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63CA8A8E-7713-4EEF-A845-A82FB4E0626D}" xr6:coauthVersionLast="47" xr6:coauthVersionMax="47" xr10:uidLastSave="{00000000-0000-0000-0000-000000000000}"/>
  <bookViews>
    <workbookView xWindow="-120" yWindow="-120" windowWidth="29040" windowHeight="15840" xr2:uid="{B53FE973-D001-484E-B693-7C0DF00F159C}"/>
  </bookViews>
  <sheets>
    <sheet name="DropTable" sheetId="1" r:id="rId1"/>
    <sheet name="NotCharTable" sheetId="4" r:id="rId2"/>
    <sheet name="NotLegendCharTable" sheetId="6" r:id="rId3"/>
    <sheet name="챕터별골드" sheetId="5" r:id="rId4"/>
    <sheet name="드랍규칙"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E208" i="1" l="1"/>
  <c r="CE207" i="1"/>
  <c r="CE206" i="1"/>
  <c r="CE205" i="1"/>
  <c r="CE204" i="1"/>
  <c r="CE203" i="1"/>
  <c r="CE202" i="1"/>
  <c r="CE201" i="1"/>
  <c r="CE200" i="1"/>
  <c r="CE199" i="1"/>
  <c r="CE198" i="1"/>
  <c r="CE197" i="1"/>
  <c r="CE196" i="1"/>
  <c r="CE195" i="1"/>
  <c r="CE194" i="1"/>
  <c r="CE193" i="1"/>
  <c r="CE192" i="1"/>
  <c r="CE191" i="1"/>
  <c r="CE190" i="1"/>
  <c r="CE189" i="1"/>
  <c r="CE188" i="1"/>
  <c r="CE187" i="1"/>
  <c r="CE186" i="1"/>
  <c r="CE185" i="1"/>
  <c r="CE184" i="1"/>
  <c r="CE183" i="1"/>
  <c r="BY208" i="1"/>
  <c r="BY207" i="1"/>
  <c r="BY206" i="1"/>
  <c r="BY205" i="1"/>
  <c r="BY204" i="1"/>
  <c r="BY203" i="1"/>
  <c r="BY202" i="1"/>
  <c r="BY201" i="1"/>
  <c r="BY200" i="1"/>
  <c r="BY199" i="1"/>
  <c r="BY198" i="1"/>
  <c r="BY197" i="1"/>
  <c r="BY196" i="1"/>
  <c r="BY195" i="1"/>
  <c r="BY194" i="1"/>
  <c r="BY193" i="1"/>
  <c r="BY192" i="1"/>
  <c r="BY191" i="1"/>
  <c r="BY190" i="1"/>
  <c r="BY189" i="1"/>
  <c r="BY188" i="1"/>
  <c r="BY187" i="1"/>
  <c r="BY186" i="1"/>
  <c r="BY185" i="1"/>
  <c r="BY184" i="1"/>
  <c r="BY183" i="1"/>
  <c r="BS208" i="1"/>
  <c r="BS207" i="1"/>
  <c r="BS206" i="1"/>
  <c r="BS205" i="1"/>
  <c r="BS204" i="1"/>
  <c r="BS203" i="1"/>
  <c r="BS202" i="1"/>
  <c r="BS201" i="1"/>
  <c r="BS200" i="1"/>
  <c r="BS199" i="1"/>
  <c r="BS198" i="1"/>
  <c r="BS197" i="1"/>
  <c r="BS196" i="1"/>
  <c r="BS195" i="1"/>
  <c r="BS194" i="1"/>
  <c r="BS193" i="1"/>
  <c r="BS192" i="1"/>
  <c r="BS191" i="1"/>
  <c r="BS190" i="1"/>
  <c r="BS189" i="1"/>
  <c r="BS188" i="1"/>
  <c r="BS187" i="1"/>
  <c r="BS186" i="1"/>
  <c r="BS185" i="1"/>
  <c r="BS184" i="1"/>
  <c r="BS183" i="1"/>
  <c r="BM462" i="1" l="1"/>
  <c r="BG461" i="1"/>
  <c r="BA460" i="1"/>
  <c r="AU460" i="1"/>
  <c r="BA461" i="1"/>
  <c r="BG462" i="1"/>
  <c r="AO74" i="1" l="1"/>
  <c r="AI74" i="1"/>
  <c r="AC74" i="1"/>
  <c r="W74" i="1"/>
  <c r="AU182" i="1"/>
  <c r="AO182" i="1"/>
  <c r="AI182" i="1"/>
  <c r="AU181" i="1"/>
  <c r="AO181" i="1"/>
  <c r="AI181" i="1"/>
  <c r="AU180" i="1"/>
  <c r="AO180" i="1"/>
  <c r="AI180" i="1"/>
  <c r="AU179" i="1"/>
  <c r="AO179" i="1"/>
  <c r="AI179" i="1"/>
  <c r="AU178" i="1"/>
  <c r="AO178" i="1"/>
  <c r="AI178" i="1"/>
  <c r="AU177" i="1"/>
  <c r="AO177" i="1"/>
  <c r="AI177" i="1"/>
  <c r="AU176" i="1"/>
  <c r="AO176" i="1"/>
  <c r="AI176" i="1"/>
  <c r="AU175" i="1"/>
  <c r="AO175" i="1"/>
  <c r="AI175" i="1"/>
  <c r="AU174" i="1"/>
  <c r="AO174" i="1"/>
  <c r="AI174" i="1"/>
  <c r="AU173" i="1"/>
  <c r="AO173" i="1"/>
  <c r="AI173" i="1"/>
  <c r="AU172" i="1"/>
  <c r="AO172" i="1"/>
  <c r="AI172" i="1"/>
  <c r="AU171" i="1"/>
  <c r="AO171" i="1"/>
  <c r="AI171" i="1"/>
  <c r="AU170" i="1"/>
  <c r="AO170" i="1"/>
  <c r="AI170" i="1"/>
  <c r="AU169" i="1"/>
  <c r="AO169" i="1"/>
  <c r="AI169" i="1"/>
  <c r="AU168" i="1"/>
  <c r="AO168" i="1"/>
  <c r="AI168" i="1"/>
  <c r="AU167" i="1"/>
  <c r="AO167" i="1"/>
  <c r="AI167" i="1"/>
  <c r="AU166" i="1"/>
  <c r="AO166" i="1"/>
  <c r="AI166" i="1"/>
  <c r="AU165" i="1"/>
  <c r="AO165" i="1"/>
  <c r="AI165" i="1"/>
  <c r="AU164" i="1"/>
  <c r="AO164" i="1"/>
  <c r="AI164" i="1"/>
  <c r="AU163" i="1"/>
  <c r="AO163" i="1"/>
  <c r="AI163" i="1"/>
  <c r="AU162" i="1"/>
  <c r="AO162" i="1"/>
  <c r="AI162" i="1"/>
  <c r="AU161" i="1"/>
  <c r="AO161" i="1"/>
  <c r="AI161" i="1"/>
  <c r="AU160" i="1"/>
  <c r="AO160" i="1"/>
  <c r="AI160" i="1"/>
  <c r="AU159" i="1"/>
  <c r="AO159" i="1"/>
  <c r="AI159" i="1"/>
  <c r="AU158" i="1"/>
  <c r="AO158" i="1"/>
  <c r="AI158" i="1"/>
  <c r="AU157" i="1"/>
  <c r="AO157" i="1"/>
  <c r="AI157" i="1"/>
  <c r="BG153" i="1"/>
  <c r="BA153" i="1"/>
  <c r="AU153" i="1"/>
  <c r="BG152" i="1"/>
  <c r="BA152" i="1"/>
  <c r="AU152" i="1"/>
  <c r="BG151" i="1"/>
  <c r="BA151" i="1"/>
  <c r="AU151" i="1"/>
  <c r="BG150" i="1"/>
  <c r="BA150" i="1"/>
  <c r="AU150" i="1"/>
  <c r="BG149" i="1"/>
  <c r="BA149" i="1"/>
  <c r="AU149" i="1"/>
  <c r="BG148" i="1"/>
  <c r="BA148" i="1"/>
  <c r="AU148" i="1"/>
  <c r="BG147" i="1"/>
  <c r="BA147" i="1"/>
  <c r="AU147" i="1"/>
  <c r="BG146" i="1"/>
  <c r="BA146" i="1"/>
  <c r="AU146" i="1"/>
  <c r="BG145" i="1"/>
  <c r="BA145" i="1"/>
  <c r="AU145" i="1"/>
  <c r="BG144" i="1"/>
  <c r="BA144" i="1"/>
  <c r="AU144" i="1"/>
  <c r="BG143" i="1"/>
  <c r="BA143" i="1"/>
  <c r="AU143" i="1"/>
  <c r="BG142" i="1"/>
  <c r="BA142" i="1"/>
  <c r="AU142" i="1"/>
  <c r="BG141" i="1"/>
  <c r="BA141" i="1"/>
  <c r="AU141" i="1"/>
  <c r="BG140" i="1"/>
  <c r="BA140" i="1"/>
  <c r="AU140" i="1"/>
  <c r="BG139" i="1"/>
  <c r="BA139" i="1"/>
  <c r="AU139" i="1"/>
  <c r="BG138" i="1"/>
  <c r="BA138" i="1"/>
  <c r="AU138" i="1"/>
  <c r="BG137" i="1"/>
  <c r="BA137" i="1"/>
  <c r="AU137" i="1"/>
  <c r="BG136" i="1"/>
  <c r="BA136" i="1"/>
  <c r="AU136" i="1"/>
  <c r="BG135" i="1"/>
  <c r="BA135" i="1"/>
  <c r="AU135" i="1"/>
  <c r="BG134" i="1"/>
  <c r="BA134" i="1"/>
  <c r="AU134" i="1"/>
  <c r="BG133" i="1"/>
  <c r="BA133" i="1"/>
  <c r="AU133" i="1"/>
  <c r="BG132" i="1"/>
  <c r="BA132" i="1"/>
  <c r="AU132" i="1"/>
  <c r="BG131" i="1"/>
  <c r="BA131" i="1"/>
  <c r="AU131" i="1"/>
  <c r="BG130" i="1"/>
  <c r="BA130" i="1"/>
  <c r="AU130" i="1"/>
  <c r="BG129" i="1"/>
  <c r="BA129" i="1"/>
  <c r="AU129" i="1"/>
  <c r="BG128" i="1"/>
  <c r="BA128" i="1"/>
  <c r="AU128" i="1"/>
  <c r="AO95" i="1"/>
  <c r="AI95" i="1"/>
  <c r="AC95" i="1"/>
  <c r="AO88" i="1"/>
  <c r="AI88" i="1"/>
  <c r="AC88" i="1"/>
  <c r="AO81" i="1"/>
  <c r="AI81" i="1"/>
  <c r="AC81" i="1"/>
  <c r="W81" i="1"/>
  <c r="W88" i="1"/>
  <c r="W95" i="1"/>
  <c r="AU66" i="1"/>
  <c r="AO66" i="1"/>
  <c r="AI66" i="1"/>
  <c r="AU59" i="1"/>
  <c r="AO59" i="1"/>
  <c r="AI59" i="1"/>
  <c r="AU52" i="1"/>
  <c r="AO52" i="1"/>
  <c r="AI52" i="1"/>
  <c r="AU45" i="1"/>
  <c r="AO45" i="1"/>
  <c r="AI45" i="1"/>
  <c r="BA208" i="1" l="1"/>
  <c r="AU208" i="1"/>
  <c r="BA207" i="1"/>
  <c r="AU207" i="1"/>
  <c r="BA206" i="1"/>
  <c r="AU206" i="1"/>
  <c r="BA205" i="1"/>
  <c r="AU205" i="1"/>
  <c r="BA204" i="1"/>
  <c r="AU204" i="1"/>
  <c r="BA203" i="1"/>
  <c r="AU203" i="1"/>
  <c r="BA202" i="1"/>
  <c r="AU202" i="1"/>
  <c r="BA201" i="1"/>
  <c r="AU201" i="1"/>
  <c r="BA200" i="1"/>
  <c r="AU200" i="1"/>
  <c r="BA199" i="1"/>
  <c r="AU199" i="1"/>
  <c r="BA198" i="1"/>
  <c r="AU198" i="1"/>
  <c r="BA197" i="1"/>
  <c r="AU197" i="1"/>
  <c r="BA196" i="1"/>
  <c r="AU196" i="1"/>
  <c r="BA195" i="1"/>
  <c r="AU195" i="1"/>
  <c r="BA194" i="1"/>
  <c r="AU194" i="1"/>
  <c r="BA193" i="1"/>
  <c r="AU193" i="1"/>
  <c r="BA192" i="1"/>
  <c r="AU192" i="1"/>
  <c r="BA191" i="1"/>
  <c r="AU191" i="1"/>
  <c r="BA190" i="1"/>
  <c r="AU190" i="1"/>
  <c r="BA189" i="1"/>
  <c r="AU189" i="1"/>
  <c r="BA188" i="1"/>
  <c r="AU188" i="1"/>
  <c r="BA187" i="1"/>
  <c r="AU187" i="1"/>
  <c r="BA186" i="1"/>
  <c r="AU186" i="1"/>
  <c r="BA185" i="1"/>
  <c r="AU185" i="1"/>
  <c r="BA184" i="1"/>
  <c r="AU184" i="1"/>
  <c r="BA183" i="1"/>
  <c r="AU183" i="1"/>
  <c r="BM208" i="1"/>
  <c r="BG208" i="1"/>
  <c r="BM207" i="1"/>
  <c r="BG207" i="1"/>
  <c r="BM206" i="1"/>
  <c r="BG206" i="1"/>
  <c r="BM205" i="1"/>
  <c r="BG205" i="1"/>
  <c r="BM204" i="1"/>
  <c r="BG204" i="1"/>
  <c r="BM203" i="1"/>
  <c r="BG203" i="1"/>
  <c r="BM202" i="1"/>
  <c r="BG202" i="1"/>
  <c r="BM201" i="1"/>
  <c r="BG201" i="1"/>
  <c r="BM200" i="1"/>
  <c r="BG200" i="1"/>
  <c r="BM199" i="1"/>
  <c r="BG199" i="1"/>
  <c r="BM198" i="1"/>
  <c r="BG198" i="1"/>
  <c r="BM197" i="1"/>
  <c r="BG197" i="1"/>
  <c r="BM196" i="1"/>
  <c r="BG196" i="1"/>
  <c r="BM195" i="1"/>
  <c r="BG195" i="1"/>
  <c r="BM194" i="1"/>
  <c r="BG194" i="1"/>
  <c r="BM193" i="1"/>
  <c r="BG193" i="1"/>
  <c r="BM192" i="1"/>
  <c r="BG192" i="1"/>
  <c r="BM191" i="1"/>
  <c r="BG191" i="1"/>
  <c r="BM190" i="1"/>
  <c r="BG190" i="1"/>
  <c r="BM189" i="1"/>
  <c r="BG189" i="1"/>
  <c r="BM188" i="1"/>
  <c r="BG188" i="1"/>
  <c r="BM187" i="1"/>
  <c r="BG187" i="1"/>
  <c r="BM186" i="1"/>
  <c r="BG186" i="1"/>
  <c r="BM185" i="1"/>
  <c r="BG185" i="1"/>
  <c r="BM184" i="1"/>
  <c r="BG184" i="1"/>
  <c r="BM183" i="1"/>
  <c r="BG183" i="1"/>
  <c r="AO208" i="1"/>
  <c r="AO207" i="1"/>
  <c r="AO206" i="1"/>
  <c r="AO205" i="1"/>
  <c r="AO204" i="1"/>
  <c r="AO203" i="1"/>
  <c r="AO202" i="1"/>
  <c r="AO201" i="1"/>
  <c r="AO200" i="1"/>
  <c r="AO199" i="1"/>
  <c r="AO198" i="1"/>
  <c r="AO197" i="1"/>
  <c r="AO196" i="1"/>
  <c r="AO195" i="1"/>
  <c r="AO194" i="1"/>
  <c r="AO193" i="1"/>
  <c r="AO192" i="1"/>
  <c r="AO191" i="1"/>
  <c r="AO190" i="1"/>
  <c r="AO189" i="1"/>
  <c r="AO188" i="1"/>
  <c r="AO187" i="1"/>
  <c r="AO186" i="1"/>
  <c r="AO185" i="1"/>
  <c r="AO184" i="1"/>
  <c r="AO183"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JO412" i="1" l="1"/>
  <c r="JI412" i="1"/>
  <c r="JC412" i="1"/>
  <c r="IW412" i="1"/>
  <c r="IQ412" i="1"/>
  <c r="IK412" i="1"/>
  <c r="IE412" i="1"/>
  <c r="HY412" i="1"/>
  <c r="HS412" i="1"/>
  <c r="HM412" i="1"/>
  <c r="HG412" i="1"/>
  <c r="HA412" i="1"/>
  <c r="GU412" i="1"/>
  <c r="GO412" i="1"/>
  <c r="GI412" i="1"/>
  <c r="GC412" i="1"/>
  <c r="FW412" i="1"/>
  <c r="FQ412" i="1"/>
  <c r="FK412" i="1"/>
  <c r="FE412" i="1"/>
  <c r="EY412" i="1"/>
  <c r="ES412" i="1"/>
  <c r="EM412" i="1"/>
  <c r="EG412" i="1"/>
  <c r="EA412" i="1"/>
  <c r="DU412" i="1"/>
  <c r="DO412" i="1"/>
  <c r="DI412" i="1"/>
  <c r="DC412" i="1"/>
  <c r="CW412" i="1"/>
  <c r="CQ412" i="1"/>
  <c r="CK412" i="1"/>
  <c r="CE412" i="1"/>
  <c r="BY412" i="1"/>
  <c r="BS412" i="1"/>
  <c r="BM412" i="1"/>
  <c r="BG412" i="1"/>
  <c r="BA412" i="1"/>
  <c r="AU412" i="1"/>
  <c r="AO412" i="1"/>
  <c r="AI412" i="1"/>
  <c r="AC412" i="1"/>
  <c r="W412" i="1"/>
  <c r="Q412" i="1"/>
  <c r="K412" i="1"/>
  <c r="H412" i="1"/>
  <c r="G412" i="1"/>
  <c r="F412" i="1"/>
  <c r="E412" i="1"/>
  <c r="C412" i="1"/>
  <c r="D412" i="1" s="1"/>
  <c r="JO411" i="1"/>
  <c r="JI411" i="1"/>
  <c r="JC411" i="1"/>
  <c r="IW411" i="1"/>
  <c r="IQ411" i="1"/>
  <c r="IK411" i="1"/>
  <c r="IE411" i="1"/>
  <c r="HY411" i="1"/>
  <c r="HS411" i="1"/>
  <c r="HM411" i="1"/>
  <c r="HG411" i="1"/>
  <c r="HA411" i="1"/>
  <c r="GU411" i="1"/>
  <c r="GO411" i="1"/>
  <c r="GI411" i="1"/>
  <c r="GC411" i="1"/>
  <c r="FW411" i="1"/>
  <c r="FQ411" i="1"/>
  <c r="FK411" i="1"/>
  <c r="FE411" i="1"/>
  <c r="EY411" i="1"/>
  <c r="ES411" i="1"/>
  <c r="EM411" i="1"/>
  <c r="EG411" i="1"/>
  <c r="EA411" i="1"/>
  <c r="DU411" i="1"/>
  <c r="DO411" i="1"/>
  <c r="DI411" i="1"/>
  <c r="DC411" i="1"/>
  <c r="CW411" i="1"/>
  <c r="CQ411" i="1"/>
  <c r="CK411" i="1"/>
  <c r="CE411" i="1"/>
  <c r="BY411" i="1"/>
  <c r="BS411" i="1"/>
  <c r="BM411" i="1"/>
  <c r="BG411" i="1"/>
  <c r="BA411" i="1"/>
  <c r="AU411" i="1"/>
  <c r="AO411" i="1"/>
  <c r="AI411" i="1"/>
  <c r="AC411" i="1"/>
  <c r="W411" i="1"/>
  <c r="Q411" i="1"/>
  <c r="K411" i="1"/>
  <c r="H411" i="1"/>
  <c r="G411" i="1"/>
  <c r="F411" i="1"/>
  <c r="E411" i="1"/>
  <c r="C411" i="1"/>
  <c r="D411" i="1" s="1"/>
  <c r="JO410" i="1"/>
  <c r="JI410" i="1"/>
  <c r="JC410" i="1"/>
  <c r="IW410" i="1"/>
  <c r="IQ410" i="1"/>
  <c r="IK410" i="1"/>
  <c r="IE410" i="1"/>
  <c r="HY410" i="1"/>
  <c r="HS410" i="1"/>
  <c r="HM410" i="1"/>
  <c r="HG410" i="1"/>
  <c r="HA410" i="1"/>
  <c r="GU410" i="1"/>
  <c r="GO410" i="1"/>
  <c r="GI410" i="1"/>
  <c r="GC410" i="1"/>
  <c r="FW410" i="1"/>
  <c r="FQ410" i="1"/>
  <c r="FK410" i="1"/>
  <c r="FE410" i="1"/>
  <c r="EY410" i="1"/>
  <c r="ES410" i="1"/>
  <c r="EM410" i="1"/>
  <c r="EG410" i="1"/>
  <c r="EA410" i="1"/>
  <c r="DU410" i="1"/>
  <c r="DO410" i="1"/>
  <c r="DI410" i="1"/>
  <c r="DC410" i="1"/>
  <c r="CW410" i="1"/>
  <c r="CQ410" i="1"/>
  <c r="CK410" i="1"/>
  <c r="CE410" i="1"/>
  <c r="BY410" i="1"/>
  <c r="BS410" i="1"/>
  <c r="BM410" i="1"/>
  <c r="BG410" i="1"/>
  <c r="BA410" i="1"/>
  <c r="AU410" i="1"/>
  <c r="AO410" i="1"/>
  <c r="AI410" i="1"/>
  <c r="AC410" i="1"/>
  <c r="W410" i="1"/>
  <c r="Q410" i="1"/>
  <c r="K410" i="1"/>
  <c r="H410" i="1"/>
  <c r="G410" i="1"/>
  <c r="F410" i="1"/>
  <c r="E410" i="1"/>
  <c r="C410" i="1"/>
  <c r="D410" i="1" s="1"/>
  <c r="JO406" i="1" l="1"/>
  <c r="JI406" i="1"/>
  <c r="JC406" i="1"/>
  <c r="IW406" i="1"/>
  <c r="IQ406" i="1"/>
  <c r="IK406" i="1"/>
  <c r="IE406" i="1"/>
  <c r="HY406" i="1"/>
  <c r="HS406" i="1"/>
  <c r="HM406" i="1"/>
  <c r="HG406" i="1"/>
  <c r="HA406" i="1"/>
  <c r="GU406" i="1"/>
  <c r="GO406" i="1"/>
  <c r="GI406" i="1"/>
  <c r="GC406" i="1"/>
  <c r="FW406" i="1"/>
  <c r="FQ406" i="1"/>
  <c r="FK406" i="1"/>
  <c r="FE406" i="1"/>
  <c r="EY406" i="1"/>
  <c r="ES406" i="1"/>
  <c r="EM406" i="1"/>
  <c r="EG406" i="1"/>
  <c r="EA406" i="1"/>
  <c r="DU406" i="1"/>
  <c r="DO406" i="1"/>
  <c r="DI406" i="1"/>
  <c r="DC406" i="1"/>
  <c r="CW406" i="1"/>
  <c r="CQ406" i="1"/>
  <c r="CK406" i="1"/>
  <c r="CE406" i="1"/>
  <c r="BY406" i="1"/>
  <c r="BS406" i="1"/>
  <c r="BM406" i="1"/>
  <c r="BG406" i="1"/>
  <c r="BA406" i="1"/>
  <c r="AU406" i="1"/>
  <c r="AO406" i="1"/>
  <c r="AI406" i="1"/>
  <c r="AC406" i="1"/>
  <c r="W406" i="1"/>
  <c r="Q406" i="1"/>
  <c r="K406" i="1"/>
  <c r="H406" i="1"/>
  <c r="G406" i="1"/>
  <c r="F406" i="1"/>
  <c r="E406" i="1"/>
  <c r="C406" i="1"/>
  <c r="D406" i="1" s="1"/>
  <c r="JO405" i="1"/>
  <c r="JI405" i="1"/>
  <c r="JC405" i="1"/>
  <c r="IW405" i="1"/>
  <c r="IQ405" i="1"/>
  <c r="IK405" i="1"/>
  <c r="IE405" i="1"/>
  <c r="HY405" i="1"/>
  <c r="HS405" i="1"/>
  <c r="HM405" i="1"/>
  <c r="HG405" i="1"/>
  <c r="HA405" i="1"/>
  <c r="GU405" i="1"/>
  <c r="GO405" i="1"/>
  <c r="GI405" i="1"/>
  <c r="GC405" i="1"/>
  <c r="FW405" i="1"/>
  <c r="FQ405" i="1"/>
  <c r="FK405" i="1"/>
  <c r="FE405" i="1"/>
  <c r="EY405" i="1"/>
  <c r="ES405" i="1"/>
  <c r="EM405" i="1"/>
  <c r="EG405" i="1"/>
  <c r="EA405" i="1"/>
  <c r="DU405" i="1"/>
  <c r="DO405" i="1"/>
  <c r="DI405" i="1"/>
  <c r="DC405" i="1"/>
  <c r="CW405" i="1"/>
  <c r="CQ405" i="1"/>
  <c r="CK405" i="1"/>
  <c r="CE405" i="1"/>
  <c r="BY405" i="1"/>
  <c r="BS405" i="1"/>
  <c r="BM405" i="1"/>
  <c r="BG405" i="1"/>
  <c r="BA405" i="1"/>
  <c r="AU405" i="1"/>
  <c r="AO405" i="1"/>
  <c r="AI405" i="1"/>
  <c r="AC405" i="1"/>
  <c r="W405" i="1"/>
  <c r="Q405" i="1"/>
  <c r="K405" i="1"/>
  <c r="H405" i="1"/>
  <c r="G405" i="1"/>
  <c r="F405" i="1"/>
  <c r="E405" i="1"/>
  <c r="C405" i="1"/>
  <c r="D405" i="1" s="1"/>
  <c r="AU409" i="1" l="1"/>
  <c r="AO409" i="1"/>
  <c r="AI409" i="1"/>
  <c r="AC409" i="1"/>
  <c r="AO408" i="1"/>
  <c r="AI408" i="1"/>
  <c r="AC408" i="1"/>
  <c r="W409" i="1" l="1"/>
  <c r="W408" i="1"/>
  <c r="W407" i="1"/>
  <c r="Q409" i="1"/>
  <c r="Q408" i="1"/>
  <c r="Q407" i="1"/>
  <c r="JO409" i="1"/>
  <c r="JI409" i="1"/>
  <c r="JC409" i="1"/>
  <c r="IW409" i="1"/>
  <c r="IQ409" i="1"/>
  <c r="IK409" i="1"/>
  <c r="IE409" i="1"/>
  <c r="HY409" i="1"/>
  <c r="HS409" i="1"/>
  <c r="HM409" i="1"/>
  <c r="HG409" i="1"/>
  <c r="HA409" i="1"/>
  <c r="GU409" i="1"/>
  <c r="GO409" i="1"/>
  <c r="GI409" i="1"/>
  <c r="GC409" i="1"/>
  <c r="FW409" i="1"/>
  <c r="FQ409" i="1"/>
  <c r="FK409" i="1"/>
  <c r="FE409" i="1"/>
  <c r="EY409" i="1"/>
  <c r="ES409" i="1"/>
  <c r="EM409" i="1"/>
  <c r="EG409" i="1"/>
  <c r="EA409" i="1"/>
  <c r="DU409" i="1"/>
  <c r="DO409" i="1"/>
  <c r="DI409" i="1"/>
  <c r="DC409" i="1"/>
  <c r="CW409" i="1"/>
  <c r="CQ409" i="1"/>
  <c r="CK409" i="1"/>
  <c r="CE409" i="1"/>
  <c r="BY409" i="1"/>
  <c r="BS409" i="1"/>
  <c r="BM409" i="1"/>
  <c r="BG409" i="1"/>
  <c r="BA409" i="1"/>
  <c r="K409" i="1"/>
  <c r="H409" i="1"/>
  <c r="G409" i="1"/>
  <c r="F409" i="1"/>
  <c r="E409" i="1"/>
  <c r="C409" i="1"/>
  <c r="D409" i="1" s="1"/>
  <c r="JO408" i="1"/>
  <c r="JI408" i="1"/>
  <c r="JC408" i="1"/>
  <c r="IW408" i="1"/>
  <c r="IQ408" i="1"/>
  <c r="IK408" i="1"/>
  <c r="IE408" i="1"/>
  <c r="HY408" i="1"/>
  <c r="HS408" i="1"/>
  <c r="HM408" i="1"/>
  <c r="HG408" i="1"/>
  <c r="HA408" i="1"/>
  <c r="GU408" i="1"/>
  <c r="GO408" i="1"/>
  <c r="GI408" i="1"/>
  <c r="GC408" i="1"/>
  <c r="FW408" i="1"/>
  <c r="FQ408" i="1"/>
  <c r="FK408" i="1"/>
  <c r="FE408" i="1"/>
  <c r="EY408" i="1"/>
  <c r="ES408" i="1"/>
  <c r="EM408" i="1"/>
  <c r="EG408" i="1"/>
  <c r="EA408" i="1"/>
  <c r="DU408" i="1"/>
  <c r="DO408" i="1"/>
  <c r="DI408" i="1"/>
  <c r="DC408" i="1"/>
  <c r="CW408" i="1"/>
  <c r="CQ408" i="1"/>
  <c r="CK408" i="1"/>
  <c r="CE408" i="1"/>
  <c r="BY408" i="1"/>
  <c r="BS408" i="1"/>
  <c r="BM408" i="1"/>
  <c r="BG408" i="1"/>
  <c r="BA408" i="1"/>
  <c r="AU408" i="1"/>
  <c r="K408" i="1"/>
  <c r="H408" i="1"/>
  <c r="G408" i="1"/>
  <c r="F408" i="1"/>
  <c r="E408" i="1"/>
  <c r="C408" i="1"/>
  <c r="D408" i="1" s="1"/>
  <c r="JO407" i="1"/>
  <c r="JI407" i="1"/>
  <c r="JC407" i="1"/>
  <c r="IW407" i="1"/>
  <c r="IQ407" i="1"/>
  <c r="IK407" i="1"/>
  <c r="IE407" i="1"/>
  <c r="HY407" i="1"/>
  <c r="HS407" i="1"/>
  <c r="HM407" i="1"/>
  <c r="HG407" i="1"/>
  <c r="HA407" i="1"/>
  <c r="GU407" i="1"/>
  <c r="GO407" i="1"/>
  <c r="GI407" i="1"/>
  <c r="GC407" i="1"/>
  <c r="FW407" i="1"/>
  <c r="FQ407" i="1"/>
  <c r="FK407" i="1"/>
  <c r="FE407" i="1"/>
  <c r="EY407" i="1"/>
  <c r="ES407" i="1"/>
  <c r="EM407" i="1"/>
  <c r="EG407" i="1"/>
  <c r="EA407" i="1"/>
  <c r="DU407" i="1"/>
  <c r="DO407" i="1"/>
  <c r="DI407" i="1"/>
  <c r="DC407" i="1"/>
  <c r="CW407" i="1"/>
  <c r="CQ407" i="1"/>
  <c r="CK407" i="1"/>
  <c r="CE407" i="1"/>
  <c r="BY407" i="1"/>
  <c r="BS407" i="1"/>
  <c r="BM407" i="1"/>
  <c r="BG407" i="1"/>
  <c r="BA407" i="1"/>
  <c r="AU407" i="1"/>
  <c r="AO407" i="1"/>
  <c r="AI407" i="1"/>
  <c r="AC407" i="1"/>
  <c r="K407" i="1"/>
  <c r="H407" i="1"/>
  <c r="G407" i="1"/>
  <c r="F407" i="1"/>
  <c r="E407" i="1"/>
  <c r="C407" i="1"/>
  <c r="D407" i="1" s="1"/>
  <c r="K402" i="1" l="1"/>
  <c r="W404" i="1"/>
  <c r="Q404" i="1"/>
  <c r="W403" i="1"/>
  <c r="Q403" i="1"/>
  <c r="JO404" i="1"/>
  <c r="JI404" i="1"/>
  <c r="JC404" i="1"/>
  <c r="IW404" i="1"/>
  <c r="IQ404" i="1"/>
  <c r="IK404" i="1"/>
  <c r="IE404" i="1"/>
  <c r="HY404" i="1"/>
  <c r="HS404" i="1"/>
  <c r="HM404" i="1"/>
  <c r="HG404" i="1"/>
  <c r="HA404" i="1"/>
  <c r="GU404" i="1"/>
  <c r="GO404" i="1"/>
  <c r="GI404" i="1"/>
  <c r="GC404" i="1"/>
  <c r="FW404" i="1"/>
  <c r="FQ404" i="1"/>
  <c r="FK404" i="1"/>
  <c r="FE404" i="1"/>
  <c r="EY404" i="1"/>
  <c r="ES404" i="1"/>
  <c r="EM404" i="1"/>
  <c r="EG404" i="1"/>
  <c r="EA404" i="1"/>
  <c r="DU404" i="1"/>
  <c r="DO404" i="1"/>
  <c r="DI404" i="1"/>
  <c r="DC404" i="1"/>
  <c r="CW404" i="1"/>
  <c r="CQ404" i="1"/>
  <c r="CK404" i="1"/>
  <c r="CE404" i="1"/>
  <c r="BY404" i="1"/>
  <c r="BS404" i="1"/>
  <c r="BM404" i="1"/>
  <c r="BG404" i="1"/>
  <c r="BA404" i="1"/>
  <c r="AU404" i="1"/>
  <c r="AO404" i="1"/>
  <c r="AI404" i="1"/>
  <c r="AC404" i="1"/>
  <c r="K404" i="1"/>
  <c r="H404" i="1"/>
  <c r="G404" i="1"/>
  <c r="F404" i="1"/>
  <c r="E404" i="1"/>
  <c r="C404" i="1"/>
  <c r="D404" i="1" s="1"/>
  <c r="JO403" i="1"/>
  <c r="JI403" i="1"/>
  <c r="JC403" i="1"/>
  <c r="IW403" i="1"/>
  <c r="IQ403" i="1"/>
  <c r="IK403" i="1"/>
  <c r="IE403" i="1"/>
  <c r="HY403" i="1"/>
  <c r="HS403" i="1"/>
  <c r="HM403" i="1"/>
  <c r="HG403" i="1"/>
  <c r="HA403" i="1"/>
  <c r="GU403" i="1"/>
  <c r="GO403" i="1"/>
  <c r="GI403" i="1"/>
  <c r="GC403" i="1"/>
  <c r="FW403" i="1"/>
  <c r="FQ403" i="1"/>
  <c r="FK403" i="1"/>
  <c r="FE403" i="1"/>
  <c r="EY403" i="1"/>
  <c r="ES403" i="1"/>
  <c r="EM403" i="1"/>
  <c r="EG403" i="1"/>
  <c r="EA403" i="1"/>
  <c r="DU403" i="1"/>
  <c r="DO403" i="1"/>
  <c r="DI403" i="1"/>
  <c r="DC403" i="1"/>
  <c r="CW403" i="1"/>
  <c r="CQ403" i="1"/>
  <c r="CK403" i="1"/>
  <c r="CE403" i="1"/>
  <c r="BY403" i="1"/>
  <c r="BS403" i="1"/>
  <c r="BM403" i="1"/>
  <c r="BG403" i="1"/>
  <c r="BA403" i="1"/>
  <c r="AU403" i="1"/>
  <c r="AO403" i="1"/>
  <c r="AI403" i="1"/>
  <c r="AC403" i="1"/>
  <c r="K403" i="1"/>
  <c r="H403" i="1"/>
  <c r="G403" i="1"/>
  <c r="F403" i="1"/>
  <c r="E403" i="1"/>
  <c r="C403" i="1"/>
  <c r="D403" i="1" s="1"/>
  <c r="JO402" i="1"/>
  <c r="JI402" i="1"/>
  <c r="JC402" i="1"/>
  <c r="IW402" i="1"/>
  <c r="IQ402" i="1"/>
  <c r="IK402" i="1"/>
  <c r="IE402" i="1"/>
  <c r="HY402" i="1"/>
  <c r="HS402" i="1"/>
  <c r="HM402" i="1"/>
  <c r="HG402" i="1"/>
  <c r="HA402" i="1"/>
  <c r="GU402" i="1"/>
  <c r="GO402" i="1"/>
  <c r="GI402" i="1"/>
  <c r="GC402" i="1"/>
  <c r="FW402" i="1"/>
  <c r="FQ402" i="1"/>
  <c r="FK402" i="1"/>
  <c r="FE402" i="1"/>
  <c r="EY402" i="1"/>
  <c r="ES402" i="1"/>
  <c r="EM402" i="1"/>
  <c r="EG402" i="1"/>
  <c r="EA402" i="1"/>
  <c r="DU402" i="1"/>
  <c r="DO402" i="1"/>
  <c r="DI402" i="1"/>
  <c r="DC402" i="1"/>
  <c r="CW402" i="1"/>
  <c r="CQ402" i="1"/>
  <c r="CK402" i="1"/>
  <c r="CE402" i="1"/>
  <c r="BY402" i="1"/>
  <c r="BS402" i="1"/>
  <c r="BM402" i="1"/>
  <c r="BG402" i="1"/>
  <c r="BA402" i="1"/>
  <c r="AU402" i="1"/>
  <c r="AO402" i="1"/>
  <c r="AI402" i="1"/>
  <c r="AC402" i="1"/>
  <c r="W402" i="1"/>
  <c r="Q402" i="1"/>
  <c r="H402" i="1"/>
  <c r="G402" i="1"/>
  <c r="F402" i="1"/>
  <c r="E402" i="1"/>
  <c r="C402" i="1"/>
  <c r="D402" i="1" s="1"/>
  <c r="W401" i="1" l="1"/>
  <c r="Q401" i="1"/>
  <c r="W400" i="1"/>
  <c r="Q400" i="1"/>
  <c r="W399" i="1"/>
  <c r="Q399" i="1"/>
  <c r="W398" i="1"/>
  <c r="Q398" i="1"/>
  <c r="W397" i="1"/>
  <c r="Q397" i="1"/>
  <c r="W396" i="1"/>
  <c r="Q396" i="1"/>
  <c r="W395" i="1"/>
  <c r="Q395" i="1"/>
  <c r="W394" i="1"/>
  <c r="Q394" i="1"/>
  <c r="W393" i="1"/>
  <c r="Q393" i="1"/>
  <c r="W392" i="1"/>
  <c r="Q392" i="1"/>
  <c r="W391" i="1"/>
  <c r="Q391" i="1"/>
  <c r="W390" i="1"/>
  <c r="Q390" i="1"/>
  <c r="W389" i="1"/>
  <c r="Q389" i="1"/>
  <c r="W388" i="1"/>
  <c r="Q388" i="1"/>
  <c r="W387" i="1"/>
  <c r="Q387" i="1"/>
  <c r="W386" i="1"/>
  <c r="Q386" i="1"/>
  <c r="W337" i="1"/>
  <c r="Q337" i="1"/>
  <c r="W336" i="1"/>
  <c r="Q336" i="1"/>
  <c r="W335" i="1"/>
  <c r="Q335" i="1"/>
  <c r="W334" i="1"/>
  <c r="Q334" i="1"/>
  <c r="W333" i="1"/>
  <c r="Q333" i="1"/>
  <c r="W332" i="1"/>
  <c r="Q332" i="1"/>
  <c r="W331" i="1"/>
  <c r="Q331" i="1"/>
  <c r="W330" i="1"/>
  <c r="Q330" i="1"/>
  <c r="W329" i="1"/>
  <c r="Q329" i="1"/>
  <c r="W328" i="1"/>
  <c r="Q328" i="1"/>
  <c r="W327" i="1"/>
  <c r="Q327" i="1"/>
  <c r="W326" i="1"/>
  <c r="Q326" i="1"/>
  <c r="W325" i="1"/>
  <c r="Q325" i="1"/>
  <c r="W324" i="1"/>
  <c r="Q324" i="1"/>
  <c r="W323" i="1"/>
  <c r="Q323" i="1"/>
  <c r="W322" i="1"/>
  <c r="Q322" i="1"/>
  <c r="BS385" i="1"/>
  <c r="BM385" i="1"/>
  <c r="BG385" i="1"/>
  <c r="BA385" i="1"/>
  <c r="AU385" i="1"/>
  <c r="AO385" i="1"/>
  <c r="AI385" i="1"/>
  <c r="AC385" i="1"/>
  <c r="W385" i="1"/>
  <c r="Q385" i="1"/>
  <c r="K385" i="1"/>
  <c r="BS384" i="1"/>
  <c r="BM384" i="1"/>
  <c r="BG384" i="1"/>
  <c r="BA384" i="1"/>
  <c r="AU384" i="1"/>
  <c r="AO384" i="1"/>
  <c r="AI384" i="1"/>
  <c r="AC384" i="1"/>
  <c r="W384" i="1"/>
  <c r="Q384" i="1"/>
  <c r="K384" i="1"/>
  <c r="BS383" i="1"/>
  <c r="BM383" i="1"/>
  <c r="BG383" i="1"/>
  <c r="BA383" i="1"/>
  <c r="AU383" i="1"/>
  <c r="AO383" i="1"/>
  <c r="AI383" i="1"/>
  <c r="AC383" i="1"/>
  <c r="W383" i="1"/>
  <c r="Q383" i="1"/>
  <c r="K383" i="1"/>
  <c r="BS382" i="1"/>
  <c r="BM382" i="1"/>
  <c r="BG382" i="1"/>
  <c r="BA382" i="1"/>
  <c r="AU382" i="1"/>
  <c r="AO382" i="1"/>
  <c r="AI382" i="1"/>
  <c r="AC382" i="1"/>
  <c r="W382" i="1"/>
  <c r="Q382" i="1"/>
  <c r="K382" i="1"/>
  <c r="BS381" i="1"/>
  <c r="BM381" i="1"/>
  <c r="BG381" i="1"/>
  <c r="BA381" i="1"/>
  <c r="AU381" i="1"/>
  <c r="AO381" i="1"/>
  <c r="AI381" i="1"/>
  <c r="AC381" i="1"/>
  <c r="W381" i="1"/>
  <c r="Q381" i="1"/>
  <c r="K381" i="1"/>
  <c r="BS380" i="1"/>
  <c r="BM380" i="1"/>
  <c r="BG380" i="1"/>
  <c r="BA380" i="1"/>
  <c r="AU380" i="1"/>
  <c r="AO380" i="1"/>
  <c r="AI380" i="1"/>
  <c r="AC380" i="1"/>
  <c r="W380" i="1"/>
  <c r="Q380" i="1"/>
  <c r="K380" i="1"/>
  <c r="BS379" i="1"/>
  <c r="BM379" i="1"/>
  <c r="BG379" i="1"/>
  <c r="BA379" i="1"/>
  <c r="AU379" i="1"/>
  <c r="AO379" i="1"/>
  <c r="AI379" i="1"/>
  <c r="AC379" i="1"/>
  <c r="W379" i="1"/>
  <c r="Q379" i="1"/>
  <c r="K379" i="1"/>
  <c r="BS378" i="1"/>
  <c r="BM378" i="1"/>
  <c r="BG378" i="1"/>
  <c r="BA378" i="1"/>
  <c r="AU378" i="1"/>
  <c r="AO378" i="1"/>
  <c r="AI378" i="1"/>
  <c r="AC378" i="1"/>
  <c r="W378" i="1"/>
  <c r="Q378" i="1"/>
  <c r="K378" i="1"/>
  <c r="BS377" i="1"/>
  <c r="BM377" i="1"/>
  <c r="BG377" i="1"/>
  <c r="BA377" i="1"/>
  <c r="AU377" i="1"/>
  <c r="AO377" i="1"/>
  <c r="AI377" i="1"/>
  <c r="AC377" i="1"/>
  <c r="W377" i="1"/>
  <c r="Q377" i="1"/>
  <c r="K377" i="1"/>
  <c r="BS376" i="1"/>
  <c r="BM376" i="1"/>
  <c r="BG376" i="1"/>
  <c r="BA376" i="1"/>
  <c r="AU376" i="1"/>
  <c r="AO376" i="1"/>
  <c r="AI376" i="1"/>
  <c r="AC376" i="1"/>
  <c r="W376" i="1"/>
  <c r="Q376" i="1"/>
  <c r="K376" i="1"/>
  <c r="BS375" i="1"/>
  <c r="BM375" i="1"/>
  <c r="BG375" i="1"/>
  <c r="BA375" i="1"/>
  <c r="AU375" i="1"/>
  <c r="AO375" i="1"/>
  <c r="AI375" i="1"/>
  <c r="AC375" i="1"/>
  <c r="W375" i="1"/>
  <c r="Q375" i="1"/>
  <c r="K375" i="1"/>
  <c r="BS374" i="1"/>
  <c r="BM374" i="1"/>
  <c r="BG374" i="1"/>
  <c r="BA374" i="1"/>
  <c r="AU374" i="1"/>
  <c r="AO374" i="1"/>
  <c r="AI374" i="1"/>
  <c r="AC374" i="1"/>
  <c r="W374" i="1"/>
  <c r="Q374" i="1"/>
  <c r="K374" i="1"/>
  <c r="BS373" i="1"/>
  <c r="BM373" i="1"/>
  <c r="BG373" i="1"/>
  <c r="BA373" i="1"/>
  <c r="AU373" i="1"/>
  <c r="AO373" i="1"/>
  <c r="AI373" i="1"/>
  <c r="AC373" i="1"/>
  <c r="W373" i="1"/>
  <c r="Q373" i="1"/>
  <c r="K373" i="1"/>
  <c r="BS372" i="1"/>
  <c r="BM372" i="1"/>
  <c r="BG372" i="1"/>
  <c r="BA372" i="1"/>
  <c r="AU372" i="1"/>
  <c r="AO372" i="1"/>
  <c r="AI372" i="1"/>
  <c r="AC372" i="1"/>
  <c r="W372" i="1"/>
  <c r="Q372" i="1"/>
  <c r="K372" i="1"/>
  <c r="BS371" i="1"/>
  <c r="BM371" i="1"/>
  <c r="BG371" i="1"/>
  <c r="BA371" i="1"/>
  <c r="AU371" i="1"/>
  <c r="AO371" i="1"/>
  <c r="AI371" i="1"/>
  <c r="AC371" i="1"/>
  <c r="W371" i="1"/>
  <c r="Q371" i="1"/>
  <c r="K371" i="1"/>
  <c r="BS370" i="1"/>
  <c r="BM370" i="1"/>
  <c r="BG370" i="1"/>
  <c r="BA370" i="1"/>
  <c r="AU370" i="1"/>
  <c r="AO370" i="1"/>
  <c r="AI370" i="1"/>
  <c r="AC370" i="1"/>
  <c r="W370" i="1"/>
  <c r="Q370" i="1"/>
  <c r="K370" i="1"/>
  <c r="BS321" i="1"/>
  <c r="BM321" i="1"/>
  <c r="BS320" i="1"/>
  <c r="BM320" i="1"/>
  <c r="BG321" i="1"/>
  <c r="BG320" i="1"/>
  <c r="BM319" i="1"/>
  <c r="BG319" i="1"/>
  <c r="BM318" i="1"/>
  <c r="BG318" i="1"/>
  <c r="BA319" i="1"/>
  <c r="BA318" i="1"/>
  <c r="BA316" i="1"/>
  <c r="BG316" i="1"/>
  <c r="BA317" i="1"/>
  <c r="BG317" i="1"/>
  <c r="AU316" i="1"/>
  <c r="AU317" i="1"/>
  <c r="AU315" i="1"/>
  <c r="BA315" i="1"/>
  <c r="AO315" i="1"/>
  <c r="AO314" i="1"/>
  <c r="AU314" i="1"/>
  <c r="AO313" i="1"/>
  <c r="AI313" i="1"/>
  <c r="AO312" i="1"/>
  <c r="AI312" i="1"/>
  <c r="AO311" i="1"/>
  <c r="AI311" i="1"/>
  <c r="AO310" i="1"/>
  <c r="AI310" i="1"/>
  <c r="AC311" i="1"/>
  <c r="AC310" i="1"/>
  <c r="JO420" i="1" l="1"/>
  <c r="JI420" i="1"/>
  <c r="JC420" i="1"/>
  <c r="IW420" i="1"/>
  <c r="IQ420" i="1"/>
  <c r="IK420" i="1"/>
  <c r="IE420" i="1"/>
  <c r="HY420" i="1"/>
  <c r="HS420" i="1"/>
  <c r="HM420" i="1"/>
  <c r="HG420" i="1"/>
  <c r="HA420" i="1"/>
  <c r="GU420" i="1"/>
  <c r="GO420" i="1"/>
  <c r="GI420" i="1"/>
  <c r="GC420" i="1"/>
  <c r="FW420" i="1"/>
  <c r="FQ420" i="1"/>
  <c r="FK420" i="1"/>
  <c r="FE420" i="1"/>
  <c r="EY420" i="1"/>
  <c r="ES420" i="1"/>
  <c r="EM420" i="1"/>
  <c r="EG420" i="1"/>
  <c r="EA420" i="1"/>
  <c r="DU420" i="1"/>
  <c r="DO420" i="1"/>
  <c r="DI420" i="1"/>
  <c r="DC420" i="1"/>
  <c r="CW420" i="1"/>
  <c r="CQ420" i="1"/>
  <c r="CK420" i="1"/>
  <c r="CE420" i="1"/>
  <c r="BY420" i="1"/>
  <c r="BS420" i="1"/>
  <c r="BM420" i="1"/>
  <c r="BG420" i="1"/>
  <c r="BA420" i="1"/>
  <c r="AU420" i="1"/>
  <c r="AO420" i="1"/>
  <c r="AI420" i="1"/>
  <c r="AC420" i="1"/>
  <c r="W420" i="1"/>
  <c r="Q420" i="1"/>
  <c r="K420" i="1"/>
  <c r="H420" i="1"/>
  <c r="G420" i="1"/>
  <c r="F420" i="1"/>
  <c r="E420" i="1"/>
  <c r="C420" i="1"/>
  <c r="D420" i="1" s="1"/>
  <c r="K401" i="1" l="1"/>
  <c r="K400" i="1"/>
  <c r="K399" i="1"/>
  <c r="K398" i="1"/>
  <c r="K397" i="1"/>
  <c r="K396" i="1"/>
  <c r="K395" i="1"/>
  <c r="K394" i="1"/>
  <c r="K393" i="1"/>
  <c r="K392" i="1"/>
  <c r="K391" i="1"/>
  <c r="K390" i="1"/>
  <c r="K389" i="1"/>
  <c r="K388" i="1"/>
  <c r="K387" i="1"/>
  <c r="K386" i="1"/>
  <c r="Q369" i="1"/>
  <c r="K369" i="1"/>
  <c r="Q368" i="1"/>
  <c r="K368" i="1"/>
  <c r="Q367" i="1"/>
  <c r="K367" i="1"/>
  <c r="Q366" i="1"/>
  <c r="K366" i="1"/>
  <c r="Q365" i="1"/>
  <c r="K365" i="1"/>
  <c r="Q364" i="1"/>
  <c r="K364" i="1"/>
  <c r="Q363" i="1"/>
  <c r="K363" i="1"/>
  <c r="Q362" i="1"/>
  <c r="K362" i="1"/>
  <c r="Q361" i="1"/>
  <c r="K361" i="1"/>
  <c r="Q360" i="1"/>
  <c r="K360" i="1"/>
  <c r="Q359" i="1"/>
  <c r="K359" i="1"/>
  <c r="Q358" i="1"/>
  <c r="K358" i="1"/>
  <c r="Q357" i="1"/>
  <c r="K357" i="1"/>
  <c r="Q356" i="1"/>
  <c r="K356" i="1"/>
  <c r="Q355" i="1"/>
  <c r="K355" i="1"/>
  <c r="Q354" i="1"/>
  <c r="K354" i="1"/>
  <c r="JO260" i="1" l="1"/>
  <c r="JI260" i="1"/>
  <c r="JC260" i="1"/>
  <c r="IW260" i="1"/>
  <c r="IQ260" i="1"/>
  <c r="IK260" i="1"/>
  <c r="IE260" i="1"/>
  <c r="HY260" i="1"/>
  <c r="HS260" i="1"/>
  <c r="HM260" i="1"/>
  <c r="HG260" i="1"/>
  <c r="HA260" i="1"/>
  <c r="GU260" i="1"/>
  <c r="GO260" i="1"/>
  <c r="GI260" i="1"/>
  <c r="GC260" i="1"/>
  <c r="FW260" i="1"/>
  <c r="FQ260" i="1"/>
  <c r="FK260" i="1"/>
  <c r="FE260" i="1"/>
  <c r="EY260" i="1"/>
  <c r="ES260" i="1"/>
  <c r="EM260" i="1"/>
  <c r="EG260" i="1"/>
  <c r="EA260" i="1"/>
  <c r="DU260" i="1"/>
  <c r="DO260" i="1"/>
  <c r="DI260" i="1"/>
  <c r="DC260" i="1"/>
  <c r="CW260" i="1"/>
  <c r="CQ260" i="1"/>
  <c r="CK260" i="1"/>
  <c r="CE260" i="1"/>
  <c r="BY260" i="1"/>
  <c r="BS260" i="1"/>
  <c r="BM260" i="1"/>
  <c r="BG260" i="1"/>
  <c r="BA260" i="1"/>
  <c r="AU260" i="1"/>
  <c r="AO260" i="1"/>
  <c r="AI260" i="1"/>
  <c r="AC260" i="1"/>
  <c r="W260" i="1"/>
  <c r="Q260" i="1"/>
  <c r="K260" i="1"/>
  <c r="H260" i="1"/>
  <c r="F260" i="1"/>
  <c r="E260" i="1"/>
  <c r="C260" i="1"/>
  <c r="D260" i="1" s="1"/>
  <c r="JO259" i="1"/>
  <c r="JI259" i="1"/>
  <c r="JC259" i="1"/>
  <c r="IW259" i="1"/>
  <c r="IQ259" i="1"/>
  <c r="IK259" i="1"/>
  <c r="IE259" i="1"/>
  <c r="HY259" i="1"/>
  <c r="HS259" i="1"/>
  <c r="HM259" i="1"/>
  <c r="HG259" i="1"/>
  <c r="HA259" i="1"/>
  <c r="GU259" i="1"/>
  <c r="GO259" i="1"/>
  <c r="GI259" i="1"/>
  <c r="GC259" i="1"/>
  <c r="FW259" i="1"/>
  <c r="FQ259" i="1"/>
  <c r="FK259" i="1"/>
  <c r="FE259" i="1"/>
  <c r="EY259" i="1"/>
  <c r="ES259" i="1"/>
  <c r="EM259" i="1"/>
  <c r="EG259" i="1"/>
  <c r="EA259" i="1"/>
  <c r="DU259" i="1"/>
  <c r="DO259" i="1"/>
  <c r="DI259" i="1"/>
  <c r="DC259" i="1"/>
  <c r="CW259" i="1"/>
  <c r="CQ259" i="1"/>
  <c r="CK259" i="1"/>
  <c r="CE259" i="1"/>
  <c r="BY259" i="1"/>
  <c r="BS259" i="1"/>
  <c r="BM259" i="1"/>
  <c r="BG259" i="1"/>
  <c r="BA259" i="1"/>
  <c r="AU259" i="1"/>
  <c r="AO259" i="1"/>
  <c r="AI259" i="1"/>
  <c r="AC259" i="1"/>
  <c r="W259" i="1"/>
  <c r="Q259" i="1"/>
  <c r="K259" i="1"/>
  <c r="H259" i="1"/>
  <c r="F259" i="1"/>
  <c r="E259" i="1"/>
  <c r="C259" i="1"/>
  <c r="D259" i="1" s="1"/>
  <c r="JO258" i="1"/>
  <c r="JI258" i="1"/>
  <c r="JC258" i="1"/>
  <c r="IW258" i="1"/>
  <c r="IQ258" i="1"/>
  <c r="IK258" i="1"/>
  <c r="IE258" i="1"/>
  <c r="HY258" i="1"/>
  <c r="HS258" i="1"/>
  <c r="HM258" i="1"/>
  <c r="HG258" i="1"/>
  <c r="HA258" i="1"/>
  <c r="GU258" i="1"/>
  <c r="GO258" i="1"/>
  <c r="GI258" i="1"/>
  <c r="GC258" i="1"/>
  <c r="FW258" i="1"/>
  <c r="FQ258" i="1"/>
  <c r="FK258" i="1"/>
  <c r="FE258" i="1"/>
  <c r="EY258" i="1"/>
  <c r="ES258" i="1"/>
  <c r="EM258" i="1"/>
  <c r="EG258" i="1"/>
  <c r="EA258" i="1"/>
  <c r="DU258" i="1"/>
  <c r="DO258" i="1"/>
  <c r="DI258" i="1"/>
  <c r="DC258" i="1"/>
  <c r="CW258" i="1"/>
  <c r="CQ258" i="1"/>
  <c r="CK258" i="1"/>
  <c r="CE258" i="1"/>
  <c r="BY258" i="1"/>
  <c r="BS258" i="1"/>
  <c r="BM258" i="1"/>
  <c r="BG258" i="1"/>
  <c r="BA258" i="1"/>
  <c r="AU258" i="1"/>
  <c r="AO258" i="1"/>
  <c r="AI258" i="1"/>
  <c r="AC258" i="1"/>
  <c r="W258" i="1"/>
  <c r="Q258" i="1"/>
  <c r="K258" i="1"/>
  <c r="H258" i="1"/>
  <c r="F258" i="1"/>
  <c r="E258" i="1"/>
  <c r="C258" i="1"/>
  <c r="D258" i="1" s="1"/>
  <c r="JO257" i="1"/>
  <c r="JI257" i="1"/>
  <c r="JC257" i="1"/>
  <c r="IW257" i="1"/>
  <c r="IQ257" i="1"/>
  <c r="IK257" i="1"/>
  <c r="IE257" i="1"/>
  <c r="HY257" i="1"/>
  <c r="HS257" i="1"/>
  <c r="HM257" i="1"/>
  <c r="HG257" i="1"/>
  <c r="HA257" i="1"/>
  <c r="GU257" i="1"/>
  <c r="GO257" i="1"/>
  <c r="GI257" i="1"/>
  <c r="GC257" i="1"/>
  <c r="FW257" i="1"/>
  <c r="FQ257" i="1"/>
  <c r="FK257" i="1"/>
  <c r="FE257" i="1"/>
  <c r="EY257" i="1"/>
  <c r="ES257" i="1"/>
  <c r="EM257" i="1"/>
  <c r="EG257" i="1"/>
  <c r="EA257" i="1"/>
  <c r="DU257" i="1"/>
  <c r="DO257" i="1"/>
  <c r="DI257" i="1"/>
  <c r="DC257" i="1"/>
  <c r="CW257" i="1"/>
  <c r="CQ257" i="1"/>
  <c r="CK257" i="1"/>
  <c r="CE257" i="1"/>
  <c r="BY257" i="1"/>
  <c r="BS257" i="1"/>
  <c r="BM257" i="1"/>
  <c r="BG257" i="1"/>
  <c r="BA257" i="1"/>
  <c r="AU257" i="1"/>
  <c r="AO257" i="1"/>
  <c r="AI257" i="1"/>
  <c r="AC257" i="1"/>
  <c r="W257" i="1"/>
  <c r="Q257" i="1"/>
  <c r="H257" i="1"/>
  <c r="K257" i="1"/>
  <c r="F257" i="1"/>
  <c r="E257" i="1"/>
  <c r="C257" i="1"/>
  <c r="D257" i="1" s="1"/>
  <c r="JO256" i="1"/>
  <c r="JI256" i="1"/>
  <c r="JC256" i="1"/>
  <c r="IW256" i="1"/>
  <c r="IQ256" i="1"/>
  <c r="IK256" i="1"/>
  <c r="IE256" i="1"/>
  <c r="HY256" i="1"/>
  <c r="HS256" i="1"/>
  <c r="HM256" i="1"/>
  <c r="HG256" i="1"/>
  <c r="HA256" i="1"/>
  <c r="GU256" i="1"/>
  <c r="GO256" i="1"/>
  <c r="GI256" i="1"/>
  <c r="GC256" i="1"/>
  <c r="FW256" i="1"/>
  <c r="FQ256" i="1"/>
  <c r="FK256" i="1"/>
  <c r="FE256" i="1"/>
  <c r="EY256" i="1"/>
  <c r="ES256" i="1"/>
  <c r="EM256" i="1"/>
  <c r="EG256" i="1"/>
  <c r="EA256" i="1"/>
  <c r="DU256" i="1"/>
  <c r="DO256" i="1"/>
  <c r="DI256" i="1"/>
  <c r="DC256" i="1"/>
  <c r="CW256" i="1"/>
  <c r="CQ256" i="1"/>
  <c r="CK256" i="1"/>
  <c r="CE256" i="1"/>
  <c r="BY256" i="1"/>
  <c r="BS256" i="1"/>
  <c r="BM256" i="1"/>
  <c r="BG256" i="1"/>
  <c r="BA256" i="1"/>
  <c r="AU256" i="1"/>
  <c r="AO256" i="1"/>
  <c r="AI256" i="1"/>
  <c r="AC256" i="1"/>
  <c r="W256" i="1"/>
  <c r="Q256" i="1"/>
  <c r="H256" i="1"/>
  <c r="K256" i="1"/>
  <c r="F256" i="1"/>
  <c r="E256" i="1"/>
  <c r="C256" i="1"/>
  <c r="D256" i="1" s="1"/>
  <c r="JO255" i="1"/>
  <c r="JI255" i="1"/>
  <c r="JC255" i="1"/>
  <c r="IW255" i="1"/>
  <c r="IQ255" i="1"/>
  <c r="IK255" i="1"/>
  <c r="IE255" i="1"/>
  <c r="HY255" i="1"/>
  <c r="HS255" i="1"/>
  <c r="HM255" i="1"/>
  <c r="HG255" i="1"/>
  <c r="HA255" i="1"/>
  <c r="GU255" i="1"/>
  <c r="GO255" i="1"/>
  <c r="GI255" i="1"/>
  <c r="GC255" i="1"/>
  <c r="FW255" i="1"/>
  <c r="FQ255" i="1"/>
  <c r="FK255" i="1"/>
  <c r="FE255" i="1"/>
  <c r="EY255" i="1"/>
  <c r="ES255" i="1"/>
  <c r="EM255" i="1"/>
  <c r="EG255" i="1"/>
  <c r="EA255" i="1"/>
  <c r="DU255" i="1"/>
  <c r="DO255" i="1"/>
  <c r="DI255" i="1"/>
  <c r="DC255" i="1"/>
  <c r="CW255" i="1"/>
  <c r="CQ255" i="1"/>
  <c r="CK255" i="1"/>
  <c r="CE255" i="1"/>
  <c r="BY255" i="1"/>
  <c r="BS255" i="1"/>
  <c r="BM255" i="1"/>
  <c r="BG255" i="1"/>
  <c r="BA255" i="1"/>
  <c r="AU255" i="1"/>
  <c r="AO255" i="1"/>
  <c r="AI255" i="1"/>
  <c r="AC255" i="1"/>
  <c r="W255" i="1"/>
  <c r="Q255" i="1"/>
  <c r="H255" i="1"/>
  <c r="K255" i="1"/>
  <c r="F255" i="1"/>
  <c r="E255" i="1"/>
  <c r="C255" i="1"/>
  <c r="D255" i="1" s="1"/>
  <c r="JO254" i="1"/>
  <c r="JI254" i="1"/>
  <c r="JC254" i="1"/>
  <c r="IW254" i="1"/>
  <c r="IQ254" i="1"/>
  <c r="IK254" i="1"/>
  <c r="IE254" i="1"/>
  <c r="HY254" i="1"/>
  <c r="HS254" i="1"/>
  <c r="HM254" i="1"/>
  <c r="HG254" i="1"/>
  <c r="HA254" i="1"/>
  <c r="GU254" i="1"/>
  <c r="GO254" i="1"/>
  <c r="GI254" i="1"/>
  <c r="GC254" i="1"/>
  <c r="FW254" i="1"/>
  <c r="FQ254" i="1"/>
  <c r="FK254" i="1"/>
  <c r="FE254" i="1"/>
  <c r="EY254" i="1"/>
  <c r="ES254" i="1"/>
  <c r="EM254" i="1"/>
  <c r="EG254" i="1"/>
  <c r="EA254" i="1"/>
  <c r="DU254" i="1"/>
  <c r="DO254" i="1"/>
  <c r="DI254" i="1"/>
  <c r="DC254" i="1"/>
  <c r="CW254" i="1"/>
  <c r="CQ254" i="1"/>
  <c r="CK254" i="1"/>
  <c r="CE254" i="1"/>
  <c r="BY254" i="1"/>
  <c r="BS254" i="1"/>
  <c r="BM254" i="1"/>
  <c r="BG254" i="1"/>
  <c r="BA254" i="1"/>
  <c r="AU254" i="1"/>
  <c r="AO254" i="1"/>
  <c r="AI254" i="1"/>
  <c r="AC254" i="1"/>
  <c r="W254" i="1"/>
  <c r="Q254" i="1"/>
  <c r="K254" i="1"/>
  <c r="H254" i="1"/>
  <c r="F254" i="1"/>
  <c r="E254" i="1"/>
  <c r="C254" i="1"/>
  <c r="D254" i="1" s="1"/>
  <c r="JO253" i="1"/>
  <c r="JI253" i="1"/>
  <c r="JC253" i="1"/>
  <c r="IW253" i="1"/>
  <c r="IQ253" i="1"/>
  <c r="IK253" i="1"/>
  <c r="IE253" i="1"/>
  <c r="HY253" i="1"/>
  <c r="HS253" i="1"/>
  <c r="HM253" i="1"/>
  <c r="HG253" i="1"/>
  <c r="HA253" i="1"/>
  <c r="GU253" i="1"/>
  <c r="GO253" i="1"/>
  <c r="GI253" i="1"/>
  <c r="GC253" i="1"/>
  <c r="FW253" i="1"/>
  <c r="FQ253" i="1"/>
  <c r="FK253" i="1"/>
  <c r="FE253" i="1"/>
  <c r="EY253" i="1"/>
  <c r="ES253" i="1"/>
  <c r="EM253" i="1"/>
  <c r="EG253" i="1"/>
  <c r="EA253" i="1"/>
  <c r="DU253" i="1"/>
  <c r="DO253" i="1"/>
  <c r="DI253" i="1"/>
  <c r="DC253" i="1"/>
  <c r="CW253" i="1"/>
  <c r="CQ253" i="1"/>
  <c r="CK253" i="1"/>
  <c r="CE253" i="1"/>
  <c r="BY253" i="1"/>
  <c r="BS253" i="1"/>
  <c r="BM253" i="1"/>
  <c r="BG253" i="1"/>
  <c r="BA253" i="1"/>
  <c r="AU253" i="1"/>
  <c r="AO253" i="1"/>
  <c r="AI253" i="1"/>
  <c r="AC253" i="1"/>
  <c r="W253" i="1"/>
  <c r="Q253" i="1"/>
  <c r="K253" i="1"/>
  <c r="H253" i="1"/>
  <c r="F253" i="1"/>
  <c r="E253" i="1"/>
  <c r="C253" i="1"/>
  <c r="D253" i="1" s="1"/>
  <c r="JO252" i="1"/>
  <c r="JI252" i="1"/>
  <c r="JC252" i="1"/>
  <c r="IW252" i="1"/>
  <c r="IQ252" i="1"/>
  <c r="IK252" i="1"/>
  <c r="IE252" i="1"/>
  <c r="HY252" i="1"/>
  <c r="HS252" i="1"/>
  <c r="HM252" i="1"/>
  <c r="HG252" i="1"/>
  <c r="HA252" i="1"/>
  <c r="GU252" i="1"/>
  <c r="GO252" i="1"/>
  <c r="GI252" i="1"/>
  <c r="GC252" i="1"/>
  <c r="FW252" i="1"/>
  <c r="FQ252" i="1"/>
  <c r="FK252" i="1"/>
  <c r="FE252" i="1"/>
  <c r="EY252" i="1"/>
  <c r="ES252" i="1"/>
  <c r="EM252" i="1"/>
  <c r="EG252" i="1"/>
  <c r="EA252" i="1"/>
  <c r="DU252" i="1"/>
  <c r="DO252" i="1"/>
  <c r="DI252" i="1"/>
  <c r="DC252" i="1"/>
  <c r="CW252" i="1"/>
  <c r="CQ252" i="1"/>
  <c r="CK252" i="1"/>
  <c r="CE252" i="1"/>
  <c r="BY252" i="1"/>
  <c r="BS252" i="1"/>
  <c r="BM252" i="1"/>
  <c r="BG252" i="1"/>
  <c r="BA252" i="1"/>
  <c r="AU252" i="1"/>
  <c r="AO252" i="1"/>
  <c r="AI252" i="1"/>
  <c r="AC252" i="1"/>
  <c r="W252" i="1"/>
  <c r="Q252" i="1"/>
  <c r="K252" i="1"/>
  <c r="H252" i="1"/>
  <c r="F252" i="1"/>
  <c r="E252" i="1"/>
  <c r="C252" i="1"/>
  <c r="D252" i="1" s="1"/>
  <c r="JO251" i="1"/>
  <c r="JI251" i="1"/>
  <c r="JC251" i="1"/>
  <c r="IW251" i="1"/>
  <c r="IQ251" i="1"/>
  <c r="IK251" i="1"/>
  <c r="IE251" i="1"/>
  <c r="HY251" i="1"/>
  <c r="HS251" i="1"/>
  <c r="HM251" i="1"/>
  <c r="HG251" i="1"/>
  <c r="HA251" i="1"/>
  <c r="GU251" i="1"/>
  <c r="GO251" i="1"/>
  <c r="GI251" i="1"/>
  <c r="GC251" i="1"/>
  <c r="FW251" i="1"/>
  <c r="FQ251" i="1"/>
  <c r="FK251" i="1"/>
  <c r="FE251" i="1"/>
  <c r="EY251" i="1"/>
  <c r="ES251" i="1"/>
  <c r="EM251" i="1"/>
  <c r="EG251" i="1"/>
  <c r="EA251" i="1"/>
  <c r="DU251" i="1"/>
  <c r="DO251" i="1"/>
  <c r="DI251" i="1"/>
  <c r="DC251" i="1"/>
  <c r="CW251" i="1"/>
  <c r="CQ251" i="1"/>
  <c r="CK251" i="1"/>
  <c r="CE251" i="1"/>
  <c r="BY251" i="1"/>
  <c r="BS251" i="1"/>
  <c r="BM251" i="1"/>
  <c r="BG251" i="1"/>
  <c r="BA251" i="1"/>
  <c r="AU251" i="1"/>
  <c r="AO251" i="1"/>
  <c r="AI251" i="1"/>
  <c r="AC251" i="1"/>
  <c r="W251" i="1"/>
  <c r="Q251" i="1"/>
  <c r="K251" i="1"/>
  <c r="F251" i="1"/>
  <c r="E251" i="1"/>
  <c r="C251" i="1"/>
  <c r="D251" i="1" s="1"/>
  <c r="JO250" i="1"/>
  <c r="JI250" i="1"/>
  <c r="JC250" i="1"/>
  <c r="IW250" i="1"/>
  <c r="IQ250" i="1"/>
  <c r="IK250" i="1"/>
  <c r="IE250" i="1"/>
  <c r="HY250" i="1"/>
  <c r="HS250" i="1"/>
  <c r="HM250" i="1"/>
  <c r="HG250" i="1"/>
  <c r="HA250" i="1"/>
  <c r="GU250" i="1"/>
  <c r="GO250" i="1"/>
  <c r="GI250" i="1"/>
  <c r="GC250" i="1"/>
  <c r="FW250" i="1"/>
  <c r="FQ250" i="1"/>
  <c r="FK250" i="1"/>
  <c r="FE250" i="1"/>
  <c r="EY250" i="1"/>
  <c r="ES250" i="1"/>
  <c r="EM250" i="1"/>
  <c r="EG250" i="1"/>
  <c r="EA250" i="1"/>
  <c r="DU250" i="1"/>
  <c r="DO250" i="1"/>
  <c r="DI250" i="1"/>
  <c r="DC250" i="1"/>
  <c r="CW250" i="1"/>
  <c r="CQ250" i="1"/>
  <c r="CK250" i="1"/>
  <c r="CE250" i="1"/>
  <c r="BY250" i="1"/>
  <c r="BS250" i="1"/>
  <c r="BM250" i="1"/>
  <c r="BG250" i="1"/>
  <c r="BA250" i="1"/>
  <c r="AU250" i="1"/>
  <c r="AO250" i="1"/>
  <c r="AI250" i="1"/>
  <c r="AC250" i="1"/>
  <c r="W250" i="1"/>
  <c r="Q250" i="1"/>
  <c r="K250" i="1"/>
  <c r="F250" i="1"/>
  <c r="E250" i="1"/>
  <c r="C250" i="1"/>
  <c r="D250" i="1" s="1"/>
  <c r="JO249" i="1"/>
  <c r="JI249" i="1"/>
  <c r="JC249" i="1"/>
  <c r="IW249" i="1"/>
  <c r="IQ249" i="1"/>
  <c r="IK249" i="1"/>
  <c r="IE249" i="1"/>
  <c r="HY249" i="1"/>
  <c r="HS249" i="1"/>
  <c r="HM249" i="1"/>
  <c r="HG249" i="1"/>
  <c r="HA249" i="1"/>
  <c r="GU249" i="1"/>
  <c r="GO249" i="1"/>
  <c r="GI249" i="1"/>
  <c r="GC249" i="1"/>
  <c r="FW249" i="1"/>
  <c r="FQ249" i="1"/>
  <c r="FK249" i="1"/>
  <c r="FE249" i="1"/>
  <c r="EY249" i="1"/>
  <c r="ES249" i="1"/>
  <c r="EM249" i="1"/>
  <c r="EG249" i="1"/>
  <c r="EA249" i="1"/>
  <c r="DU249" i="1"/>
  <c r="DO249" i="1"/>
  <c r="DI249" i="1"/>
  <c r="DC249" i="1"/>
  <c r="CW249" i="1"/>
  <c r="CQ249" i="1"/>
  <c r="CK249" i="1"/>
  <c r="CE249" i="1"/>
  <c r="BY249" i="1"/>
  <c r="BS249" i="1"/>
  <c r="BM249" i="1"/>
  <c r="BG249" i="1"/>
  <c r="BA249" i="1"/>
  <c r="AU249" i="1"/>
  <c r="AO249" i="1"/>
  <c r="AI249" i="1"/>
  <c r="AC249" i="1"/>
  <c r="W249" i="1"/>
  <c r="Q249" i="1"/>
  <c r="K249" i="1"/>
  <c r="F249" i="1"/>
  <c r="E249" i="1"/>
  <c r="C249" i="1"/>
  <c r="D249" i="1" s="1"/>
  <c r="JO248" i="1"/>
  <c r="JI248" i="1"/>
  <c r="JC248" i="1"/>
  <c r="IW248" i="1"/>
  <c r="IQ248" i="1"/>
  <c r="IK248" i="1"/>
  <c r="IE248" i="1"/>
  <c r="HY248" i="1"/>
  <c r="HS248" i="1"/>
  <c r="HM248" i="1"/>
  <c r="HG248" i="1"/>
  <c r="HA248" i="1"/>
  <c r="GU248" i="1"/>
  <c r="GO248" i="1"/>
  <c r="GI248" i="1"/>
  <c r="GC248" i="1"/>
  <c r="FW248" i="1"/>
  <c r="FQ248" i="1"/>
  <c r="FK248" i="1"/>
  <c r="FE248" i="1"/>
  <c r="EY248" i="1"/>
  <c r="ES248" i="1"/>
  <c r="EM248" i="1"/>
  <c r="EG248" i="1"/>
  <c r="EA248" i="1"/>
  <c r="DU248" i="1"/>
  <c r="DO248" i="1"/>
  <c r="DI248" i="1"/>
  <c r="DC248" i="1"/>
  <c r="CW248" i="1"/>
  <c r="CQ248" i="1"/>
  <c r="CK248" i="1"/>
  <c r="CE248" i="1"/>
  <c r="BY248" i="1"/>
  <c r="BS248" i="1"/>
  <c r="BM248" i="1"/>
  <c r="BG248" i="1"/>
  <c r="BA248" i="1"/>
  <c r="AU248" i="1"/>
  <c r="AO248" i="1"/>
  <c r="AI248" i="1"/>
  <c r="AC248" i="1"/>
  <c r="W248" i="1"/>
  <c r="Q248" i="1"/>
  <c r="K248" i="1"/>
  <c r="F248" i="1"/>
  <c r="E248" i="1"/>
  <c r="C248" i="1"/>
  <c r="D248" i="1" s="1"/>
  <c r="JO247" i="1"/>
  <c r="JI247" i="1"/>
  <c r="JC247" i="1"/>
  <c r="IW247" i="1"/>
  <c r="IQ247" i="1"/>
  <c r="IK247" i="1"/>
  <c r="IE247" i="1"/>
  <c r="HY247" i="1"/>
  <c r="HS247" i="1"/>
  <c r="HM247" i="1"/>
  <c r="HG247" i="1"/>
  <c r="HA247" i="1"/>
  <c r="GU247" i="1"/>
  <c r="GO247" i="1"/>
  <c r="GI247" i="1"/>
  <c r="GC247" i="1"/>
  <c r="FW247" i="1"/>
  <c r="FQ247" i="1"/>
  <c r="FK247" i="1"/>
  <c r="FE247" i="1"/>
  <c r="EY247" i="1"/>
  <c r="ES247" i="1"/>
  <c r="EM247" i="1"/>
  <c r="EG247" i="1"/>
  <c r="EA247" i="1"/>
  <c r="DU247" i="1"/>
  <c r="DO247" i="1"/>
  <c r="DI247" i="1"/>
  <c r="DC247" i="1"/>
  <c r="CW247" i="1"/>
  <c r="CQ247" i="1"/>
  <c r="CK247" i="1"/>
  <c r="CE247" i="1"/>
  <c r="BY247" i="1"/>
  <c r="BS247" i="1"/>
  <c r="BM247" i="1"/>
  <c r="BG247" i="1"/>
  <c r="BA247" i="1"/>
  <c r="AU247" i="1"/>
  <c r="AO247" i="1"/>
  <c r="AI247" i="1"/>
  <c r="AC247" i="1"/>
  <c r="W247" i="1"/>
  <c r="Q247" i="1"/>
  <c r="K247" i="1"/>
  <c r="F247" i="1"/>
  <c r="E247" i="1"/>
  <c r="C247" i="1"/>
  <c r="D247" i="1" s="1"/>
  <c r="JO246" i="1"/>
  <c r="JI246" i="1"/>
  <c r="JC246" i="1"/>
  <c r="IW246" i="1"/>
  <c r="IQ246" i="1"/>
  <c r="IK246" i="1"/>
  <c r="IE246" i="1"/>
  <c r="HY246" i="1"/>
  <c r="HS246" i="1"/>
  <c r="HM246" i="1"/>
  <c r="HG246" i="1"/>
  <c r="HA246" i="1"/>
  <c r="GU246" i="1"/>
  <c r="GO246" i="1"/>
  <c r="GI246" i="1"/>
  <c r="GC246" i="1"/>
  <c r="FW246" i="1"/>
  <c r="FQ246" i="1"/>
  <c r="FK246" i="1"/>
  <c r="FE246" i="1"/>
  <c r="EY246" i="1"/>
  <c r="ES246" i="1"/>
  <c r="EM246" i="1"/>
  <c r="EG246" i="1"/>
  <c r="EA246" i="1"/>
  <c r="DU246" i="1"/>
  <c r="DO246" i="1"/>
  <c r="DI246" i="1"/>
  <c r="DC246" i="1"/>
  <c r="CW246" i="1"/>
  <c r="CQ246" i="1"/>
  <c r="CK246" i="1"/>
  <c r="CE246" i="1"/>
  <c r="BY246" i="1"/>
  <c r="BS246" i="1"/>
  <c r="BM246" i="1"/>
  <c r="BG246" i="1"/>
  <c r="BA246" i="1"/>
  <c r="AU246" i="1"/>
  <c r="AO246" i="1"/>
  <c r="AI246" i="1"/>
  <c r="AC246" i="1"/>
  <c r="W246" i="1"/>
  <c r="Q246" i="1"/>
  <c r="K246" i="1"/>
  <c r="F246" i="1"/>
  <c r="E246" i="1"/>
  <c r="D246" i="1"/>
  <c r="C246" i="1"/>
  <c r="JO245" i="1"/>
  <c r="JI245" i="1"/>
  <c r="JC245" i="1"/>
  <c r="IW245" i="1"/>
  <c r="IQ245" i="1"/>
  <c r="IK245" i="1"/>
  <c r="IE245" i="1"/>
  <c r="HY245" i="1"/>
  <c r="HS245" i="1"/>
  <c r="HM245" i="1"/>
  <c r="HG245" i="1"/>
  <c r="HA245" i="1"/>
  <c r="GU245" i="1"/>
  <c r="GO245" i="1"/>
  <c r="GI245" i="1"/>
  <c r="GC245" i="1"/>
  <c r="FW245" i="1"/>
  <c r="FQ245" i="1"/>
  <c r="FK245" i="1"/>
  <c r="FE245" i="1"/>
  <c r="EY245" i="1"/>
  <c r="ES245" i="1"/>
  <c r="EM245" i="1"/>
  <c r="EG245" i="1"/>
  <c r="EA245" i="1"/>
  <c r="DU245" i="1"/>
  <c r="DO245" i="1"/>
  <c r="DI245" i="1"/>
  <c r="DC245" i="1"/>
  <c r="CW245" i="1"/>
  <c r="CQ245" i="1"/>
  <c r="CK245" i="1"/>
  <c r="CE245" i="1"/>
  <c r="BY245" i="1"/>
  <c r="BS245" i="1"/>
  <c r="BM245" i="1"/>
  <c r="BG245" i="1"/>
  <c r="BA245" i="1"/>
  <c r="AU245" i="1"/>
  <c r="AO245" i="1"/>
  <c r="AI245" i="1"/>
  <c r="AC245" i="1"/>
  <c r="W245" i="1"/>
  <c r="Q245" i="1"/>
  <c r="K245" i="1"/>
  <c r="F245" i="1"/>
  <c r="E245" i="1"/>
  <c r="C245" i="1"/>
  <c r="D245" i="1" s="1"/>
  <c r="JO244" i="1"/>
  <c r="JI244" i="1"/>
  <c r="JC244" i="1"/>
  <c r="IW244" i="1"/>
  <c r="IQ244" i="1"/>
  <c r="IK244" i="1"/>
  <c r="IE244" i="1"/>
  <c r="HY244" i="1"/>
  <c r="HS244" i="1"/>
  <c r="HM244" i="1"/>
  <c r="HG244" i="1"/>
  <c r="HA244" i="1"/>
  <c r="GU244" i="1"/>
  <c r="GO244" i="1"/>
  <c r="GI244" i="1"/>
  <c r="GC244" i="1"/>
  <c r="FW244" i="1"/>
  <c r="FQ244" i="1"/>
  <c r="FK244" i="1"/>
  <c r="FE244" i="1"/>
  <c r="EY244" i="1"/>
  <c r="ES244" i="1"/>
  <c r="EM244" i="1"/>
  <c r="EG244" i="1"/>
  <c r="EA244" i="1"/>
  <c r="DU244" i="1"/>
  <c r="DO244" i="1"/>
  <c r="DI244" i="1"/>
  <c r="DC244" i="1"/>
  <c r="CW244" i="1"/>
  <c r="CQ244" i="1"/>
  <c r="CK244" i="1"/>
  <c r="CE244" i="1"/>
  <c r="BY244" i="1"/>
  <c r="BS244" i="1"/>
  <c r="BM244" i="1"/>
  <c r="BG244" i="1"/>
  <c r="BA244" i="1"/>
  <c r="AU244" i="1"/>
  <c r="AO244" i="1"/>
  <c r="AI244" i="1"/>
  <c r="AC244" i="1"/>
  <c r="W244" i="1"/>
  <c r="Q244" i="1"/>
  <c r="K244" i="1"/>
  <c r="F244" i="1"/>
  <c r="E244" i="1"/>
  <c r="C244" i="1"/>
  <c r="D244" i="1" s="1"/>
  <c r="JO243" i="1"/>
  <c r="JI243" i="1"/>
  <c r="JC243" i="1"/>
  <c r="IW243" i="1"/>
  <c r="IQ243" i="1"/>
  <c r="IK243" i="1"/>
  <c r="IE243" i="1"/>
  <c r="HY243" i="1"/>
  <c r="HS243" i="1"/>
  <c r="HM243" i="1"/>
  <c r="HG243" i="1"/>
  <c r="HA243" i="1"/>
  <c r="GU243" i="1"/>
  <c r="GO243" i="1"/>
  <c r="GI243" i="1"/>
  <c r="GC243" i="1"/>
  <c r="FW243" i="1"/>
  <c r="FQ243" i="1"/>
  <c r="FK243" i="1"/>
  <c r="FE243" i="1"/>
  <c r="EY243" i="1"/>
  <c r="ES243" i="1"/>
  <c r="EM243" i="1"/>
  <c r="EG243" i="1"/>
  <c r="EA243" i="1"/>
  <c r="DU243" i="1"/>
  <c r="DO243" i="1"/>
  <c r="DI243" i="1"/>
  <c r="DC243" i="1"/>
  <c r="CW243" i="1"/>
  <c r="CQ243" i="1"/>
  <c r="CK243" i="1"/>
  <c r="CE243" i="1"/>
  <c r="BY243" i="1"/>
  <c r="BS243" i="1"/>
  <c r="BM243" i="1"/>
  <c r="BG243" i="1"/>
  <c r="BA243" i="1"/>
  <c r="AU243" i="1"/>
  <c r="AO243" i="1"/>
  <c r="AI243" i="1"/>
  <c r="AC243" i="1"/>
  <c r="W243" i="1"/>
  <c r="Q243" i="1"/>
  <c r="K243" i="1"/>
  <c r="F243" i="1"/>
  <c r="E243" i="1"/>
  <c r="C243" i="1"/>
  <c r="D243" i="1" s="1"/>
  <c r="JO242" i="1"/>
  <c r="JI242" i="1"/>
  <c r="JC242" i="1"/>
  <c r="IW242" i="1"/>
  <c r="IQ242" i="1"/>
  <c r="IK242" i="1"/>
  <c r="IE242" i="1"/>
  <c r="HY242" i="1"/>
  <c r="HS242" i="1"/>
  <c r="HM242" i="1"/>
  <c r="HG242" i="1"/>
  <c r="HA242" i="1"/>
  <c r="GU242" i="1"/>
  <c r="GO242" i="1"/>
  <c r="GI242" i="1"/>
  <c r="GC242" i="1"/>
  <c r="FW242" i="1"/>
  <c r="FQ242" i="1"/>
  <c r="FK242" i="1"/>
  <c r="FE242" i="1"/>
  <c r="EY242" i="1"/>
  <c r="ES242" i="1"/>
  <c r="EM242" i="1"/>
  <c r="EG242" i="1"/>
  <c r="EA242" i="1"/>
  <c r="DU242" i="1"/>
  <c r="DO242" i="1"/>
  <c r="DI242" i="1"/>
  <c r="DC242" i="1"/>
  <c r="CW242" i="1"/>
  <c r="CQ242" i="1"/>
  <c r="CK242" i="1"/>
  <c r="CE242" i="1"/>
  <c r="BY242" i="1"/>
  <c r="BS242" i="1"/>
  <c r="BM242" i="1"/>
  <c r="BG242" i="1"/>
  <c r="BA242" i="1"/>
  <c r="AU242" i="1"/>
  <c r="AO242" i="1"/>
  <c r="AI242" i="1"/>
  <c r="AC242" i="1"/>
  <c r="W242" i="1"/>
  <c r="Q242" i="1"/>
  <c r="K242" i="1"/>
  <c r="H242" i="1"/>
  <c r="F242" i="1"/>
  <c r="E242" i="1"/>
  <c r="C242" i="1"/>
  <c r="D242" i="1" s="1"/>
  <c r="JO241" i="1"/>
  <c r="JI241" i="1"/>
  <c r="JC241" i="1"/>
  <c r="IW241" i="1"/>
  <c r="IQ241" i="1"/>
  <c r="IK241" i="1"/>
  <c r="IE241" i="1"/>
  <c r="HY241" i="1"/>
  <c r="HS241" i="1"/>
  <c r="HM241" i="1"/>
  <c r="HG241" i="1"/>
  <c r="HA241" i="1"/>
  <c r="GU241" i="1"/>
  <c r="GO241" i="1"/>
  <c r="GI241" i="1"/>
  <c r="GC241" i="1"/>
  <c r="FW241" i="1"/>
  <c r="FQ241" i="1"/>
  <c r="FK241" i="1"/>
  <c r="FE241" i="1"/>
  <c r="EY241" i="1"/>
  <c r="ES241" i="1"/>
  <c r="EM241" i="1"/>
  <c r="EG241" i="1"/>
  <c r="EA241" i="1"/>
  <c r="DU241" i="1"/>
  <c r="DO241" i="1"/>
  <c r="DI241" i="1"/>
  <c r="DC241" i="1"/>
  <c r="CW241" i="1"/>
  <c r="CQ241" i="1"/>
  <c r="CK241" i="1"/>
  <c r="CE241" i="1"/>
  <c r="BY241" i="1"/>
  <c r="BS241" i="1"/>
  <c r="BM241" i="1"/>
  <c r="BG241" i="1"/>
  <c r="BA241" i="1"/>
  <c r="AU241" i="1"/>
  <c r="AO241" i="1"/>
  <c r="AI241" i="1"/>
  <c r="AC241" i="1"/>
  <c r="W241" i="1"/>
  <c r="Q241" i="1"/>
  <c r="H241" i="1"/>
  <c r="K241" i="1"/>
  <c r="F241" i="1"/>
  <c r="E241" i="1"/>
  <c r="C241" i="1"/>
  <c r="D241" i="1" s="1"/>
  <c r="JO240" i="1"/>
  <c r="JI240" i="1"/>
  <c r="JC240" i="1"/>
  <c r="IW240" i="1"/>
  <c r="IQ240" i="1"/>
  <c r="IK240" i="1"/>
  <c r="IE240" i="1"/>
  <c r="HY240" i="1"/>
  <c r="HS240" i="1"/>
  <c r="HM240" i="1"/>
  <c r="HG240" i="1"/>
  <c r="HA240" i="1"/>
  <c r="GU240" i="1"/>
  <c r="GO240" i="1"/>
  <c r="GI240" i="1"/>
  <c r="GC240" i="1"/>
  <c r="FW240" i="1"/>
  <c r="FQ240" i="1"/>
  <c r="FK240" i="1"/>
  <c r="FE240" i="1"/>
  <c r="EY240" i="1"/>
  <c r="ES240" i="1"/>
  <c r="EM240" i="1"/>
  <c r="EG240" i="1"/>
  <c r="EA240" i="1"/>
  <c r="DU240" i="1"/>
  <c r="DO240" i="1"/>
  <c r="DI240" i="1"/>
  <c r="DC240" i="1"/>
  <c r="CW240" i="1"/>
  <c r="CQ240" i="1"/>
  <c r="CK240" i="1"/>
  <c r="CE240" i="1"/>
  <c r="BY240" i="1"/>
  <c r="BS240" i="1"/>
  <c r="BM240" i="1"/>
  <c r="BG240" i="1"/>
  <c r="BA240" i="1"/>
  <c r="AU240" i="1"/>
  <c r="AO240" i="1"/>
  <c r="AI240" i="1"/>
  <c r="AC240" i="1"/>
  <c r="W240" i="1"/>
  <c r="Q240" i="1"/>
  <c r="K240" i="1"/>
  <c r="H240" i="1"/>
  <c r="F240" i="1"/>
  <c r="E240" i="1"/>
  <c r="C240" i="1"/>
  <c r="D240" i="1" s="1"/>
  <c r="JO239" i="1"/>
  <c r="JI239" i="1"/>
  <c r="JC239" i="1"/>
  <c r="IW239" i="1"/>
  <c r="IQ239" i="1"/>
  <c r="IK239" i="1"/>
  <c r="IE239" i="1"/>
  <c r="HY239" i="1"/>
  <c r="HS239" i="1"/>
  <c r="HM239" i="1"/>
  <c r="HG239" i="1"/>
  <c r="HA239" i="1"/>
  <c r="GU239" i="1"/>
  <c r="GO239" i="1"/>
  <c r="GI239" i="1"/>
  <c r="GC239" i="1"/>
  <c r="FW239" i="1"/>
  <c r="FQ239" i="1"/>
  <c r="FK239" i="1"/>
  <c r="FE239" i="1"/>
  <c r="EY239" i="1"/>
  <c r="ES239" i="1"/>
  <c r="EM239" i="1"/>
  <c r="EG239" i="1"/>
  <c r="EA239" i="1"/>
  <c r="DU239" i="1"/>
  <c r="DO239" i="1"/>
  <c r="DI239" i="1"/>
  <c r="DC239" i="1"/>
  <c r="CW239" i="1"/>
  <c r="CQ239" i="1"/>
  <c r="CK239" i="1"/>
  <c r="CE239" i="1"/>
  <c r="BY239" i="1"/>
  <c r="BS239" i="1"/>
  <c r="BM239" i="1"/>
  <c r="BG239" i="1"/>
  <c r="BA239" i="1"/>
  <c r="AU239" i="1"/>
  <c r="AO239" i="1"/>
  <c r="AI239" i="1"/>
  <c r="AC239" i="1"/>
  <c r="W239" i="1"/>
  <c r="Q239" i="1"/>
  <c r="H239" i="1"/>
  <c r="K239" i="1"/>
  <c r="G239" i="1"/>
  <c r="F239" i="1"/>
  <c r="E239" i="1"/>
  <c r="C239" i="1"/>
  <c r="D239" i="1" s="1"/>
  <c r="JO238" i="1"/>
  <c r="JI238" i="1"/>
  <c r="JC238" i="1"/>
  <c r="IW238" i="1"/>
  <c r="IQ238" i="1"/>
  <c r="IK238" i="1"/>
  <c r="IE238" i="1"/>
  <c r="HY238" i="1"/>
  <c r="HS238" i="1"/>
  <c r="HM238" i="1"/>
  <c r="HG238" i="1"/>
  <c r="HA238" i="1"/>
  <c r="GU238" i="1"/>
  <c r="GO238" i="1"/>
  <c r="GI238" i="1"/>
  <c r="GC238" i="1"/>
  <c r="FW238" i="1"/>
  <c r="FQ238" i="1"/>
  <c r="FK238" i="1"/>
  <c r="FE238" i="1"/>
  <c r="EY238" i="1"/>
  <c r="ES238" i="1"/>
  <c r="EM238" i="1"/>
  <c r="EG238" i="1"/>
  <c r="EA238" i="1"/>
  <c r="DU238" i="1"/>
  <c r="DO238" i="1"/>
  <c r="DI238" i="1"/>
  <c r="DC238" i="1"/>
  <c r="CW238" i="1"/>
  <c r="CQ238" i="1"/>
  <c r="CK238" i="1"/>
  <c r="CE238" i="1"/>
  <c r="BY238" i="1"/>
  <c r="BS238" i="1"/>
  <c r="BM238" i="1"/>
  <c r="BG238" i="1"/>
  <c r="BA238" i="1"/>
  <c r="AU238" i="1"/>
  <c r="AO238" i="1"/>
  <c r="AI238" i="1"/>
  <c r="AC238" i="1"/>
  <c r="W238" i="1"/>
  <c r="Q238" i="1"/>
  <c r="G238" i="1"/>
  <c r="K238" i="1"/>
  <c r="H238" i="1"/>
  <c r="F238" i="1"/>
  <c r="E238" i="1"/>
  <c r="C238" i="1"/>
  <c r="D238" i="1" s="1"/>
  <c r="JO237" i="1"/>
  <c r="JI237" i="1"/>
  <c r="JC237" i="1"/>
  <c r="IW237" i="1"/>
  <c r="IQ237" i="1"/>
  <c r="IK237" i="1"/>
  <c r="IE237" i="1"/>
  <c r="HY237" i="1"/>
  <c r="HS237" i="1"/>
  <c r="HM237" i="1"/>
  <c r="HG237" i="1"/>
  <c r="HA237" i="1"/>
  <c r="GU237" i="1"/>
  <c r="GO237" i="1"/>
  <c r="GI237" i="1"/>
  <c r="GC237" i="1"/>
  <c r="FW237" i="1"/>
  <c r="FQ237" i="1"/>
  <c r="FK237" i="1"/>
  <c r="FE237" i="1"/>
  <c r="EY237" i="1"/>
  <c r="ES237" i="1"/>
  <c r="EM237" i="1"/>
  <c r="EG237" i="1"/>
  <c r="EA237" i="1"/>
  <c r="DU237" i="1"/>
  <c r="DO237" i="1"/>
  <c r="DI237" i="1"/>
  <c r="DC237" i="1"/>
  <c r="CW237" i="1"/>
  <c r="CQ237" i="1"/>
  <c r="CK237" i="1"/>
  <c r="CE237" i="1"/>
  <c r="BY237" i="1"/>
  <c r="BS237" i="1"/>
  <c r="BM237" i="1"/>
  <c r="BG237" i="1"/>
  <c r="BA237" i="1"/>
  <c r="AU237" i="1"/>
  <c r="AO237" i="1"/>
  <c r="AI237" i="1"/>
  <c r="AC237" i="1"/>
  <c r="W237" i="1"/>
  <c r="Q237" i="1"/>
  <c r="H237" i="1"/>
  <c r="K237" i="1"/>
  <c r="G237" i="1"/>
  <c r="F237" i="1"/>
  <c r="E237" i="1"/>
  <c r="C237" i="1"/>
  <c r="D237" i="1" s="1"/>
  <c r="JO236" i="1"/>
  <c r="JI236" i="1"/>
  <c r="JC236" i="1"/>
  <c r="IW236" i="1"/>
  <c r="IQ236" i="1"/>
  <c r="IK236" i="1"/>
  <c r="IE236" i="1"/>
  <c r="HY236" i="1"/>
  <c r="HS236" i="1"/>
  <c r="HM236" i="1"/>
  <c r="HG236" i="1"/>
  <c r="HA236" i="1"/>
  <c r="GU236" i="1"/>
  <c r="GO236" i="1"/>
  <c r="GI236" i="1"/>
  <c r="GC236" i="1"/>
  <c r="FW236" i="1"/>
  <c r="FQ236" i="1"/>
  <c r="FK236" i="1"/>
  <c r="FE236" i="1"/>
  <c r="EY236" i="1"/>
  <c r="ES236" i="1"/>
  <c r="EM236" i="1"/>
  <c r="EG236" i="1"/>
  <c r="EA236" i="1"/>
  <c r="DU236" i="1"/>
  <c r="DO236" i="1"/>
  <c r="DI236" i="1"/>
  <c r="DC236" i="1"/>
  <c r="CW236" i="1"/>
  <c r="CQ236" i="1"/>
  <c r="CK236" i="1"/>
  <c r="CE236" i="1"/>
  <c r="BY236" i="1"/>
  <c r="BS236" i="1"/>
  <c r="BM236" i="1"/>
  <c r="BG236" i="1"/>
  <c r="BA236" i="1"/>
  <c r="AU236" i="1"/>
  <c r="AO236" i="1"/>
  <c r="AI236" i="1"/>
  <c r="AC236" i="1"/>
  <c r="W236" i="1"/>
  <c r="Q236" i="1"/>
  <c r="G236" i="1"/>
  <c r="K236" i="1"/>
  <c r="H236" i="1"/>
  <c r="F236" i="1"/>
  <c r="E236" i="1"/>
  <c r="C236" i="1"/>
  <c r="D236" i="1" s="1"/>
  <c r="JO235" i="1"/>
  <c r="JI235" i="1"/>
  <c r="JC235" i="1"/>
  <c r="IW235" i="1"/>
  <c r="IQ235" i="1"/>
  <c r="IK235" i="1"/>
  <c r="IE235" i="1"/>
  <c r="HY235" i="1"/>
  <c r="HS235" i="1"/>
  <c r="HM235" i="1"/>
  <c r="HG235" i="1"/>
  <c r="HA235" i="1"/>
  <c r="GU235" i="1"/>
  <c r="GO235" i="1"/>
  <c r="GI235" i="1"/>
  <c r="GC235" i="1"/>
  <c r="FW235" i="1"/>
  <c r="FQ235" i="1"/>
  <c r="FK235" i="1"/>
  <c r="FE235" i="1"/>
  <c r="EY235" i="1"/>
  <c r="ES235" i="1"/>
  <c r="EM235" i="1"/>
  <c r="EG235" i="1"/>
  <c r="EA235" i="1"/>
  <c r="DU235" i="1"/>
  <c r="DO235" i="1"/>
  <c r="DI235" i="1"/>
  <c r="DC235" i="1"/>
  <c r="CW235" i="1"/>
  <c r="CQ235" i="1"/>
  <c r="CK235" i="1"/>
  <c r="CE235" i="1"/>
  <c r="BY235" i="1"/>
  <c r="BS235" i="1"/>
  <c r="BM235" i="1"/>
  <c r="BG235" i="1"/>
  <c r="BA235" i="1"/>
  <c r="AU235" i="1"/>
  <c r="AO235" i="1"/>
  <c r="AI235" i="1"/>
  <c r="AC235" i="1"/>
  <c r="W235" i="1"/>
  <c r="Q235" i="1"/>
  <c r="H235" i="1"/>
  <c r="K235" i="1"/>
  <c r="G235" i="1"/>
  <c r="F235" i="1"/>
  <c r="E235" i="1"/>
  <c r="C235" i="1"/>
  <c r="D235" i="1" s="1"/>
  <c r="H244" i="1" l="1"/>
  <c r="H243" i="1"/>
  <c r="G241" i="1"/>
  <c r="G240" i="1"/>
  <c r="H245" i="1" l="1"/>
  <c r="H246" i="1"/>
  <c r="G242" i="1"/>
  <c r="G243" i="1"/>
  <c r="H250" i="1" l="1"/>
  <c r="H248" i="1"/>
  <c r="H247" i="1"/>
  <c r="G245" i="1"/>
  <c r="G244" i="1"/>
  <c r="H251" i="1" l="1"/>
  <c r="H249" i="1"/>
  <c r="G247" i="1"/>
  <c r="G246" i="1"/>
  <c r="G248" i="1" l="1"/>
  <c r="G249" i="1"/>
  <c r="G250" i="1" l="1"/>
  <c r="G251" i="1"/>
  <c r="G252" i="1" l="1"/>
  <c r="G253" i="1"/>
  <c r="G254" i="1" l="1"/>
  <c r="G255" i="1"/>
  <c r="G259" i="1" l="1"/>
  <c r="G257" i="1"/>
  <c r="G256" i="1"/>
  <c r="G260" i="1" l="1"/>
  <c r="G258" i="1"/>
  <c r="C462" i="1" l="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19" i="1"/>
  <c r="C418" i="1"/>
  <c r="C417" i="1"/>
  <c r="C416" i="1"/>
  <c r="C415" i="1"/>
  <c r="C414" i="1"/>
  <c r="C413"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BA182" i="1"/>
  <c r="BA181" i="1"/>
  <c r="BA180" i="1"/>
  <c r="BA179" i="1"/>
  <c r="BA178" i="1"/>
  <c r="BA177" i="1"/>
  <c r="BA176" i="1"/>
  <c r="BA175" i="1"/>
  <c r="BA174" i="1"/>
  <c r="BA173" i="1"/>
  <c r="BA172" i="1"/>
  <c r="BA171" i="1"/>
  <c r="BA170" i="1"/>
  <c r="BA169" i="1"/>
  <c r="BA168" i="1"/>
  <c r="BA167" i="1"/>
  <c r="BA166" i="1"/>
  <c r="BA165" i="1"/>
  <c r="BA164" i="1"/>
  <c r="BA163" i="1"/>
  <c r="BA162" i="1"/>
  <c r="BA161" i="1"/>
  <c r="BA160" i="1"/>
  <c r="BA159" i="1"/>
  <c r="BA158" i="1"/>
  <c r="BA157" i="1"/>
  <c r="BA156" i="1"/>
  <c r="AC155" i="1"/>
  <c r="Q154" i="1"/>
  <c r="BM153" i="1"/>
  <c r="BM152" i="1"/>
  <c r="BM151" i="1"/>
  <c r="BM150" i="1"/>
  <c r="BM149" i="1"/>
  <c r="BM148" i="1"/>
  <c r="BM147" i="1"/>
  <c r="BM146" i="1"/>
  <c r="BM145" i="1"/>
  <c r="BM144" i="1"/>
  <c r="BM143" i="1"/>
  <c r="BM142" i="1"/>
  <c r="BM141" i="1"/>
  <c r="BM140" i="1"/>
  <c r="BM139" i="1"/>
  <c r="BM138" i="1"/>
  <c r="BM137" i="1"/>
  <c r="BM136" i="1"/>
  <c r="BM135" i="1"/>
  <c r="BM134" i="1"/>
  <c r="BM133" i="1"/>
  <c r="BM132" i="1"/>
  <c r="BM131" i="1"/>
  <c r="BM130" i="1"/>
  <c r="BM129" i="1"/>
  <c r="BM128" i="1"/>
  <c r="BM127" i="1"/>
  <c r="H462" i="1"/>
  <c r="G462" i="1"/>
  <c r="H461" i="1"/>
  <c r="G461" i="1"/>
  <c r="H460" i="1"/>
  <c r="G460" i="1"/>
  <c r="H459" i="1"/>
  <c r="G459" i="1"/>
  <c r="H458" i="1"/>
  <c r="G458" i="1"/>
  <c r="H457" i="1"/>
  <c r="G457" i="1"/>
  <c r="H456" i="1"/>
  <c r="G456" i="1"/>
  <c r="H455" i="1"/>
  <c r="G455"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19" i="1"/>
  <c r="G419" i="1"/>
  <c r="H418" i="1"/>
  <c r="G418" i="1"/>
  <c r="H417" i="1"/>
  <c r="G417" i="1"/>
  <c r="H416" i="1"/>
  <c r="G416" i="1"/>
  <c r="H415" i="1"/>
  <c r="G415" i="1"/>
  <c r="H414" i="1"/>
  <c r="G414" i="1"/>
  <c r="H413" i="1"/>
  <c r="G413"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19" i="1"/>
  <c r="F418" i="1"/>
  <c r="F417" i="1"/>
  <c r="F416" i="1"/>
  <c r="F415" i="1"/>
  <c r="F414" i="1"/>
  <c r="F413"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19" i="1"/>
  <c r="E418" i="1"/>
  <c r="E417" i="1"/>
  <c r="E416" i="1"/>
  <c r="E415" i="1"/>
  <c r="E414" i="1"/>
  <c r="E413"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JO462" i="1"/>
  <c r="JI462" i="1"/>
  <c r="JC462" i="1"/>
  <c r="IW462" i="1"/>
  <c r="IQ462" i="1"/>
  <c r="IK462" i="1"/>
  <c r="IE462" i="1"/>
  <c r="HY462" i="1"/>
  <c r="HS462" i="1"/>
  <c r="HM462" i="1"/>
  <c r="HG462" i="1"/>
  <c r="HA462" i="1"/>
  <c r="GU462" i="1"/>
  <c r="GO462" i="1"/>
  <c r="GI462" i="1"/>
  <c r="GC462" i="1"/>
  <c r="FW462" i="1"/>
  <c r="FQ462" i="1"/>
  <c r="FK462" i="1"/>
  <c r="FE462" i="1"/>
  <c r="EY462" i="1"/>
  <c r="ES462" i="1"/>
  <c r="EM462" i="1"/>
  <c r="EG462" i="1"/>
  <c r="EA462" i="1"/>
  <c r="DU462" i="1"/>
  <c r="DO462" i="1"/>
  <c r="DI462" i="1"/>
  <c r="DC462" i="1"/>
  <c r="CW462" i="1"/>
  <c r="CQ462" i="1"/>
  <c r="CK462" i="1"/>
  <c r="CE462" i="1"/>
  <c r="BY462" i="1"/>
  <c r="BS462" i="1"/>
  <c r="JO461" i="1"/>
  <c r="JI461" i="1"/>
  <c r="JC461" i="1"/>
  <c r="IW461" i="1"/>
  <c r="IQ461" i="1"/>
  <c r="IK461" i="1"/>
  <c r="IE461" i="1"/>
  <c r="HY461" i="1"/>
  <c r="HS461" i="1"/>
  <c r="HM461" i="1"/>
  <c r="HG461" i="1"/>
  <c r="HA461" i="1"/>
  <c r="GU461" i="1"/>
  <c r="GO461" i="1"/>
  <c r="GI461" i="1"/>
  <c r="GC461" i="1"/>
  <c r="FW461" i="1"/>
  <c r="FQ461" i="1"/>
  <c r="FK461" i="1"/>
  <c r="FE461" i="1"/>
  <c r="EY461" i="1"/>
  <c r="ES461" i="1"/>
  <c r="EM461" i="1"/>
  <c r="EG461" i="1"/>
  <c r="EA461" i="1"/>
  <c r="DU461" i="1"/>
  <c r="DO461" i="1"/>
  <c r="DI461" i="1"/>
  <c r="DC461" i="1"/>
  <c r="CW461" i="1"/>
  <c r="CQ461" i="1"/>
  <c r="CK461" i="1"/>
  <c r="CE461" i="1"/>
  <c r="BY461" i="1"/>
  <c r="BS461" i="1"/>
  <c r="JO460" i="1"/>
  <c r="JI460" i="1"/>
  <c r="JC460" i="1"/>
  <c r="IW460" i="1"/>
  <c r="IQ460" i="1"/>
  <c r="IK460" i="1"/>
  <c r="IE460" i="1"/>
  <c r="HY460" i="1"/>
  <c r="HS460" i="1"/>
  <c r="HM460" i="1"/>
  <c r="HG460" i="1"/>
  <c r="HA460" i="1"/>
  <c r="GU460" i="1"/>
  <c r="GO460" i="1"/>
  <c r="GI460" i="1"/>
  <c r="GC460" i="1"/>
  <c r="FW460" i="1"/>
  <c r="FQ460" i="1"/>
  <c r="FK460" i="1"/>
  <c r="FE460" i="1"/>
  <c r="EY460" i="1"/>
  <c r="ES460" i="1"/>
  <c r="EM460" i="1"/>
  <c r="EG460" i="1"/>
  <c r="EA460" i="1"/>
  <c r="DU460" i="1"/>
  <c r="DO460" i="1"/>
  <c r="DI460" i="1"/>
  <c r="DC460" i="1"/>
  <c r="CW460" i="1"/>
  <c r="CQ460" i="1"/>
  <c r="CK460" i="1"/>
  <c r="CE460" i="1"/>
  <c r="BY460" i="1"/>
  <c r="BS460" i="1"/>
  <c r="JO459" i="1"/>
  <c r="JI459" i="1"/>
  <c r="JC459" i="1"/>
  <c r="IW459" i="1"/>
  <c r="IQ459" i="1"/>
  <c r="IK459" i="1"/>
  <c r="IE459" i="1"/>
  <c r="HY459" i="1"/>
  <c r="HS459" i="1"/>
  <c r="HM459" i="1"/>
  <c r="HG459" i="1"/>
  <c r="HA459" i="1"/>
  <c r="GU459" i="1"/>
  <c r="GO459" i="1"/>
  <c r="GI459" i="1"/>
  <c r="GC459" i="1"/>
  <c r="FW459" i="1"/>
  <c r="FQ459" i="1"/>
  <c r="FK459" i="1"/>
  <c r="FE459" i="1"/>
  <c r="EY459" i="1"/>
  <c r="ES459" i="1"/>
  <c r="EM459" i="1"/>
  <c r="EG459" i="1"/>
  <c r="EA459" i="1"/>
  <c r="DU459" i="1"/>
  <c r="DO459" i="1"/>
  <c r="DI459" i="1"/>
  <c r="DC459" i="1"/>
  <c r="CW459" i="1"/>
  <c r="CQ459" i="1"/>
  <c r="CK459" i="1"/>
  <c r="CE459" i="1"/>
  <c r="BY459" i="1"/>
  <c r="BS459" i="1"/>
  <c r="JO458" i="1"/>
  <c r="JI458" i="1"/>
  <c r="JC458" i="1"/>
  <c r="IW458" i="1"/>
  <c r="IQ458" i="1"/>
  <c r="IK458" i="1"/>
  <c r="IE458" i="1"/>
  <c r="HY458" i="1"/>
  <c r="HS458" i="1"/>
  <c r="HM458" i="1"/>
  <c r="HG458" i="1"/>
  <c r="HA458" i="1"/>
  <c r="GU458" i="1"/>
  <c r="GO458" i="1"/>
  <c r="GI458" i="1"/>
  <c r="GC458" i="1"/>
  <c r="FW458" i="1"/>
  <c r="FQ458" i="1"/>
  <c r="FK458" i="1"/>
  <c r="FE458" i="1"/>
  <c r="EY458" i="1"/>
  <c r="ES458" i="1"/>
  <c r="EM458" i="1"/>
  <c r="EG458" i="1"/>
  <c r="EA458" i="1"/>
  <c r="DU458" i="1"/>
  <c r="DO458" i="1"/>
  <c r="DI458" i="1"/>
  <c r="DC458" i="1"/>
  <c r="CW458" i="1"/>
  <c r="CQ458" i="1"/>
  <c r="CK458" i="1"/>
  <c r="CE458" i="1"/>
  <c r="BY458" i="1"/>
  <c r="BS458" i="1"/>
  <c r="JO457" i="1"/>
  <c r="JI457" i="1"/>
  <c r="JC457" i="1"/>
  <c r="IW457" i="1"/>
  <c r="IQ457" i="1"/>
  <c r="IK457" i="1"/>
  <c r="IE457" i="1"/>
  <c r="HY457" i="1"/>
  <c r="HS457" i="1"/>
  <c r="HM457" i="1"/>
  <c r="HG457" i="1"/>
  <c r="HA457" i="1"/>
  <c r="GU457" i="1"/>
  <c r="GO457" i="1"/>
  <c r="GI457" i="1"/>
  <c r="GC457" i="1"/>
  <c r="FW457" i="1"/>
  <c r="FQ457" i="1"/>
  <c r="FK457" i="1"/>
  <c r="FE457" i="1"/>
  <c r="EY457" i="1"/>
  <c r="ES457" i="1"/>
  <c r="EM457" i="1"/>
  <c r="EG457" i="1"/>
  <c r="EA457" i="1"/>
  <c r="DU457" i="1"/>
  <c r="DO457" i="1"/>
  <c r="DI457" i="1"/>
  <c r="DC457" i="1"/>
  <c r="CW457" i="1"/>
  <c r="CQ457" i="1"/>
  <c r="CK457" i="1"/>
  <c r="CE457" i="1"/>
  <c r="BY457" i="1"/>
  <c r="BS457" i="1"/>
  <c r="JO456" i="1"/>
  <c r="JI456" i="1"/>
  <c r="JC456" i="1"/>
  <c r="IW456" i="1"/>
  <c r="IQ456" i="1"/>
  <c r="IK456" i="1"/>
  <c r="IE456" i="1"/>
  <c r="HY456" i="1"/>
  <c r="HS456" i="1"/>
  <c r="HM456" i="1"/>
  <c r="HG456" i="1"/>
  <c r="HA456" i="1"/>
  <c r="GU456" i="1"/>
  <c r="GO456" i="1"/>
  <c r="GI456" i="1"/>
  <c r="GC456" i="1"/>
  <c r="FW456" i="1"/>
  <c r="FQ456" i="1"/>
  <c r="FK456" i="1"/>
  <c r="FE456" i="1"/>
  <c r="EY456" i="1"/>
  <c r="ES456" i="1"/>
  <c r="EM456" i="1"/>
  <c r="EG456" i="1"/>
  <c r="EA456" i="1"/>
  <c r="DU456" i="1"/>
  <c r="DO456" i="1"/>
  <c r="DI456" i="1"/>
  <c r="DC456" i="1"/>
  <c r="CW456" i="1"/>
  <c r="CQ456" i="1"/>
  <c r="CK456" i="1"/>
  <c r="CE456" i="1"/>
  <c r="BY456" i="1"/>
  <c r="BS456" i="1"/>
  <c r="JO455" i="1"/>
  <c r="JI455" i="1"/>
  <c r="JC455" i="1"/>
  <c r="IW455" i="1"/>
  <c r="IQ455" i="1"/>
  <c r="IK455" i="1"/>
  <c r="IE455" i="1"/>
  <c r="HY455" i="1"/>
  <c r="HS455" i="1"/>
  <c r="HM455" i="1"/>
  <c r="HG455" i="1"/>
  <c r="HA455" i="1"/>
  <c r="GU455" i="1"/>
  <c r="GO455" i="1"/>
  <c r="GI455" i="1"/>
  <c r="GC455" i="1"/>
  <c r="FW455" i="1"/>
  <c r="FQ455" i="1"/>
  <c r="FK455" i="1"/>
  <c r="FE455" i="1"/>
  <c r="EY455" i="1"/>
  <c r="ES455" i="1"/>
  <c r="EM455" i="1"/>
  <c r="EG455" i="1"/>
  <c r="EA455" i="1"/>
  <c r="DU455" i="1"/>
  <c r="DO455" i="1"/>
  <c r="DI455" i="1"/>
  <c r="DC455" i="1"/>
  <c r="CW455" i="1"/>
  <c r="CQ455" i="1"/>
  <c r="CK455" i="1"/>
  <c r="CE455" i="1"/>
  <c r="BY455" i="1"/>
  <c r="BS455" i="1"/>
  <c r="JO454" i="1"/>
  <c r="JI454" i="1"/>
  <c r="JC454" i="1"/>
  <c r="IW454" i="1"/>
  <c r="IQ454" i="1"/>
  <c r="IK454" i="1"/>
  <c r="IE454" i="1"/>
  <c r="HY454" i="1"/>
  <c r="HS454" i="1"/>
  <c r="HM454" i="1"/>
  <c r="HG454" i="1"/>
  <c r="HA454" i="1"/>
  <c r="GU454" i="1"/>
  <c r="GO454" i="1"/>
  <c r="GI454" i="1"/>
  <c r="GC454" i="1"/>
  <c r="FW454" i="1"/>
  <c r="FQ454" i="1"/>
  <c r="FK454" i="1"/>
  <c r="FE454" i="1"/>
  <c r="EY454" i="1"/>
  <c r="ES454" i="1"/>
  <c r="EM454" i="1"/>
  <c r="EG454" i="1"/>
  <c r="EA454" i="1"/>
  <c r="DU454" i="1"/>
  <c r="DO454" i="1"/>
  <c r="DI454" i="1"/>
  <c r="DC454" i="1"/>
  <c r="CW454" i="1"/>
  <c r="CQ454" i="1"/>
  <c r="CK454" i="1"/>
  <c r="CE454" i="1"/>
  <c r="BY454" i="1"/>
  <c r="BS454" i="1"/>
  <c r="JO453" i="1"/>
  <c r="JI453" i="1"/>
  <c r="JC453" i="1"/>
  <c r="IW453" i="1"/>
  <c r="IQ453" i="1"/>
  <c r="IK453" i="1"/>
  <c r="IE453" i="1"/>
  <c r="HY453" i="1"/>
  <c r="HS453" i="1"/>
  <c r="HM453" i="1"/>
  <c r="HG453" i="1"/>
  <c r="HA453" i="1"/>
  <c r="GU453" i="1"/>
  <c r="GO453" i="1"/>
  <c r="GI453" i="1"/>
  <c r="GC453" i="1"/>
  <c r="FW453" i="1"/>
  <c r="FQ453" i="1"/>
  <c r="FK453" i="1"/>
  <c r="FE453" i="1"/>
  <c r="EY453" i="1"/>
  <c r="ES453" i="1"/>
  <c r="EM453" i="1"/>
  <c r="EG453" i="1"/>
  <c r="EA453" i="1"/>
  <c r="DU453" i="1"/>
  <c r="DO453" i="1"/>
  <c r="DI453" i="1"/>
  <c r="DC453" i="1"/>
  <c r="CW453" i="1"/>
  <c r="CQ453" i="1"/>
  <c r="CK453" i="1"/>
  <c r="CE453" i="1"/>
  <c r="BY453" i="1"/>
  <c r="BS453" i="1"/>
  <c r="JO452" i="1"/>
  <c r="JI452" i="1"/>
  <c r="JC452" i="1"/>
  <c r="IW452" i="1"/>
  <c r="IQ452" i="1"/>
  <c r="IK452" i="1"/>
  <c r="IE452" i="1"/>
  <c r="HY452" i="1"/>
  <c r="HS452" i="1"/>
  <c r="HM452" i="1"/>
  <c r="HG452" i="1"/>
  <c r="HA452" i="1"/>
  <c r="GU452" i="1"/>
  <c r="GO452" i="1"/>
  <c r="GI452" i="1"/>
  <c r="GC452" i="1"/>
  <c r="FW452" i="1"/>
  <c r="FQ452" i="1"/>
  <c r="FK452" i="1"/>
  <c r="FE452" i="1"/>
  <c r="EY452" i="1"/>
  <c r="ES452" i="1"/>
  <c r="EM452" i="1"/>
  <c r="EG452" i="1"/>
  <c r="EA452" i="1"/>
  <c r="DU452" i="1"/>
  <c r="DO452" i="1"/>
  <c r="DI452" i="1"/>
  <c r="DC452" i="1"/>
  <c r="CW452" i="1"/>
  <c r="CQ452" i="1"/>
  <c r="CK452" i="1"/>
  <c r="CE452" i="1"/>
  <c r="BY452" i="1"/>
  <c r="BS452" i="1"/>
  <c r="JO451" i="1"/>
  <c r="JI451" i="1"/>
  <c r="JC451" i="1"/>
  <c r="IW451" i="1"/>
  <c r="IQ451" i="1"/>
  <c r="IK451" i="1"/>
  <c r="IE451" i="1"/>
  <c r="HY451" i="1"/>
  <c r="HS451" i="1"/>
  <c r="HM451" i="1"/>
  <c r="HG451" i="1"/>
  <c r="HA451" i="1"/>
  <c r="GU451" i="1"/>
  <c r="GO451" i="1"/>
  <c r="GI451" i="1"/>
  <c r="GC451" i="1"/>
  <c r="FW451" i="1"/>
  <c r="FQ451" i="1"/>
  <c r="FK451" i="1"/>
  <c r="FE451" i="1"/>
  <c r="EY451" i="1"/>
  <c r="ES451" i="1"/>
  <c r="EM451" i="1"/>
  <c r="EG451" i="1"/>
  <c r="EA451" i="1"/>
  <c r="DU451" i="1"/>
  <c r="DO451" i="1"/>
  <c r="DI451" i="1"/>
  <c r="DC451" i="1"/>
  <c r="CW451" i="1"/>
  <c r="CQ451" i="1"/>
  <c r="CK451" i="1"/>
  <c r="CE451" i="1"/>
  <c r="BY451" i="1"/>
  <c r="BS451" i="1"/>
  <c r="JO450" i="1"/>
  <c r="JI450" i="1"/>
  <c r="JC450" i="1"/>
  <c r="IW450" i="1"/>
  <c r="IQ450" i="1"/>
  <c r="IK450" i="1"/>
  <c r="IE450" i="1"/>
  <c r="HY450" i="1"/>
  <c r="HS450" i="1"/>
  <c r="HM450" i="1"/>
  <c r="HG450" i="1"/>
  <c r="HA450" i="1"/>
  <c r="GU450" i="1"/>
  <c r="GO450" i="1"/>
  <c r="GI450" i="1"/>
  <c r="GC450" i="1"/>
  <c r="FW450" i="1"/>
  <c r="FQ450" i="1"/>
  <c r="FK450" i="1"/>
  <c r="FE450" i="1"/>
  <c r="EY450" i="1"/>
  <c r="ES450" i="1"/>
  <c r="EM450" i="1"/>
  <c r="EG450" i="1"/>
  <c r="EA450" i="1"/>
  <c r="DU450" i="1"/>
  <c r="DO450" i="1"/>
  <c r="DI450" i="1"/>
  <c r="DC450" i="1"/>
  <c r="CW450" i="1"/>
  <c r="CQ450" i="1"/>
  <c r="CK450" i="1"/>
  <c r="CE450" i="1"/>
  <c r="BY450" i="1"/>
  <c r="BS450" i="1"/>
  <c r="JO449" i="1"/>
  <c r="JI449" i="1"/>
  <c r="JC449" i="1"/>
  <c r="IW449" i="1"/>
  <c r="IQ449" i="1"/>
  <c r="IK449" i="1"/>
  <c r="IE449" i="1"/>
  <c r="HY449" i="1"/>
  <c r="HS449" i="1"/>
  <c r="HM449" i="1"/>
  <c r="HG449" i="1"/>
  <c r="HA449" i="1"/>
  <c r="GU449" i="1"/>
  <c r="GO449" i="1"/>
  <c r="GI449" i="1"/>
  <c r="GC449" i="1"/>
  <c r="FW449" i="1"/>
  <c r="FQ449" i="1"/>
  <c r="FK449" i="1"/>
  <c r="FE449" i="1"/>
  <c r="EY449" i="1"/>
  <c r="ES449" i="1"/>
  <c r="EM449" i="1"/>
  <c r="EG449" i="1"/>
  <c r="EA449" i="1"/>
  <c r="DU449" i="1"/>
  <c r="DO449" i="1"/>
  <c r="DI449" i="1"/>
  <c r="DC449" i="1"/>
  <c r="CW449" i="1"/>
  <c r="CQ449" i="1"/>
  <c r="CK449" i="1"/>
  <c r="CE449" i="1"/>
  <c r="BY449" i="1"/>
  <c r="BS449" i="1"/>
  <c r="JO448" i="1"/>
  <c r="JI448" i="1"/>
  <c r="JC448" i="1"/>
  <c r="IW448" i="1"/>
  <c r="IQ448" i="1"/>
  <c r="IK448" i="1"/>
  <c r="IE448" i="1"/>
  <c r="HY448" i="1"/>
  <c r="HS448" i="1"/>
  <c r="HM448" i="1"/>
  <c r="HG448" i="1"/>
  <c r="HA448" i="1"/>
  <c r="GU448" i="1"/>
  <c r="GO448" i="1"/>
  <c r="GI448" i="1"/>
  <c r="GC448" i="1"/>
  <c r="FW448" i="1"/>
  <c r="FQ448" i="1"/>
  <c r="FK448" i="1"/>
  <c r="FE448" i="1"/>
  <c r="EY448" i="1"/>
  <c r="ES448" i="1"/>
  <c r="EM448" i="1"/>
  <c r="EG448" i="1"/>
  <c r="EA448" i="1"/>
  <c r="DU448" i="1"/>
  <c r="DO448" i="1"/>
  <c r="DI448" i="1"/>
  <c r="DC448" i="1"/>
  <c r="CW448" i="1"/>
  <c r="CQ448" i="1"/>
  <c r="CK448" i="1"/>
  <c r="CE448" i="1"/>
  <c r="BY448" i="1"/>
  <c r="BS448" i="1"/>
  <c r="JO447" i="1"/>
  <c r="JI447" i="1"/>
  <c r="JC447" i="1"/>
  <c r="IW447" i="1"/>
  <c r="IQ447" i="1"/>
  <c r="IK447" i="1"/>
  <c r="IE447" i="1"/>
  <c r="HY447" i="1"/>
  <c r="HS447" i="1"/>
  <c r="HM447" i="1"/>
  <c r="HG447" i="1"/>
  <c r="HA447" i="1"/>
  <c r="GU447" i="1"/>
  <c r="GO447" i="1"/>
  <c r="GI447" i="1"/>
  <c r="GC447" i="1"/>
  <c r="FW447" i="1"/>
  <c r="FQ447" i="1"/>
  <c r="FK447" i="1"/>
  <c r="FE447" i="1"/>
  <c r="EY447" i="1"/>
  <c r="ES447" i="1"/>
  <c r="EM447" i="1"/>
  <c r="EG447" i="1"/>
  <c r="EA447" i="1"/>
  <c r="DU447" i="1"/>
  <c r="DO447" i="1"/>
  <c r="DI447" i="1"/>
  <c r="DC447" i="1"/>
  <c r="CW447" i="1"/>
  <c r="CQ447" i="1"/>
  <c r="CK447" i="1"/>
  <c r="CE447" i="1"/>
  <c r="BY447" i="1"/>
  <c r="BS447" i="1"/>
  <c r="JO446" i="1"/>
  <c r="JI446" i="1"/>
  <c r="JC446" i="1"/>
  <c r="IW446" i="1"/>
  <c r="IQ446" i="1"/>
  <c r="IK446" i="1"/>
  <c r="IE446" i="1"/>
  <c r="HY446" i="1"/>
  <c r="HS446" i="1"/>
  <c r="HM446" i="1"/>
  <c r="HG446" i="1"/>
  <c r="HA446" i="1"/>
  <c r="GU446" i="1"/>
  <c r="GO446" i="1"/>
  <c r="GI446" i="1"/>
  <c r="GC446" i="1"/>
  <c r="FW446" i="1"/>
  <c r="FQ446" i="1"/>
  <c r="FK446" i="1"/>
  <c r="FE446" i="1"/>
  <c r="EY446" i="1"/>
  <c r="ES446" i="1"/>
  <c r="EM446" i="1"/>
  <c r="EG446" i="1"/>
  <c r="EA446" i="1"/>
  <c r="DU446" i="1"/>
  <c r="DO446" i="1"/>
  <c r="DI446" i="1"/>
  <c r="DC446" i="1"/>
  <c r="CW446" i="1"/>
  <c r="CQ446" i="1"/>
  <c r="CK446" i="1"/>
  <c r="CE446" i="1"/>
  <c r="BY446" i="1"/>
  <c r="BS446" i="1"/>
  <c r="JO445" i="1"/>
  <c r="JI445" i="1"/>
  <c r="JC445" i="1"/>
  <c r="IW445" i="1"/>
  <c r="IQ445" i="1"/>
  <c r="IK445" i="1"/>
  <c r="IE445" i="1"/>
  <c r="HY445" i="1"/>
  <c r="HS445" i="1"/>
  <c r="HM445" i="1"/>
  <c r="HG445" i="1"/>
  <c r="HA445" i="1"/>
  <c r="GU445" i="1"/>
  <c r="GO445" i="1"/>
  <c r="GI445" i="1"/>
  <c r="GC445" i="1"/>
  <c r="FW445" i="1"/>
  <c r="FQ445" i="1"/>
  <c r="FK445" i="1"/>
  <c r="FE445" i="1"/>
  <c r="EY445" i="1"/>
  <c r="ES445" i="1"/>
  <c r="EM445" i="1"/>
  <c r="EG445" i="1"/>
  <c r="EA445" i="1"/>
  <c r="DU445" i="1"/>
  <c r="DO445" i="1"/>
  <c r="DI445" i="1"/>
  <c r="DC445" i="1"/>
  <c r="CW445" i="1"/>
  <c r="CQ445" i="1"/>
  <c r="CK445" i="1"/>
  <c r="CE445" i="1"/>
  <c r="BY445" i="1"/>
  <c r="BS445" i="1"/>
  <c r="JO444" i="1"/>
  <c r="JI444" i="1"/>
  <c r="JC444" i="1"/>
  <c r="IW444" i="1"/>
  <c r="IQ444" i="1"/>
  <c r="IK444" i="1"/>
  <c r="IE444" i="1"/>
  <c r="HY444" i="1"/>
  <c r="HS444" i="1"/>
  <c r="HM444" i="1"/>
  <c r="HG444" i="1"/>
  <c r="HA444" i="1"/>
  <c r="GU444" i="1"/>
  <c r="GO444" i="1"/>
  <c r="GI444" i="1"/>
  <c r="GC444" i="1"/>
  <c r="FW444" i="1"/>
  <c r="FQ444" i="1"/>
  <c r="FK444" i="1"/>
  <c r="FE444" i="1"/>
  <c r="EY444" i="1"/>
  <c r="ES444" i="1"/>
  <c r="EM444" i="1"/>
  <c r="EG444" i="1"/>
  <c r="EA444" i="1"/>
  <c r="DU444" i="1"/>
  <c r="DO444" i="1"/>
  <c r="DI444" i="1"/>
  <c r="DC444" i="1"/>
  <c r="CW444" i="1"/>
  <c r="CQ444" i="1"/>
  <c r="CK444" i="1"/>
  <c r="CE444" i="1"/>
  <c r="BY444" i="1"/>
  <c r="BS444" i="1"/>
  <c r="JO443" i="1"/>
  <c r="JI443" i="1"/>
  <c r="JC443" i="1"/>
  <c r="IW443" i="1"/>
  <c r="IQ443" i="1"/>
  <c r="IK443" i="1"/>
  <c r="IE443" i="1"/>
  <c r="HY443" i="1"/>
  <c r="HS443" i="1"/>
  <c r="HM443" i="1"/>
  <c r="HG443" i="1"/>
  <c r="HA443" i="1"/>
  <c r="GU443" i="1"/>
  <c r="GO443" i="1"/>
  <c r="GI443" i="1"/>
  <c r="GC443" i="1"/>
  <c r="FW443" i="1"/>
  <c r="FQ443" i="1"/>
  <c r="FK443" i="1"/>
  <c r="FE443" i="1"/>
  <c r="EY443" i="1"/>
  <c r="ES443" i="1"/>
  <c r="EM443" i="1"/>
  <c r="EG443" i="1"/>
  <c r="EA443" i="1"/>
  <c r="DU443" i="1"/>
  <c r="DO443" i="1"/>
  <c r="DI443" i="1"/>
  <c r="DC443" i="1"/>
  <c r="CW443" i="1"/>
  <c r="CQ443" i="1"/>
  <c r="CK443" i="1"/>
  <c r="CE443" i="1"/>
  <c r="BY443" i="1"/>
  <c r="BS443" i="1"/>
  <c r="JO442" i="1"/>
  <c r="JI442" i="1"/>
  <c r="JC442" i="1"/>
  <c r="IW442" i="1"/>
  <c r="IQ442" i="1"/>
  <c r="IK442" i="1"/>
  <c r="IE442" i="1"/>
  <c r="HY442" i="1"/>
  <c r="HS442" i="1"/>
  <c r="HM442" i="1"/>
  <c r="HG442" i="1"/>
  <c r="HA442" i="1"/>
  <c r="GU442" i="1"/>
  <c r="GO442" i="1"/>
  <c r="GI442" i="1"/>
  <c r="GC442" i="1"/>
  <c r="FW442" i="1"/>
  <c r="FQ442" i="1"/>
  <c r="FK442" i="1"/>
  <c r="FE442" i="1"/>
  <c r="EY442" i="1"/>
  <c r="ES442" i="1"/>
  <c r="EM442" i="1"/>
  <c r="EG442" i="1"/>
  <c r="EA442" i="1"/>
  <c r="DU442" i="1"/>
  <c r="DO442" i="1"/>
  <c r="DI442" i="1"/>
  <c r="DC442" i="1"/>
  <c r="CW442" i="1"/>
  <c r="CQ442" i="1"/>
  <c r="CK442" i="1"/>
  <c r="CE442" i="1"/>
  <c r="BY442" i="1"/>
  <c r="BS442" i="1"/>
  <c r="JO441" i="1"/>
  <c r="JI441" i="1"/>
  <c r="JC441" i="1"/>
  <c r="IW441" i="1"/>
  <c r="IQ441" i="1"/>
  <c r="IK441" i="1"/>
  <c r="IE441" i="1"/>
  <c r="HY441" i="1"/>
  <c r="HS441" i="1"/>
  <c r="HM441" i="1"/>
  <c r="HG441" i="1"/>
  <c r="HA441" i="1"/>
  <c r="GU441" i="1"/>
  <c r="GO441" i="1"/>
  <c r="GI441" i="1"/>
  <c r="GC441" i="1"/>
  <c r="FW441" i="1"/>
  <c r="FQ441" i="1"/>
  <c r="FK441" i="1"/>
  <c r="FE441" i="1"/>
  <c r="EY441" i="1"/>
  <c r="ES441" i="1"/>
  <c r="EM441" i="1"/>
  <c r="EG441" i="1"/>
  <c r="EA441" i="1"/>
  <c r="DU441" i="1"/>
  <c r="DO441" i="1"/>
  <c r="DI441" i="1"/>
  <c r="DC441" i="1"/>
  <c r="CW441" i="1"/>
  <c r="CQ441" i="1"/>
  <c r="CK441" i="1"/>
  <c r="CE441" i="1"/>
  <c r="BY441" i="1"/>
  <c r="BS441" i="1"/>
  <c r="JO440" i="1"/>
  <c r="JI440" i="1"/>
  <c r="JC440" i="1"/>
  <c r="IW440" i="1"/>
  <c r="IQ440" i="1"/>
  <c r="IK440" i="1"/>
  <c r="IE440" i="1"/>
  <c r="HY440" i="1"/>
  <c r="HS440" i="1"/>
  <c r="HM440" i="1"/>
  <c r="HG440" i="1"/>
  <c r="HA440" i="1"/>
  <c r="GU440" i="1"/>
  <c r="GO440" i="1"/>
  <c r="GI440" i="1"/>
  <c r="GC440" i="1"/>
  <c r="FW440" i="1"/>
  <c r="FQ440" i="1"/>
  <c r="FK440" i="1"/>
  <c r="FE440" i="1"/>
  <c r="EY440" i="1"/>
  <c r="ES440" i="1"/>
  <c r="EM440" i="1"/>
  <c r="EG440" i="1"/>
  <c r="EA440" i="1"/>
  <c r="DU440" i="1"/>
  <c r="DO440" i="1"/>
  <c r="DI440" i="1"/>
  <c r="DC440" i="1"/>
  <c r="CW440" i="1"/>
  <c r="CQ440" i="1"/>
  <c r="CK440" i="1"/>
  <c r="CE440" i="1"/>
  <c r="BY440" i="1"/>
  <c r="BS440" i="1"/>
  <c r="JO439" i="1"/>
  <c r="JI439" i="1"/>
  <c r="JC439" i="1"/>
  <c r="IW439" i="1"/>
  <c r="IQ439" i="1"/>
  <c r="IK439" i="1"/>
  <c r="IE439" i="1"/>
  <c r="HY439" i="1"/>
  <c r="HS439" i="1"/>
  <c r="HM439" i="1"/>
  <c r="HG439" i="1"/>
  <c r="HA439" i="1"/>
  <c r="GU439" i="1"/>
  <c r="GO439" i="1"/>
  <c r="GI439" i="1"/>
  <c r="GC439" i="1"/>
  <c r="FW439" i="1"/>
  <c r="FQ439" i="1"/>
  <c r="FK439" i="1"/>
  <c r="FE439" i="1"/>
  <c r="EY439" i="1"/>
  <c r="ES439" i="1"/>
  <c r="EM439" i="1"/>
  <c r="EG439" i="1"/>
  <c r="EA439" i="1"/>
  <c r="DU439" i="1"/>
  <c r="DO439" i="1"/>
  <c r="DI439" i="1"/>
  <c r="DC439" i="1"/>
  <c r="CW439" i="1"/>
  <c r="CQ439" i="1"/>
  <c r="CK439" i="1"/>
  <c r="CE439" i="1"/>
  <c r="BY439" i="1"/>
  <c r="BS439" i="1"/>
  <c r="JO438" i="1"/>
  <c r="JI438" i="1"/>
  <c r="JC438" i="1"/>
  <c r="IW438" i="1"/>
  <c r="IQ438" i="1"/>
  <c r="IK438" i="1"/>
  <c r="IE438" i="1"/>
  <c r="HY438" i="1"/>
  <c r="HS438" i="1"/>
  <c r="HM438" i="1"/>
  <c r="HG438" i="1"/>
  <c r="HA438" i="1"/>
  <c r="GU438" i="1"/>
  <c r="GO438" i="1"/>
  <c r="GI438" i="1"/>
  <c r="GC438" i="1"/>
  <c r="FW438" i="1"/>
  <c r="FQ438" i="1"/>
  <c r="FK438" i="1"/>
  <c r="FE438" i="1"/>
  <c r="EY438" i="1"/>
  <c r="ES438" i="1"/>
  <c r="EM438" i="1"/>
  <c r="EG438" i="1"/>
  <c r="EA438" i="1"/>
  <c r="DU438" i="1"/>
  <c r="DO438" i="1"/>
  <c r="DI438" i="1"/>
  <c r="DC438" i="1"/>
  <c r="CW438" i="1"/>
  <c r="CQ438" i="1"/>
  <c r="CK438" i="1"/>
  <c r="CE438" i="1"/>
  <c r="BY438" i="1"/>
  <c r="BS438" i="1"/>
  <c r="JO437" i="1"/>
  <c r="JI437" i="1"/>
  <c r="JC437" i="1"/>
  <c r="IW437" i="1"/>
  <c r="IQ437" i="1"/>
  <c r="IK437" i="1"/>
  <c r="IE437" i="1"/>
  <c r="HY437" i="1"/>
  <c r="HS437" i="1"/>
  <c r="HM437" i="1"/>
  <c r="HG437" i="1"/>
  <c r="HA437" i="1"/>
  <c r="GU437" i="1"/>
  <c r="GO437" i="1"/>
  <c r="GI437" i="1"/>
  <c r="GC437" i="1"/>
  <c r="FW437" i="1"/>
  <c r="FQ437" i="1"/>
  <c r="FK437" i="1"/>
  <c r="FE437" i="1"/>
  <c r="EY437" i="1"/>
  <c r="ES437" i="1"/>
  <c r="EM437" i="1"/>
  <c r="EG437" i="1"/>
  <c r="EA437" i="1"/>
  <c r="DU437" i="1"/>
  <c r="DO437" i="1"/>
  <c r="DI437" i="1"/>
  <c r="DC437" i="1"/>
  <c r="CW437" i="1"/>
  <c r="CQ437" i="1"/>
  <c r="CK437" i="1"/>
  <c r="CE437" i="1"/>
  <c r="BY437" i="1"/>
  <c r="BS437" i="1"/>
  <c r="JO436" i="1"/>
  <c r="JI436" i="1"/>
  <c r="JC436" i="1"/>
  <c r="IW436" i="1"/>
  <c r="IQ436" i="1"/>
  <c r="IK436" i="1"/>
  <c r="IE436" i="1"/>
  <c r="HY436" i="1"/>
  <c r="HS436" i="1"/>
  <c r="HM436" i="1"/>
  <c r="HG436" i="1"/>
  <c r="HA436" i="1"/>
  <c r="GU436" i="1"/>
  <c r="GO436" i="1"/>
  <c r="GI436" i="1"/>
  <c r="GC436" i="1"/>
  <c r="FW436" i="1"/>
  <c r="FQ436" i="1"/>
  <c r="FK436" i="1"/>
  <c r="FE436" i="1"/>
  <c r="EY436" i="1"/>
  <c r="ES436" i="1"/>
  <c r="EM436" i="1"/>
  <c r="EG436" i="1"/>
  <c r="EA436" i="1"/>
  <c r="DU436" i="1"/>
  <c r="DO436" i="1"/>
  <c r="DI436" i="1"/>
  <c r="DC436" i="1"/>
  <c r="CW436" i="1"/>
  <c r="CQ436" i="1"/>
  <c r="CK436" i="1"/>
  <c r="CE436" i="1"/>
  <c r="BY436" i="1"/>
  <c r="BS436" i="1"/>
  <c r="JO435" i="1"/>
  <c r="JI435" i="1"/>
  <c r="JC435" i="1"/>
  <c r="IW435" i="1"/>
  <c r="IQ435" i="1"/>
  <c r="IK435" i="1"/>
  <c r="IE435" i="1"/>
  <c r="HY435" i="1"/>
  <c r="HS435" i="1"/>
  <c r="HM435" i="1"/>
  <c r="HG435" i="1"/>
  <c r="HA435" i="1"/>
  <c r="GU435" i="1"/>
  <c r="GO435" i="1"/>
  <c r="GI435" i="1"/>
  <c r="GC435" i="1"/>
  <c r="FW435" i="1"/>
  <c r="FQ435" i="1"/>
  <c r="FK435" i="1"/>
  <c r="FE435" i="1"/>
  <c r="EY435" i="1"/>
  <c r="ES435" i="1"/>
  <c r="EM435" i="1"/>
  <c r="EG435" i="1"/>
  <c r="EA435" i="1"/>
  <c r="DU435" i="1"/>
  <c r="DO435" i="1"/>
  <c r="DI435" i="1"/>
  <c r="DC435" i="1"/>
  <c r="CW435" i="1"/>
  <c r="CQ435" i="1"/>
  <c r="CK435" i="1"/>
  <c r="CE435" i="1"/>
  <c r="BY435" i="1"/>
  <c r="BS435" i="1"/>
  <c r="JO434" i="1"/>
  <c r="JI434" i="1"/>
  <c r="JC434" i="1"/>
  <c r="IW434" i="1"/>
  <c r="IQ434" i="1"/>
  <c r="IK434" i="1"/>
  <c r="IE434" i="1"/>
  <c r="HY434" i="1"/>
  <c r="HS434" i="1"/>
  <c r="HM434" i="1"/>
  <c r="HG434" i="1"/>
  <c r="HA434" i="1"/>
  <c r="GU434" i="1"/>
  <c r="GO434" i="1"/>
  <c r="GI434" i="1"/>
  <c r="GC434" i="1"/>
  <c r="FW434" i="1"/>
  <c r="FQ434" i="1"/>
  <c r="FK434" i="1"/>
  <c r="FE434" i="1"/>
  <c r="EY434" i="1"/>
  <c r="ES434" i="1"/>
  <c r="EM434" i="1"/>
  <c r="EG434" i="1"/>
  <c r="EA434" i="1"/>
  <c r="DU434" i="1"/>
  <c r="DO434" i="1"/>
  <c r="DI434" i="1"/>
  <c r="DC434" i="1"/>
  <c r="CW434" i="1"/>
  <c r="CQ434" i="1"/>
  <c r="CK434" i="1"/>
  <c r="CE434" i="1"/>
  <c r="BY434" i="1"/>
  <c r="BS434" i="1"/>
  <c r="JO433" i="1"/>
  <c r="JI433" i="1"/>
  <c r="JC433" i="1"/>
  <c r="IW433" i="1"/>
  <c r="IQ433" i="1"/>
  <c r="IK433" i="1"/>
  <c r="IE433" i="1"/>
  <c r="HY433" i="1"/>
  <c r="HS433" i="1"/>
  <c r="HM433" i="1"/>
  <c r="HG433" i="1"/>
  <c r="HA433" i="1"/>
  <c r="GU433" i="1"/>
  <c r="GO433" i="1"/>
  <c r="GI433" i="1"/>
  <c r="GC433" i="1"/>
  <c r="FW433" i="1"/>
  <c r="FQ433" i="1"/>
  <c r="FK433" i="1"/>
  <c r="FE433" i="1"/>
  <c r="EY433" i="1"/>
  <c r="ES433" i="1"/>
  <c r="EM433" i="1"/>
  <c r="EG433" i="1"/>
  <c r="EA433" i="1"/>
  <c r="DU433" i="1"/>
  <c r="DO433" i="1"/>
  <c r="DI433" i="1"/>
  <c r="DC433" i="1"/>
  <c r="CW433" i="1"/>
  <c r="CQ433" i="1"/>
  <c r="CK433" i="1"/>
  <c r="CE433" i="1"/>
  <c r="BY433" i="1"/>
  <c r="BS433" i="1"/>
  <c r="JO432" i="1"/>
  <c r="JI432" i="1"/>
  <c r="JC432" i="1"/>
  <c r="IW432" i="1"/>
  <c r="IQ432" i="1"/>
  <c r="IK432" i="1"/>
  <c r="IE432" i="1"/>
  <c r="HY432" i="1"/>
  <c r="HS432" i="1"/>
  <c r="HM432" i="1"/>
  <c r="HG432" i="1"/>
  <c r="HA432" i="1"/>
  <c r="GU432" i="1"/>
  <c r="GO432" i="1"/>
  <c r="GI432" i="1"/>
  <c r="GC432" i="1"/>
  <c r="FW432" i="1"/>
  <c r="FQ432" i="1"/>
  <c r="FK432" i="1"/>
  <c r="FE432" i="1"/>
  <c r="EY432" i="1"/>
  <c r="ES432" i="1"/>
  <c r="EM432" i="1"/>
  <c r="EG432" i="1"/>
  <c r="EA432" i="1"/>
  <c r="DU432" i="1"/>
  <c r="DO432" i="1"/>
  <c r="DI432" i="1"/>
  <c r="DC432" i="1"/>
  <c r="CW432" i="1"/>
  <c r="CQ432" i="1"/>
  <c r="CK432" i="1"/>
  <c r="CE432" i="1"/>
  <c r="BY432" i="1"/>
  <c r="BS432" i="1"/>
  <c r="JO431" i="1"/>
  <c r="JI431" i="1"/>
  <c r="JC431" i="1"/>
  <c r="IW431" i="1"/>
  <c r="IQ431" i="1"/>
  <c r="IK431" i="1"/>
  <c r="IE431" i="1"/>
  <c r="HY431" i="1"/>
  <c r="HS431" i="1"/>
  <c r="HM431" i="1"/>
  <c r="HG431" i="1"/>
  <c r="HA431" i="1"/>
  <c r="GU431" i="1"/>
  <c r="GO431" i="1"/>
  <c r="GI431" i="1"/>
  <c r="GC431" i="1"/>
  <c r="FW431" i="1"/>
  <c r="FQ431" i="1"/>
  <c r="FK431" i="1"/>
  <c r="FE431" i="1"/>
  <c r="EY431" i="1"/>
  <c r="ES431" i="1"/>
  <c r="EM431" i="1"/>
  <c r="EG431" i="1"/>
  <c r="EA431" i="1"/>
  <c r="DU431" i="1"/>
  <c r="DO431" i="1"/>
  <c r="DI431" i="1"/>
  <c r="DC431" i="1"/>
  <c r="CW431" i="1"/>
  <c r="CQ431" i="1"/>
  <c r="CK431" i="1"/>
  <c r="CE431" i="1"/>
  <c r="BY431" i="1"/>
  <c r="BS431" i="1"/>
  <c r="JO430" i="1"/>
  <c r="JI430" i="1"/>
  <c r="JC430" i="1"/>
  <c r="IW430" i="1"/>
  <c r="IQ430" i="1"/>
  <c r="IK430" i="1"/>
  <c r="IE430" i="1"/>
  <c r="HY430" i="1"/>
  <c r="HS430" i="1"/>
  <c r="HM430" i="1"/>
  <c r="HG430" i="1"/>
  <c r="HA430" i="1"/>
  <c r="GU430" i="1"/>
  <c r="GO430" i="1"/>
  <c r="GI430" i="1"/>
  <c r="GC430" i="1"/>
  <c r="FW430" i="1"/>
  <c r="FQ430" i="1"/>
  <c r="FK430" i="1"/>
  <c r="FE430" i="1"/>
  <c r="EY430" i="1"/>
  <c r="ES430" i="1"/>
  <c r="EM430" i="1"/>
  <c r="EG430" i="1"/>
  <c r="EA430" i="1"/>
  <c r="DU430" i="1"/>
  <c r="DO430" i="1"/>
  <c r="DI430" i="1"/>
  <c r="DC430" i="1"/>
  <c r="CW430" i="1"/>
  <c r="CQ430" i="1"/>
  <c r="CK430" i="1"/>
  <c r="CE430" i="1"/>
  <c r="BY430" i="1"/>
  <c r="BS430" i="1"/>
  <c r="JO429" i="1"/>
  <c r="JI429" i="1"/>
  <c r="JC429" i="1"/>
  <c r="IW429" i="1"/>
  <c r="IQ429" i="1"/>
  <c r="IK429" i="1"/>
  <c r="IE429" i="1"/>
  <c r="HY429" i="1"/>
  <c r="HS429" i="1"/>
  <c r="HM429" i="1"/>
  <c r="HG429" i="1"/>
  <c r="HA429" i="1"/>
  <c r="GU429" i="1"/>
  <c r="GO429" i="1"/>
  <c r="GI429" i="1"/>
  <c r="GC429" i="1"/>
  <c r="FW429" i="1"/>
  <c r="FQ429" i="1"/>
  <c r="FK429" i="1"/>
  <c r="FE429" i="1"/>
  <c r="EY429" i="1"/>
  <c r="ES429" i="1"/>
  <c r="EM429" i="1"/>
  <c r="EG429" i="1"/>
  <c r="EA429" i="1"/>
  <c r="DU429" i="1"/>
  <c r="DO429" i="1"/>
  <c r="DI429" i="1"/>
  <c r="DC429" i="1"/>
  <c r="CW429" i="1"/>
  <c r="CQ429" i="1"/>
  <c r="CK429" i="1"/>
  <c r="CE429" i="1"/>
  <c r="BY429" i="1"/>
  <c r="BS429" i="1"/>
  <c r="JO428" i="1"/>
  <c r="JI428" i="1"/>
  <c r="JC428" i="1"/>
  <c r="IW428" i="1"/>
  <c r="IQ428" i="1"/>
  <c r="IK428" i="1"/>
  <c r="IE428" i="1"/>
  <c r="HY428" i="1"/>
  <c r="HS428" i="1"/>
  <c r="HM428" i="1"/>
  <c r="HG428" i="1"/>
  <c r="HA428" i="1"/>
  <c r="GU428" i="1"/>
  <c r="GO428" i="1"/>
  <c r="GI428" i="1"/>
  <c r="GC428" i="1"/>
  <c r="FW428" i="1"/>
  <c r="FQ428" i="1"/>
  <c r="FK428" i="1"/>
  <c r="FE428" i="1"/>
  <c r="EY428" i="1"/>
  <c r="ES428" i="1"/>
  <c r="EM428" i="1"/>
  <c r="EG428" i="1"/>
  <c r="EA428" i="1"/>
  <c r="DU428" i="1"/>
  <c r="DO428" i="1"/>
  <c r="DI428" i="1"/>
  <c r="DC428" i="1"/>
  <c r="CW428" i="1"/>
  <c r="CQ428" i="1"/>
  <c r="CK428" i="1"/>
  <c r="CE428" i="1"/>
  <c r="BY428" i="1"/>
  <c r="BS428" i="1"/>
  <c r="JO427" i="1"/>
  <c r="JI427" i="1"/>
  <c r="JC427" i="1"/>
  <c r="IW427" i="1"/>
  <c r="IQ427" i="1"/>
  <c r="IK427" i="1"/>
  <c r="IE427" i="1"/>
  <c r="HY427" i="1"/>
  <c r="HS427" i="1"/>
  <c r="HM427" i="1"/>
  <c r="HG427" i="1"/>
  <c r="HA427" i="1"/>
  <c r="GU427" i="1"/>
  <c r="GO427" i="1"/>
  <c r="GI427" i="1"/>
  <c r="GC427" i="1"/>
  <c r="FW427" i="1"/>
  <c r="FQ427" i="1"/>
  <c r="FK427" i="1"/>
  <c r="FE427" i="1"/>
  <c r="EY427" i="1"/>
  <c r="ES427" i="1"/>
  <c r="EM427" i="1"/>
  <c r="EG427" i="1"/>
  <c r="EA427" i="1"/>
  <c r="DU427" i="1"/>
  <c r="DO427" i="1"/>
  <c r="DI427" i="1"/>
  <c r="DC427" i="1"/>
  <c r="CW427" i="1"/>
  <c r="CQ427" i="1"/>
  <c r="CK427" i="1"/>
  <c r="CE427" i="1"/>
  <c r="BY427" i="1"/>
  <c r="BS427" i="1"/>
  <c r="JO426" i="1"/>
  <c r="JI426" i="1"/>
  <c r="JC426" i="1"/>
  <c r="IW426" i="1"/>
  <c r="IQ426" i="1"/>
  <c r="IK426" i="1"/>
  <c r="IE426" i="1"/>
  <c r="HY426" i="1"/>
  <c r="HS426" i="1"/>
  <c r="HM426" i="1"/>
  <c r="HG426" i="1"/>
  <c r="HA426" i="1"/>
  <c r="GU426" i="1"/>
  <c r="GO426" i="1"/>
  <c r="GI426" i="1"/>
  <c r="GC426" i="1"/>
  <c r="FW426" i="1"/>
  <c r="FQ426" i="1"/>
  <c r="FK426" i="1"/>
  <c r="FE426" i="1"/>
  <c r="EY426" i="1"/>
  <c r="ES426" i="1"/>
  <c r="EM426" i="1"/>
  <c r="EG426" i="1"/>
  <c r="EA426" i="1"/>
  <c r="DU426" i="1"/>
  <c r="DO426" i="1"/>
  <c r="DI426" i="1"/>
  <c r="DC426" i="1"/>
  <c r="CW426" i="1"/>
  <c r="CQ426" i="1"/>
  <c r="CK426" i="1"/>
  <c r="CE426" i="1"/>
  <c r="BY426" i="1"/>
  <c r="BS426" i="1"/>
  <c r="JO425" i="1"/>
  <c r="JI425" i="1"/>
  <c r="JC425" i="1"/>
  <c r="IW425" i="1"/>
  <c r="IQ425" i="1"/>
  <c r="IK425" i="1"/>
  <c r="IE425" i="1"/>
  <c r="HY425" i="1"/>
  <c r="HS425" i="1"/>
  <c r="HM425" i="1"/>
  <c r="HG425" i="1"/>
  <c r="HA425" i="1"/>
  <c r="GU425" i="1"/>
  <c r="GO425" i="1"/>
  <c r="GI425" i="1"/>
  <c r="GC425" i="1"/>
  <c r="FW425" i="1"/>
  <c r="FQ425" i="1"/>
  <c r="FK425" i="1"/>
  <c r="FE425" i="1"/>
  <c r="EY425" i="1"/>
  <c r="ES425" i="1"/>
  <c r="EM425" i="1"/>
  <c r="EG425" i="1"/>
  <c r="EA425" i="1"/>
  <c r="DU425" i="1"/>
  <c r="DO425" i="1"/>
  <c r="DI425" i="1"/>
  <c r="DC425" i="1"/>
  <c r="CW425" i="1"/>
  <c r="CQ425" i="1"/>
  <c r="CK425" i="1"/>
  <c r="CE425" i="1"/>
  <c r="BY425" i="1"/>
  <c r="BS425" i="1"/>
  <c r="JO424" i="1"/>
  <c r="JI424" i="1"/>
  <c r="JC424" i="1"/>
  <c r="IW424" i="1"/>
  <c r="IQ424" i="1"/>
  <c r="IK424" i="1"/>
  <c r="IE424" i="1"/>
  <c r="HY424" i="1"/>
  <c r="HS424" i="1"/>
  <c r="HM424" i="1"/>
  <c r="HG424" i="1"/>
  <c r="HA424" i="1"/>
  <c r="GU424" i="1"/>
  <c r="GO424" i="1"/>
  <c r="GI424" i="1"/>
  <c r="GC424" i="1"/>
  <c r="FW424" i="1"/>
  <c r="FQ424" i="1"/>
  <c r="FK424" i="1"/>
  <c r="FE424" i="1"/>
  <c r="EY424" i="1"/>
  <c r="ES424" i="1"/>
  <c r="EM424" i="1"/>
  <c r="EG424" i="1"/>
  <c r="EA424" i="1"/>
  <c r="DU424" i="1"/>
  <c r="DO424" i="1"/>
  <c r="DI424" i="1"/>
  <c r="DC424" i="1"/>
  <c r="CW424" i="1"/>
  <c r="CQ424" i="1"/>
  <c r="CK424" i="1"/>
  <c r="CE424" i="1"/>
  <c r="BY424" i="1"/>
  <c r="BS424" i="1"/>
  <c r="JO423" i="1"/>
  <c r="JI423" i="1"/>
  <c r="JC423" i="1"/>
  <c r="IW423" i="1"/>
  <c r="IQ423" i="1"/>
  <c r="IK423" i="1"/>
  <c r="IE423" i="1"/>
  <c r="HY423" i="1"/>
  <c r="HS423" i="1"/>
  <c r="HM423" i="1"/>
  <c r="HG423" i="1"/>
  <c r="HA423" i="1"/>
  <c r="GU423" i="1"/>
  <c r="GO423" i="1"/>
  <c r="GI423" i="1"/>
  <c r="GC423" i="1"/>
  <c r="FW423" i="1"/>
  <c r="FQ423" i="1"/>
  <c r="FK423" i="1"/>
  <c r="FE423" i="1"/>
  <c r="EY423" i="1"/>
  <c r="ES423" i="1"/>
  <c r="EM423" i="1"/>
  <c r="EG423" i="1"/>
  <c r="EA423" i="1"/>
  <c r="DU423" i="1"/>
  <c r="DO423" i="1"/>
  <c r="DI423" i="1"/>
  <c r="DC423" i="1"/>
  <c r="CW423" i="1"/>
  <c r="CQ423" i="1"/>
  <c r="CK423" i="1"/>
  <c r="CE423" i="1"/>
  <c r="BY423" i="1"/>
  <c r="BS423" i="1"/>
  <c r="JO422" i="1"/>
  <c r="JI422" i="1"/>
  <c r="JC422" i="1"/>
  <c r="IW422" i="1"/>
  <c r="IQ422" i="1"/>
  <c r="IK422" i="1"/>
  <c r="IE422" i="1"/>
  <c r="HY422" i="1"/>
  <c r="HS422" i="1"/>
  <c r="HM422" i="1"/>
  <c r="HG422" i="1"/>
  <c r="HA422" i="1"/>
  <c r="GU422" i="1"/>
  <c r="GO422" i="1"/>
  <c r="GI422" i="1"/>
  <c r="GC422" i="1"/>
  <c r="FW422" i="1"/>
  <c r="FQ422" i="1"/>
  <c r="FK422" i="1"/>
  <c r="FE422" i="1"/>
  <c r="EY422" i="1"/>
  <c r="ES422" i="1"/>
  <c r="EM422" i="1"/>
  <c r="EG422" i="1"/>
  <c r="EA422" i="1"/>
  <c r="DU422" i="1"/>
  <c r="DO422" i="1"/>
  <c r="DI422" i="1"/>
  <c r="DC422" i="1"/>
  <c r="CW422" i="1"/>
  <c r="CQ422" i="1"/>
  <c r="CK422" i="1"/>
  <c r="CE422" i="1"/>
  <c r="BY422" i="1"/>
  <c r="BS422" i="1"/>
  <c r="JO421" i="1"/>
  <c r="JI421" i="1"/>
  <c r="JC421" i="1"/>
  <c r="IW421" i="1"/>
  <c r="IQ421" i="1"/>
  <c r="IK421" i="1"/>
  <c r="IE421" i="1"/>
  <c r="HY421" i="1"/>
  <c r="HS421" i="1"/>
  <c r="HM421" i="1"/>
  <c r="HG421" i="1"/>
  <c r="HA421" i="1"/>
  <c r="GU421" i="1"/>
  <c r="GO421" i="1"/>
  <c r="GI421" i="1"/>
  <c r="GC421" i="1"/>
  <c r="FW421" i="1"/>
  <c r="FQ421" i="1"/>
  <c r="FK421" i="1"/>
  <c r="FE421" i="1"/>
  <c r="EY421" i="1"/>
  <c r="ES421" i="1"/>
  <c r="EM421" i="1"/>
  <c r="EG421" i="1"/>
  <c r="EA421" i="1"/>
  <c r="DU421" i="1"/>
  <c r="DO421" i="1"/>
  <c r="DI421" i="1"/>
  <c r="DC421" i="1"/>
  <c r="CW421" i="1"/>
  <c r="CQ421" i="1"/>
  <c r="CK421" i="1"/>
  <c r="CE421" i="1"/>
  <c r="BY421" i="1"/>
  <c r="BS421" i="1"/>
  <c r="JO419" i="1"/>
  <c r="JI419" i="1"/>
  <c r="JC419" i="1"/>
  <c r="IW419" i="1"/>
  <c r="IQ419" i="1"/>
  <c r="IK419" i="1"/>
  <c r="IE419" i="1"/>
  <c r="HY419" i="1"/>
  <c r="HS419" i="1"/>
  <c r="HM419" i="1"/>
  <c r="HG419" i="1"/>
  <c r="HA419" i="1"/>
  <c r="GU419" i="1"/>
  <c r="GO419" i="1"/>
  <c r="GI419" i="1"/>
  <c r="GC419" i="1"/>
  <c r="FW419" i="1"/>
  <c r="FQ419" i="1"/>
  <c r="FK419" i="1"/>
  <c r="FE419" i="1"/>
  <c r="EY419" i="1"/>
  <c r="ES419" i="1"/>
  <c r="EM419" i="1"/>
  <c r="EG419" i="1"/>
  <c r="EA419" i="1"/>
  <c r="DU419" i="1"/>
  <c r="DO419" i="1"/>
  <c r="DI419" i="1"/>
  <c r="DC419" i="1"/>
  <c r="CW419" i="1"/>
  <c r="CQ419" i="1"/>
  <c r="CK419" i="1"/>
  <c r="CE419" i="1"/>
  <c r="BY419" i="1"/>
  <c r="BS419" i="1"/>
  <c r="JO418" i="1"/>
  <c r="JI418" i="1"/>
  <c r="JC418" i="1"/>
  <c r="IW418" i="1"/>
  <c r="IQ418" i="1"/>
  <c r="IK418" i="1"/>
  <c r="IE418" i="1"/>
  <c r="HY418" i="1"/>
  <c r="HS418" i="1"/>
  <c r="HM418" i="1"/>
  <c r="HG418" i="1"/>
  <c r="HA418" i="1"/>
  <c r="GU418" i="1"/>
  <c r="GO418" i="1"/>
  <c r="GI418" i="1"/>
  <c r="GC418" i="1"/>
  <c r="FW418" i="1"/>
  <c r="FQ418" i="1"/>
  <c r="FK418" i="1"/>
  <c r="FE418" i="1"/>
  <c r="EY418" i="1"/>
  <c r="ES418" i="1"/>
  <c r="EM418" i="1"/>
  <c r="EG418" i="1"/>
  <c r="EA418" i="1"/>
  <c r="DU418" i="1"/>
  <c r="DO418" i="1"/>
  <c r="DI418" i="1"/>
  <c r="DC418" i="1"/>
  <c r="CW418" i="1"/>
  <c r="CQ418" i="1"/>
  <c r="CK418" i="1"/>
  <c r="CE418" i="1"/>
  <c r="BY418" i="1"/>
  <c r="BS418" i="1"/>
  <c r="JO417" i="1"/>
  <c r="JI417" i="1"/>
  <c r="JC417" i="1"/>
  <c r="IW417" i="1"/>
  <c r="IQ417" i="1"/>
  <c r="IK417" i="1"/>
  <c r="IE417" i="1"/>
  <c r="HY417" i="1"/>
  <c r="HS417" i="1"/>
  <c r="HM417" i="1"/>
  <c r="HG417" i="1"/>
  <c r="HA417" i="1"/>
  <c r="GU417" i="1"/>
  <c r="GO417" i="1"/>
  <c r="GI417" i="1"/>
  <c r="GC417" i="1"/>
  <c r="FW417" i="1"/>
  <c r="FQ417" i="1"/>
  <c r="FK417" i="1"/>
  <c r="FE417" i="1"/>
  <c r="EY417" i="1"/>
  <c r="ES417" i="1"/>
  <c r="EM417" i="1"/>
  <c r="EG417" i="1"/>
  <c r="EA417" i="1"/>
  <c r="DU417" i="1"/>
  <c r="DO417" i="1"/>
  <c r="DI417" i="1"/>
  <c r="DC417" i="1"/>
  <c r="CW417" i="1"/>
  <c r="CQ417" i="1"/>
  <c r="CK417" i="1"/>
  <c r="CE417" i="1"/>
  <c r="BY417" i="1"/>
  <c r="BS417" i="1"/>
  <c r="JO416" i="1"/>
  <c r="JI416" i="1"/>
  <c r="JC416" i="1"/>
  <c r="IW416" i="1"/>
  <c r="IQ416" i="1"/>
  <c r="IK416" i="1"/>
  <c r="IE416" i="1"/>
  <c r="HY416" i="1"/>
  <c r="HS416" i="1"/>
  <c r="HM416" i="1"/>
  <c r="HG416" i="1"/>
  <c r="HA416" i="1"/>
  <c r="GU416" i="1"/>
  <c r="GO416" i="1"/>
  <c r="GI416" i="1"/>
  <c r="GC416" i="1"/>
  <c r="FW416" i="1"/>
  <c r="FQ416" i="1"/>
  <c r="FK416" i="1"/>
  <c r="FE416" i="1"/>
  <c r="EY416" i="1"/>
  <c r="ES416" i="1"/>
  <c r="EM416" i="1"/>
  <c r="EG416" i="1"/>
  <c r="EA416" i="1"/>
  <c r="DU416" i="1"/>
  <c r="DO416" i="1"/>
  <c r="DI416" i="1"/>
  <c r="DC416" i="1"/>
  <c r="CW416" i="1"/>
  <c r="CQ416" i="1"/>
  <c r="CK416" i="1"/>
  <c r="CE416" i="1"/>
  <c r="BY416" i="1"/>
  <c r="BS416" i="1"/>
  <c r="JO415" i="1"/>
  <c r="JI415" i="1"/>
  <c r="JC415" i="1"/>
  <c r="IW415" i="1"/>
  <c r="IQ415" i="1"/>
  <c r="IK415" i="1"/>
  <c r="IE415" i="1"/>
  <c r="HY415" i="1"/>
  <c r="HS415" i="1"/>
  <c r="HM415" i="1"/>
  <c r="HG415" i="1"/>
  <c r="HA415" i="1"/>
  <c r="GU415" i="1"/>
  <c r="GO415" i="1"/>
  <c r="GI415" i="1"/>
  <c r="GC415" i="1"/>
  <c r="FW415" i="1"/>
  <c r="FQ415" i="1"/>
  <c r="FK415" i="1"/>
  <c r="FE415" i="1"/>
  <c r="EY415" i="1"/>
  <c r="ES415" i="1"/>
  <c r="EM415" i="1"/>
  <c r="EG415" i="1"/>
  <c r="EA415" i="1"/>
  <c r="DU415" i="1"/>
  <c r="DO415" i="1"/>
  <c r="DI415" i="1"/>
  <c r="DC415" i="1"/>
  <c r="CW415" i="1"/>
  <c r="CQ415" i="1"/>
  <c r="CK415" i="1"/>
  <c r="CE415" i="1"/>
  <c r="BY415" i="1"/>
  <c r="BS415" i="1"/>
  <c r="JO414" i="1"/>
  <c r="JI414" i="1"/>
  <c r="JC414" i="1"/>
  <c r="IW414" i="1"/>
  <c r="IQ414" i="1"/>
  <c r="IK414" i="1"/>
  <c r="IE414" i="1"/>
  <c r="HY414" i="1"/>
  <c r="HS414" i="1"/>
  <c r="HM414" i="1"/>
  <c r="HG414" i="1"/>
  <c r="HA414" i="1"/>
  <c r="GU414" i="1"/>
  <c r="GO414" i="1"/>
  <c r="GI414" i="1"/>
  <c r="GC414" i="1"/>
  <c r="FW414" i="1"/>
  <c r="FQ414" i="1"/>
  <c r="FK414" i="1"/>
  <c r="FE414" i="1"/>
  <c r="EY414" i="1"/>
  <c r="ES414" i="1"/>
  <c r="EM414" i="1"/>
  <c r="EG414" i="1"/>
  <c r="EA414" i="1"/>
  <c r="DU414" i="1"/>
  <c r="DO414" i="1"/>
  <c r="DI414" i="1"/>
  <c r="DC414" i="1"/>
  <c r="CW414" i="1"/>
  <c r="CQ414" i="1"/>
  <c r="CK414" i="1"/>
  <c r="CE414" i="1"/>
  <c r="BY414" i="1"/>
  <c r="BS414" i="1"/>
  <c r="JO413" i="1"/>
  <c r="JI413" i="1"/>
  <c r="JC413" i="1"/>
  <c r="IW413" i="1"/>
  <c r="IQ413" i="1"/>
  <c r="IK413" i="1"/>
  <c r="IE413" i="1"/>
  <c r="HY413" i="1"/>
  <c r="HS413" i="1"/>
  <c r="HM413" i="1"/>
  <c r="HG413" i="1"/>
  <c r="HA413" i="1"/>
  <c r="GU413" i="1"/>
  <c r="GO413" i="1"/>
  <c r="GI413" i="1"/>
  <c r="GC413" i="1"/>
  <c r="FW413" i="1"/>
  <c r="FQ413" i="1"/>
  <c r="FK413" i="1"/>
  <c r="FE413" i="1"/>
  <c r="EY413" i="1"/>
  <c r="ES413" i="1"/>
  <c r="EM413" i="1"/>
  <c r="EG413" i="1"/>
  <c r="EA413" i="1"/>
  <c r="DU413" i="1"/>
  <c r="DO413" i="1"/>
  <c r="DI413" i="1"/>
  <c r="DC413" i="1"/>
  <c r="CW413" i="1"/>
  <c r="CQ413" i="1"/>
  <c r="CK413" i="1"/>
  <c r="CE413" i="1"/>
  <c r="BY413" i="1"/>
  <c r="BS413" i="1"/>
  <c r="JO401" i="1"/>
  <c r="JI401" i="1"/>
  <c r="JC401" i="1"/>
  <c r="IW401" i="1"/>
  <c r="IQ401" i="1"/>
  <c r="IK401" i="1"/>
  <c r="IE401" i="1"/>
  <c r="HY401" i="1"/>
  <c r="HS401" i="1"/>
  <c r="HM401" i="1"/>
  <c r="HG401" i="1"/>
  <c r="HA401" i="1"/>
  <c r="GU401" i="1"/>
  <c r="GO401" i="1"/>
  <c r="GI401" i="1"/>
  <c r="GC401" i="1"/>
  <c r="FW401" i="1"/>
  <c r="FQ401" i="1"/>
  <c r="FK401" i="1"/>
  <c r="FE401" i="1"/>
  <c r="EY401" i="1"/>
  <c r="ES401" i="1"/>
  <c r="EM401" i="1"/>
  <c r="EG401" i="1"/>
  <c r="EA401" i="1"/>
  <c r="DU401" i="1"/>
  <c r="DO401" i="1"/>
  <c r="DI401" i="1"/>
  <c r="DC401" i="1"/>
  <c r="CW401" i="1"/>
  <c r="CQ401" i="1"/>
  <c r="CK401" i="1"/>
  <c r="CE401" i="1"/>
  <c r="BY401" i="1"/>
  <c r="BS401" i="1"/>
  <c r="JO400" i="1"/>
  <c r="JI400" i="1"/>
  <c r="JC400" i="1"/>
  <c r="IW400" i="1"/>
  <c r="IQ400" i="1"/>
  <c r="IK400" i="1"/>
  <c r="IE400" i="1"/>
  <c r="HY400" i="1"/>
  <c r="HS400" i="1"/>
  <c r="HM400" i="1"/>
  <c r="HG400" i="1"/>
  <c r="HA400" i="1"/>
  <c r="GU400" i="1"/>
  <c r="GO400" i="1"/>
  <c r="GI400" i="1"/>
  <c r="GC400" i="1"/>
  <c r="FW400" i="1"/>
  <c r="FQ400" i="1"/>
  <c r="FK400" i="1"/>
  <c r="FE400" i="1"/>
  <c r="EY400" i="1"/>
  <c r="ES400" i="1"/>
  <c r="EM400" i="1"/>
  <c r="EG400" i="1"/>
  <c r="EA400" i="1"/>
  <c r="DU400" i="1"/>
  <c r="DO400" i="1"/>
  <c r="DI400" i="1"/>
  <c r="DC400" i="1"/>
  <c r="CW400" i="1"/>
  <c r="CQ400" i="1"/>
  <c r="CK400" i="1"/>
  <c r="CE400" i="1"/>
  <c r="BY400" i="1"/>
  <c r="BS400" i="1"/>
  <c r="JO399" i="1"/>
  <c r="JI399" i="1"/>
  <c r="JC399" i="1"/>
  <c r="IW399" i="1"/>
  <c r="IQ399" i="1"/>
  <c r="IK399" i="1"/>
  <c r="IE399" i="1"/>
  <c r="HY399" i="1"/>
  <c r="HS399" i="1"/>
  <c r="HM399" i="1"/>
  <c r="HG399" i="1"/>
  <c r="HA399" i="1"/>
  <c r="GU399" i="1"/>
  <c r="GO399" i="1"/>
  <c r="GI399" i="1"/>
  <c r="GC399" i="1"/>
  <c r="FW399" i="1"/>
  <c r="FQ399" i="1"/>
  <c r="FK399" i="1"/>
  <c r="FE399" i="1"/>
  <c r="EY399" i="1"/>
  <c r="ES399" i="1"/>
  <c r="EM399" i="1"/>
  <c r="EG399" i="1"/>
  <c r="EA399" i="1"/>
  <c r="DU399" i="1"/>
  <c r="DO399" i="1"/>
  <c r="DI399" i="1"/>
  <c r="DC399" i="1"/>
  <c r="CW399" i="1"/>
  <c r="CQ399" i="1"/>
  <c r="CK399" i="1"/>
  <c r="CE399" i="1"/>
  <c r="BY399" i="1"/>
  <c r="BS399" i="1"/>
  <c r="JO398" i="1"/>
  <c r="JI398" i="1"/>
  <c r="JC398" i="1"/>
  <c r="IW398" i="1"/>
  <c r="IQ398" i="1"/>
  <c r="IK398" i="1"/>
  <c r="IE398" i="1"/>
  <c r="HY398" i="1"/>
  <c r="HS398" i="1"/>
  <c r="HM398" i="1"/>
  <c r="HG398" i="1"/>
  <c r="HA398" i="1"/>
  <c r="GU398" i="1"/>
  <c r="GO398" i="1"/>
  <c r="GI398" i="1"/>
  <c r="GC398" i="1"/>
  <c r="FW398" i="1"/>
  <c r="FQ398" i="1"/>
  <c r="FK398" i="1"/>
  <c r="FE398" i="1"/>
  <c r="EY398" i="1"/>
  <c r="ES398" i="1"/>
  <c r="EM398" i="1"/>
  <c r="EG398" i="1"/>
  <c r="EA398" i="1"/>
  <c r="DU398" i="1"/>
  <c r="DO398" i="1"/>
  <c r="DI398" i="1"/>
  <c r="DC398" i="1"/>
  <c r="CW398" i="1"/>
  <c r="CQ398" i="1"/>
  <c r="CK398" i="1"/>
  <c r="CE398" i="1"/>
  <c r="BY398" i="1"/>
  <c r="BS398" i="1"/>
  <c r="JO397" i="1"/>
  <c r="JI397" i="1"/>
  <c r="JC397" i="1"/>
  <c r="IW397" i="1"/>
  <c r="IQ397" i="1"/>
  <c r="IK397" i="1"/>
  <c r="IE397" i="1"/>
  <c r="HY397" i="1"/>
  <c r="HS397" i="1"/>
  <c r="HM397" i="1"/>
  <c r="HG397" i="1"/>
  <c r="HA397" i="1"/>
  <c r="GU397" i="1"/>
  <c r="GO397" i="1"/>
  <c r="GI397" i="1"/>
  <c r="GC397" i="1"/>
  <c r="FW397" i="1"/>
  <c r="FQ397" i="1"/>
  <c r="FK397" i="1"/>
  <c r="FE397" i="1"/>
  <c r="EY397" i="1"/>
  <c r="ES397" i="1"/>
  <c r="EM397" i="1"/>
  <c r="EG397" i="1"/>
  <c r="EA397" i="1"/>
  <c r="DU397" i="1"/>
  <c r="DO397" i="1"/>
  <c r="DI397" i="1"/>
  <c r="DC397" i="1"/>
  <c r="CW397" i="1"/>
  <c r="CQ397" i="1"/>
  <c r="CK397" i="1"/>
  <c r="CE397" i="1"/>
  <c r="BY397" i="1"/>
  <c r="BS397" i="1"/>
  <c r="JO396" i="1"/>
  <c r="JI396" i="1"/>
  <c r="JC396" i="1"/>
  <c r="IW396" i="1"/>
  <c r="IQ396" i="1"/>
  <c r="IK396" i="1"/>
  <c r="IE396" i="1"/>
  <c r="HY396" i="1"/>
  <c r="HS396" i="1"/>
  <c r="HM396" i="1"/>
  <c r="HG396" i="1"/>
  <c r="HA396" i="1"/>
  <c r="GU396" i="1"/>
  <c r="GO396" i="1"/>
  <c r="GI396" i="1"/>
  <c r="GC396" i="1"/>
  <c r="FW396" i="1"/>
  <c r="FQ396" i="1"/>
  <c r="FK396" i="1"/>
  <c r="FE396" i="1"/>
  <c r="EY396" i="1"/>
  <c r="ES396" i="1"/>
  <c r="EM396" i="1"/>
  <c r="EG396" i="1"/>
  <c r="EA396" i="1"/>
  <c r="DU396" i="1"/>
  <c r="DO396" i="1"/>
  <c r="DI396" i="1"/>
  <c r="DC396" i="1"/>
  <c r="CW396" i="1"/>
  <c r="CQ396" i="1"/>
  <c r="CK396" i="1"/>
  <c r="CE396" i="1"/>
  <c r="BY396" i="1"/>
  <c r="BS396" i="1"/>
  <c r="JO395" i="1"/>
  <c r="JI395" i="1"/>
  <c r="JC395" i="1"/>
  <c r="IW395" i="1"/>
  <c r="IQ395" i="1"/>
  <c r="IK395" i="1"/>
  <c r="IE395" i="1"/>
  <c r="HY395" i="1"/>
  <c r="HS395" i="1"/>
  <c r="HM395" i="1"/>
  <c r="HG395" i="1"/>
  <c r="HA395" i="1"/>
  <c r="GU395" i="1"/>
  <c r="GO395" i="1"/>
  <c r="GI395" i="1"/>
  <c r="GC395" i="1"/>
  <c r="FW395" i="1"/>
  <c r="FQ395" i="1"/>
  <c r="FK395" i="1"/>
  <c r="FE395" i="1"/>
  <c r="EY395" i="1"/>
  <c r="ES395" i="1"/>
  <c r="EM395" i="1"/>
  <c r="EG395" i="1"/>
  <c r="EA395" i="1"/>
  <c r="DU395" i="1"/>
  <c r="DO395" i="1"/>
  <c r="DI395" i="1"/>
  <c r="DC395" i="1"/>
  <c r="CW395" i="1"/>
  <c r="CQ395" i="1"/>
  <c r="CK395" i="1"/>
  <c r="CE395" i="1"/>
  <c r="BY395" i="1"/>
  <c r="BS395" i="1"/>
  <c r="JO394" i="1"/>
  <c r="JI394" i="1"/>
  <c r="JC394" i="1"/>
  <c r="IW394" i="1"/>
  <c r="IQ394" i="1"/>
  <c r="IK394" i="1"/>
  <c r="IE394" i="1"/>
  <c r="HY394" i="1"/>
  <c r="HS394" i="1"/>
  <c r="HM394" i="1"/>
  <c r="HG394" i="1"/>
  <c r="HA394" i="1"/>
  <c r="GU394" i="1"/>
  <c r="GO394" i="1"/>
  <c r="GI394" i="1"/>
  <c r="GC394" i="1"/>
  <c r="FW394" i="1"/>
  <c r="FQ394" i="1"/>
  <c r="FK394" i="1"/>
  <c r="FE394" i="1"/>
  <c r="EY394" i="1"/>
  <c r="ES394" i="1"/>
  <c r="EM394" i="1"/>
  <c r="EG394" i="1"/>
  <c r="EA394" i="1"/>
  <c r="DU394" i="1"/>
  <c r="DO394" i="1"/>
  <c r="DI394" i="1"/>
  <c r="DC394" i="1"/>
  <c r="CW394" i="1"/>
  <c r="CQ394" i="1"/>
  <c r="CK394" i="1"/>
  <c r="CE394" i="1"/>
  <c r="BY394" i="1"/>
  <c r="BS394" i="1"/>
  <c r="JO393" i="1"/>
  <c r="JI393" i="1"/>
  <c r="JC393" i="1"/>
  <c r="IW393" i="1"/>
  <c r="IQ393" i="1"/>
  <c r="IK393" i="1"/>
  <c r="IE393" i="1"/>
  <c r="HY393" i="1"/>
  <c r="HS393" i="1"/>
  <c r="HM393" i="1"/>
  <c r="HG393" i="1"/>
  <c r="HA393" i="1"/>
  <c r="GU393" i="1"/>
  <c r="GO393" i="1"/>
  <c r="GI393" i="1"/>
  <c r="GC393" i="1"/>
  <c r="FW393" i="1"/>
  <c r="FQ393" i="1"/>
  <c r="FK393" i="1"/>
  <c r="FE393" i="1"/>
  <c r="EY393" i="1"/>
  <c r="ES393" i="1"/>
  <c r="EM393" i="1"/>
  <c r="EG393" i="1"/>
  <c r="EA393" i="1"/>
  <c r="DU393" i="1"/>
  <c r="DO393" i="1"/>
  <c r="DI393" i="1"/>
  <c r="DC393" i="1"/>
  <c r="CW393" i="1"/>
  <c r="CQ393" i="1"/>
  <c r="CK393" i="1"/>
  <c r="CE393" i="1"/>
  <c r="BY393" i="1"/>
  <c r="BS393" i="1"/>
  <c r="JO392" i="1"/>
  <c r="JI392" i="1"/>
  <c r="JC392" i="1"/>
  <c r="IW392" i="1"/>
  <c r="IQ392" i="1"/>
  <c r="IK392" i="1"/>
  <c r="IE392" i="1"/>
  <c r="HY392" i="1"/>
  <c r="HS392" i="1"/>
  <c r="HM392" i="1"/>
  <c r="HG392" i="1"/>
  <c r="HA392" i="1"/>
  <c r="GU392" i="1"/>
  <c r="GO392" i="1"/>
  <c r="GI392" i="1"/>
  <c r="GC392" i="1"/>
  <c r="FW392" i="1"/>
  <c r="FQ392" i="1"/>
  <c r="FK392" i="1"/>
  <c r="FE392" i="1"/>
  <c r="EY392" i="1"/>
  <c r="ES392" i="1"/>
  <c r="EM392" i="1"/>
  <c r="EG392" i="1"/>
  <c r="EA392" i="1"/>
  <c r="DU392" i="1"/>
  <c r="DO392" i="1"/>
  <c r="DI392" i="1"/>
  <c r="DC392" i="1"/>
  <c r="CW392" i="1"/>
  <c r="CQ392" i="1"/>
  <c r="CK392" i="1"/>
  <c r="CE392" i="1"/>
  <c r="BY392" i="1"/>
  <c r="BS392" i="1"/>
  <c r="JO391" i="1"/>
  <c r="JI391" i="1"/>
  <c r="JC391" i="1"/>
  <c r="IW391" i="1"/>
  <c r="IQ391" i="1"/>
  <c r="IK391" i="1"/>
  <c r="IE391" i="1"/>
  <c r="HY391" i="1"/>
  <c r="HS391" i="1"/>
  <c r="HM391" i="1"/>
  <c r="HG391" i="1"/>
  <c r="HA391" i="1"/>
  <c r="GU391" i="1"/>
  <c r="GO391" i="1"/>
  <c r="GI391" i="1"/>
  <c r="GC391" i="1"/>
  <c r="FW391" i="1"/>
  <c r="FQ391" i="1"/>
  <c r="FK391" i="1"/>
  <c r="FE391" i="1"/>
  <c r="EY391" i="1"/>
  <c r="ES391" i="1"/>
  <c r="EM391" i="1"/>
  <c r="EG391" i="1"/>
  <c r="EA391" i="1"/>
  <c r="DU391" i="1"/>
  <c r="DO391" i="1"/>
  <c r="DI391" i="1"/>
  <c r="DC391" i="1"/>
  <c r="CW391" i="1"/>
  <c r="CQ391" i="1"/>
  <c r="CK391" i="1"/>
  <c r="CE391" i="1"/>
  <c r="BY391" i="1"/>
  <c r="BS391" i="1"/>
  <c r="JO390" i="1"/>
  <c r="JI390" i="1"/>
  <c r="JC390" i="1"/>
  <c r="IW390" i="1"/>
  <c r="IQ390" i="1"/>
  <c r="IK390" i="1"/>
  <c r="IE390" i="1"/>
  <c r="HY390" i="1"/>
  <c r="HS390" i="1"/>
  <c r="HM390" i="1"/>
  <c r="HG390" i="1"/>
  <c r="HA390" i="1"/>
  <c r="GU390" i="1"/>
  <c r="GO390" i="1"/>
  <c r="GI390" i="1"/>
  <c r="GC390" i="1"/>
  <c r="FW390" i="1"/>
  <c r="FQ390" i="1"/>
  <c r="FK390" i="1"/>
  <c r="FE390" i="1"/>
  <c r="EY390" i="1"/>
  <c r="ES390" i="1"/>
  <c r="EM390" i="1"/>
  <c r="EG390" i="1"/>
  <c r="EA390" i="1"/>
  <c r="DU390" i="1"/>
  <c r="DO390" i="1"/>
  <c r="DI390" i="1"/>
  <c r="DC390" i="1"/>
  <c r="CW390" i="1"/>
  <c r="CQ390" i="1"/>
  <c r="CK390" i="1"/>
  <c r="CE390" i="1"/>
  <c r="BY390" i="1"/>
  <c r="BS390" i="1"/>
  <c r="JO389" i="1"/>
  <c r="JI389" i="1"/>
  <c r="JC389" i="1"/>
  <c r="IW389" i="1"/>
  <c r="IQ389" i="1"/>
  <c r="IK389" i="1"/>
  <c r="IE389" i="1"/>
  <c r="HY389" i="1"/>
  <c r="HS389" i="1"/>
  <c r="HM389" i="1"/>
  <c r="HG389" i="1"/>
  <c r="HA389" i="1"/>
  <c r="GU389" i="1"/>
  <c r="GO389" i="1"/>
  <c r="GI389" i="1"/>
  <c r="GC389" i="1"/>
  <c r="FW389" i="1"/>
  <c r="FQ389" i="1"/>
  <c r="FK389" i="1"/>
  <c r="FE389" i="1"/>
  <c r="EY389" i="1"/>
  <c r="ES389" i="1"/>
  <c r="EM389" i="1"/>
  <c r="EG389" i="1"/>
  <c r="EA389" i="1"/>
  <c r="DU389" i="1"/>
  <c r="DO389" i="1"/>
  <c r="DI389" i="1"/>
  <c r="DC389" i="1"/>
  <c r="CW389" i="1"/>
  <c r="CQ389" i="1"/>
  <c r="CK389" i="1"/>
  <c r="CE389" i="1"/>
  <c r="BY389" i="1"/>
  <c r="BS389" i="1"/>
  <c r="JO388" i="1"/>
  <c r="JI388" i="1"/>
  <c r="JC388" i="1"/>
  <c r="IW388" i="1"/>
  <c r="IQ388" i="1"/>
  <c r="IK388" i="1"/>
  <c r="IE388" i="1"/>
  <c r="HY388" i="1"/>
  <c r="HS388" i="1"/>
  <c r="HM388" i="1"/>
  <c r="HG388" i="1"/>
  <c r="HA388" i="1"/>
  <c r="GU388" i="1"/>
  <c r="GO388" i="1"/>
  <c r="GI388" i="1"/>
  <c r="GC388" i="1"/>
  <c r="FW388" i="1"/>
  <c r="FQ388" i="1"/>
  <c r="FK388" i="1"/>
  <c r="FE388" i="1"/>
  <c r="EY388" i="1"/>
  <c r="ES388" i="1"/>
  <c r="EM388" i="1"/>
  <c r="EG388" i="1"/>
  <c r="EA388" i="1"/>
  <c r="DU388" i="1"/>
  <c r="DO388" i="1"/>
  <c r="DI388" i="1"/>
  <c r="DC388" i="1"/>
  <c r="CW388" i="1"/>
  <c r="CQ388" i="1"/>
  <c r="CK388" i="1"/>
  <c r="CE388" i="1"/>
  <c r="BY388" i="1"/>
  <c r="BS388" i="1"/>
  <c r="JO387" i="1"/>
  <c r="JI387" i="1"/>
  <c r="JC387" i="1"/>
  <c r="IW387" i="1"/>
  <c r="IQ387" i="1"/>
  <c r="IK387" i="1"/>
  <c r="IE387" i="1"/>
  <c r="HY387" i="1"/>
  <c r="HS387" i="1"/>
  <c r="HM387" i="1"/>
  <c r="HG387" i="1"/>
  <c r="HA387" i="1"/>
  <c r="GU387" i="1"/>
  <c r="GO387" i="1"/>
  <c r="GI387" i="1"/>
  <c r="GC387" i="1"/>
  <c r="FW387" i="1"/>
  <c r="FQ387" i="1"/>
  <c r="FK387" i="1"/>
  <c r="FE387" i="1"/>
  <c r="EY387" i="1"/>
  <c r="ES387" i="1"/>
  <c r="EM387" i="1"/>
  <c r="EG387" i="1"/>
  <c r="EA387" i="1"/>
  <c r="DU387" i="1"/>
  <c r="DO387" i="1"/>
  <c r="DI387" i="1"/>
  <c r="DC387" i="1"/>
  <c r="CW387" i="1"/>
  <c r="CQ387" i="1"/>
  <c r="CK387" i="1"/>
  <c r="CE387" i="1"/>
  <c r="BY387" i="1"/>
  <c r="BS387" i="1"/>
  <c r="JO386" i="1"/>
  <c r="JI386" i="1"/>
  <c r="JC386" i="1"/>
  <c r="IW386" i="1"/>
  <c r="IQ386" i="1"/>
  <c r="IK386" i="1"/>
  <c r="IE386" i="1"/>
  <c r="HY386" i="1"/>
  <c r="HS386" i="1"/>
  <c r="HM386" i="1"/>
  <c r="HG386" i="1"/>
  <c r="HA386" i="1"/>
  <c r="GU386" i="1"/>
  <c r="GO386" i="1"/>
  <c r="GI386" i="1"/>
  <c r="GC386" i="1"/>
  <c r="FW386" i="1"/>
  <c r="FQ386" i="1"/>
  <c r="FK386" i="1"/>
  <c r="FE386" i="1"/>
  <c r="EY386" i="1"/>
  <c r="ES386" i="1"/>
  <c r="EM386" i="1"/>
  <c r="EG386" i="1"/>
  <c r="EA386" i="1"/>
  <c r="DU386" i="1"/>
  <c r="DO386" i="1"/>
  <c r="DI386" i="1"/>
  <c r="DC386" i="1"/>
  <c r="CW386" i="1"/>
  <c r="CQ386" i="1"/>
  <c r="CK386" i="1"/>
  <c r="CE386" i="1"/>
  <c r="BY386" i="1"/>
  <c r="BS386" i="1"/>
  <c r="JO385" i="1"/>
  <c r="JI385" i="1"/>
  <c r="JC385" i="1"/>
  <c r="IW385" i="1"/>
  <c r="IQ385" i="1"/>
  <c r="IK385" i="1"/>
  <c r="IE385" i="1"/>
  <c r="HY385" i="1"/>
  <c r="HS385" i="1"/>
  <c r="HM385" i="1"/>
  <c r="HG385" i="1"/>
  <c r="HA385" i="1"/>
  <c r="GU385" i="1"/>
  <c r="GO385" i="1"/>
  <c r="GI385" i="1"/>
  <c r="GC385" i="1"/>
  <c r="FW385" i="1"/>
  <c r="FQ385" i="1"/>
  <c r="FK385" i="1"/>
  <c r="FE385" i="1"/>
  <c r="EY385" i="1"/>
  <c r="ES385" i="1"/>
  <c r="EM385" i="1"/>
  <c r="EG385" i="1"/>
  <c r="EA385" i="1"/>
  <c r="DU385" i="1"/>
  <c r="DO385" i="1"/>
  <c r="DI385" i="1"/>
  <c r="DC385" i="1"/>
  <c r="CW385" i="1"/>
  <c r="CQ385" i="1"/>
  <c r="CK385" i="1"/>
  <c r="CE385" i="1"/>
  <c r="BY385" i="1"/>
  <c r="JO384" i="1"/>
  <c r="JI384" i="1"/>
  <c r="JC384" i="1"/>
  <c r="IW384" i="1"/>
  <c r="IQ384" i="1"/>
  <c r="IK384" i="1"/>
  <c r="IE384" i="1"/>
  <c r="HY384" i="1"/>
  <c r="HS384" i="1"/>
  <c r="HM384" i="1"/>
  <c r="HG384" i="1"/>
  <c r="HA384" i="1"/>
  <c r="GU384" i="1"/>
  <c r="GO384" i="1"/>
  <c r="GI384" i="1"/>
  <c r="GC384" i="1"/>
  <c r="FW384" i="1"/>
  <c r="FQ384" i="1"/>
  <c r="FK384" i="1"/>
  <c r="FE384" i="1"/>
  <c r="EY384" i="1"/>
  <c r="ES384" i="1"/>
  <c r="EM384" i="1"/>
  <c r="EG384" i="1"/>
  <c r="EA384" i="1"/>
  <c r="DU384" i="1"/>
  <c r="DO384" i="1"/>
  <c r="DI384" i="1"/>
  <c r="DC384" i="1"/>
  <c r="CW384" i="1"/>
  <c r="CQ384" i="1"/>
  <c r="CK384" i="1"/>
  <c r="CE384" i="1"/>
  <c r="BY384" i="1"/>
  <c r="JO383" i="1"/>
  <c r="JI383" i="1"/>
  <c r="JC383" i="1"/>
  <c r="IW383" i="1"/>
  <c r="IQ383" i="1"/>
  <c r="IK383" i="1"/>
  <c r="IE383" i="1"/>
  <c r="HY383" i="1"/>
  <c r="HS383" i="1"/>
  <c r="HM383" i="1"/>
  <c r="HG383" i="1"/>
  <c r="HA383" i="1"/>
  <c r="GU383" i="1"/>
  <c r="GO383" i="1"/>
  <c r="GI383" i="1"/>
  <c r="GC383" i="1"/>
  <c r="FW383" i="1"/>
  <c r="FQ383" i="1"/>
  <c r="FK383" i="1"/>
  <c r="FE383" i="1"/>
  <c r="EY383" i="1"/>
  <c r="ES383" i="1"/>
  <c r="EM383" i="1"/>
  <c r="EG383" i="1"/>
  <c r="EA383" i="1"/>
  <c r="DU383" i="1"/>
  <c r="DO383" i="1"/>
  <c r="DI383" i="1"/>
  <c r="DC383" i="1"/>
  <c r="CW383" i="1"/>
  <c r="CQ383" i="1"/>
  <c r="CK383" i="1"/>
  <c r="CE383" i="1"/>
  <c r="BY383" i="1"/>
  <c r="JO382" i="1"/>
  <c r="JI382" i="1"/>
  <c r="JC382" i="1"/>
  <c r="IW382" i="1"/>
  <c r="IQ382" i="1"/>
  <c r="IK382" i="1"/>
  <c r="IE382" i="1"/>
  <c r="HY382" i="1"/>
  <c r="HS382" i="1"/>
  <c r="HM382" i="1"/>
  <c r="HG382" i="1"/>
  <c r="HA382" i="1"/>
  <c r="GU382" i="1"/>
  <c r="GO382" i="1"/>
  <c r="GI382" i="1"/>
  <c r="GC382" i="1"/>
  <c r="FW382" i="1"/>
  <c r="FQ382" i="1"/>
  <c r="FK382" i="1"/>
  <c r="FE382" i="1"/>
  <c r="EY382" i="1"/>
  <c r="ES382" i="1"/>
  <c r="EM382" i="1"/>
  <c r="EG382" i="1"/>
  <c r="EA382" i="1"/>
  <c r="DU382" i="1"/>
  <c r="DO382" i="1"/>
  <c r="DI382" i="1"/>
  <c r="DC382" i="1"/>
  <c r="CW382" i="1"/>
  <c r="CQ382" i="1"/>
  <c r="CK382" i="1"/>
  <c r="CE382" i="1"/>
  <c r="BY382" i="1"/>
  <c r="JO381" i="1"/>
  <c r="JI381" i="1"/>
  <c r="JC381" i="1"/>
  <c r="IW381" i="1"/>
  <c r="IQ381" i="1"/>
  <c r="IK381" i="1"/>
  <c r="IE381" i="1"/>
  <c r="HY381" i="1"/>
  <c r="HS381" i="1"/>
  <c r="HM381" i="1"/>
  <c r="HG381" i="1"/>
  <c r="HA381" i="1"/>
  <c r="GU381" i="1"/>
  <c r="GO381" i="1"/>
  <c r="GI381" i="1"/>
  <c r="GC381" i="1"/>
  <c r="FW381" i="1"/>
  <c r="FQ381" i="1"/>
  <c r="FK381" i="1"/>
  <c r="FE381" i="1"/>
  <c r="EY381" i="1"/>
  <c r="ES381" i="1"/>
  <c r="EM381" i="1"/>
  <c r="EG381" i="1"/>
  <c r="EA381" i="1"/>
  <c r="DU381" i="1"/>
  <c r="DO381" i="1"/>
  <c r="DI381" i="1"/>
  <c r="DC381" i="1"/>
  <c r="CW381" i="1"/>
  <c r="CQ381" i="1"/>
  <c r="CK381" i="1"/>
  <c r="CE381" i="1"/>
  <c r="BY381" i="1"/>
  <c r="JO380" i="1"/>
  <c r="JI380" i="1"/>
  <c r="JC380" i="1"/>
  <c r="IW380" i="1"/>
  <c r="IQ380" i="1"/>
  <c r="IK380" i="1"/>
  <c r="IE380" i="1"/>
  <c r="HY380" i="1"/>
  <c r="HS380" i="1"/>
  <c r="HM380" i="1"/>
  <c r="HG380" i="1"/>
  <c r="HA380" i="1"/>
  <c r="GU380" i="1"/>
  <c r="GO380" i="1"/>
  <c r="GI380" i="1"/>
  <c r="GC380" i="1"/>
  <c r="FW380" i="1"/>
  <c r="FQ380" i="1"/>
  <c r="FK380" i="1"/>
  <c r="FE380" i="1"/>
  <c r="EY380" i="1"/>
  <c r="ES380" i="1"/>
  <c r="EM380" i="1"/>
  <c r="EG380" i="1"/>
  <c r="EA380" i="1"/>
  <c r="DU380" i="1"/>
  <c r="DO380" i="1"/>
  <c r="DI380" i="1"/>
  <c r="DC380" i="1"/>
  <c r="CW380" i="1"/>
  <c r="CQ380" i="1"/>
  <c r="CK380" i="1"/>
  <c r="CE380" i="1"/>
  <c r="BY380" i="1"/>
  <c r="JO379" i="1"/>
  <c r="JI379" i="1"/>
  <c r="JC379" i="1"/>
  <c r="IW379" i="1"/>
  <c r="IQ379" i="1"/>
  <c r="IK379" i="1"/>
  <c r="IE379" i="1"/>
  <c r="HY379" i="1"/>
  <c r="HS379" i="1"/>
  <c r="HM379" i="1"/>
  <c r="HG379" i="1"/>
  <c r="HA379" i="1"/>
  <c r="GU379" i="1"/>
  <c r="GO379" i="1"/>
  <c r="GI379" i="1"/>
  <c r="GC379" i="1"/>
  <c r="FW379" i="1"/>
  <c r="FQ379" i="1"/>
  <c r="FK379" i="1"/>
  <c r="FE379" i="1"/>
  <c r="EY379" i="1"/>
  <c r="ES379" i="1"/>
  <c r="EM379" i="1"/>
  <c r="EG379" i="1"/>
  <c r="EA379" i="1"/>
  <c r="DU379" i="1"/>
  <c r="DO379" i="1"/>
  <c r="DI379" i="1"/>
  <c r="DC379" i="1"/>
  <c r="CW379" i="1"/>
  <c r="CQ379" i="1"/>
  <c r="CK379" i="1"/>
  <c r="CE379" i="1"/>
  <c r="BY379" i="1"/>
  <c r="JO378" i="1"/>
  <c r="JI378" i="1"/>
  <c r="JC378" i="1"/>
  <c r="IW378" i="1"/>
  <c r="IQ378" i="1"/>
  <c r="IK378" i="1"/>
  <c r="IE378" i="1"/>
  <c r="HY378" i="1"/>
  <c r="HS378" i="1"/>
  <c r="HM378" i="1"/>
  <c r="HG378" i="1"/>
  <c r="HA378" i="1"/>
  <c r="GU378" i="1"/>
  <c r="GO378" i="1"/>
  <c r="GI378" i="1"/>
  <c r="GC378" i="1"/>
  <c r="FW378" i="1"/>
  <c r="FQ378" i="1"/>
  <c r="FK378" i="1"/>
  <c r="FE378" i="1"/>
  <c r="EY378" i="1"/>
  <c r="ES378" i="1"/>
  <c r="EM378" i="1"/>
  <c r="EG378" i="1"/>
  <c r="EA378" i="1"/>
  <c r="DU378" i="1"/>
  <c r="DO378" i="1"/>
  <c r="DI378" i="1"/>
  <c r="DC378" i="1"/>
  <c r="CW378" i="1"/>
  <c r="CQ378" i="1"/>
  <c r="CK378" i="1"/>
  <c r="CE378" i="1"/>
  <c r="BY378" i="1"/>
  <c r="JO377" i="1"/>
  <c r="JI377" i="1"/>
  <c r="JC377" i="1"/>
  <c r="IW377" i="1"/>
  <c r="IQ377" i="1"/>
  <c r="IK377" i="1"/>
  <c r="IE377" i="1"/>
  <c r="HY377" i="1"/>
  <c r="HS377" i="1"/>
  <c r="HM377" i="1"/>
  <c r="HG377" i="1"/>
  <c r="HA377" i="1"/>
  <c r="GU377" i="1"/>
  <c r="GO377" i="1"/>
  <c r="GI377" i="1"/>
  <c r="GC377" i="1"/>
  <c r="FW377" i="1"/>
  <c r="FQ377" i="1"/>
  <c r="FK377" i="1"/>
  <c r="FE377" i="1"/>
  <c r="EY377" i="1"/>
  <c r="ES377" i="1"/>
  <c r="EM377" i="1"/>
  <c r="EG377" i="1"/>
  <c r="EA377" i="1"/>
  <c r="DU377" i="1"/>
  <c r="DO377" i="1"/>
  <c r="DI377" i="1"/>
  <c r="DC377" i="1"/>
  <c r="CW377" i="1"/>
  <c r="CQ377" i="1"/>
  <c r="CK377" i="1"/>
  <c r="CE377" i="1"/>
  <c r="BY377" i="1"/>
  <c r="JO376" i="1"/>
  <c r="JI376" i="1"/>
  <c r="JC376" i="1"/>
  <c r="IW376" i="1"/>
  <c r="IQ376" i="1"/>
  <c r="IK376" i="1"/>
  <c r="IE376" i="1"/>
  <c r="HY376" i="1"/>
  <c r="HS376" i="1"/>
  <c r="HM376" i="1"/>
  <c r="HG376" i="1"/>
  <c r="HA376" i="1"/>
  <c r="GU376" i="1"/>
  <c r="GO376" i="1"/>
  <c r="GI376" i="1"/>
  <c r="GC376" i="1"/>
  <c r="FW376" i="1"/>
  <c r="FQ376" i="1"/>
  <c r="FK376" i="1"/>
  <c r="FE376" i="1"/>
  <c r="EY376" i="1"/>
  <c r="ES376" i="1"/>
  <c r="EM376" i="1"/>
  <c r="EG376" i="1"/>
  <c r="EA376" i="1"/>
  <c r="DU376" i="1"/>
  <c r="DO376" i="1"/>
  <c r="DI376" i="1"/>
  <c r="DC376" i="1"/>
  <c r="CW376" i="1"/>
  <c r="CQ376" i="1"/>
  <c r="CK376" i="1"/>
  <c r="CE376" i="1"/>
  <c r="BY376" i="1"/>
  <c r="JO375" i="1"/>
  <c r="JI375" i="1"/>
  <c r="JC375" i="1"/>
  <c r="IW375" i="1"/>
  <c r="IQ375" i="1"/>
  <c r="IK375" i="1"/>
  <c r="IE375" i="1"/>
  <c r="HY375" i="1"/>
  <c r="HS375" i="1"/>
  <c r="HM375" i="1"/>
  <c r="HG375" i="1"/>
  <c r="HA375" i="1"/>
  <c r="GU375" i="1"/>
  <c r="GO375" i="1"/>
  <c r="GI375" i="1"/>
  <c r="GC375" i="1"/>
  <c r="FW375" i="1"/>
  <c r="FQ375" i="1"/>
  <c r="FK375" i="1"/>
  <c r="FE375" i="1"/>
  <c r="EY375" i="1"/>
  <c r="ES375" i="1"/>
  <c r="EM375" i="1"/>
  <c r="EG375" i="1"/>
  <c r="EA375" i="1"/>
  <c r="DU375" i="1"/>
  <c r="DO375" i="1"/>
  <c r="DI375" i="1"/>
  <c r="DC375" i="1"/>
  <c r="CW375" i="1"/>
  <c r="CQ375" i="1"/>
  <c r="CK375" i="1"/>
  <c r="CE375" i="1"/>
  <c r="BY375" i="1"/>
  <c r="JO374" i="1"/>
  <c r="JI374" i="1"/>
  <c r="JC374" i="1"/>
  <c r="IW374" i="1"/>
  <c r="IQ374" i="1"/>
  <c r="IK374" i="1"/>
  <c r="IE374" i="1"/>
  <c r="HY374" i="1"/>
  <c r="HS374" i="1"/>
  <c r="HM374" i="1"/>
  <c r="HG374" i="1"/>
  <c r="HA374" i="1"/>
  <c r="GU374" i="1"/>
  <c r="GO374" i="1"/>
  <c r="GI374" i="1"/>
  <c r="GC374" i="1"/>
  <c r="FW374" i="1"/>
  <c r="FQ374" i="1"/>
  <c r="FK374" i="1"/>
  <c r="FE374" i="1"/>
  <c r="EY374" i="1"/>
  <c r="ES374" i="1"/>
  <c r="EM374" i="1"/>
  <c r="EG374" i="1"/>
  <c r="EA374" i="1"/>
  <c r="DU374" i="1"/>
  <c r="DO374" i="1"/>
  <c r="DI374" i="1"/>
  <c r="DC374" i="1"/>
  <c r="CW374" i="1"/>
  <c r="CQ374" i="1"/>
  <c r="CK374" i="1"/>
  <c r="CE374" i="1"/>
  <c r="BY374" i="1"/>
  <c r="JO373" i="1"/>
  <c r="JI373" i="1"/>
  <c r="JC373" i="1"/>
  <c r="IW373" i="1"/>
  <c r="IQ373" i="1"/>
  <c r="IK373" i="1"/>
  <c r="IE373" i="1"/>
  <c r="HY373" i="1"/>
  <c r="HS373" i="1"/>
  <c r="HM373" i="1"/>
  <c r="HG373" i="1"/>
  <c r="HA373" i="1"/>
  <c r="GU373" i="1"/>
  <c r="GO373" i="1"/>
  <c r="GI373" i="1"/>
  <c r="GC373" i="1"/>
  <c r="FW373" i="1"/>
  <c r="FQ373" i="1"/>
  <c r="FK373" i="1"/>
  <c r="FE373" i="1"/>
  <c r="EY373" i="1"/>
  <c r="ES373" i="1"/>
  <c r="EM373" i="1"/>
  <c r="EG373" i="1"/>
  <c r="EA373" i="1"/>
  <c r="DU373" i="1"/>
  <c r="DO373" i="1"/>
  <c r="DI373" i="1"/>
  <c r="DC373" i="1"/>
  <c r="CW373" i="1"/>
  <c r="CQ373" i="1"/>
  <c r="CK373" i="1"/>
  <c r="CE373" i="1"/>
  <c r="BY373" i="1"/>
  <c r="JO372" i="1"/>
  <c r="JI372" i="1"/>
  <c r="JC372" i="1"/>
  <c r="IW372" i="1"/>
  <c r="IQ372" i="1"/>
  <c r="IK372" i="1"/>
  <c r="IE372" i="1"/>
  <c r="HY372" i="1"/>
  <c r="HS372" i="1"/>
  <c r="HM372" i="1"/>
  <c r="HG372" i="1"/>
  <c r="HA372" i="1"/>
  <c r="GU372" i="1"/>
  <c r="GO372" i="1"/>
  <c r="GI372" i="1"/>
  <c r="GC372" i="1"/>
  <c r="FW372" i="1"/>
  <c r="FQ372" i="1"/>
  <c r="FK372" i="1"/>
  <c r="FE372" i="1"/>
  <c r="EY372" i="1"/>
  <c r="ES372" i="1"/>
  <c r="EM372" i="1"/>
  <c r="EG372" i="1"/>
  <c r="EA372" i="1"/>
  <c r="DU372" i="1"/>
  <c r="DO372" i="1"/>
  <c r="DI372" i="1"/>
  <c r="DC372" i="1"/>
  <c r="CW372" i="1"/>
  <c r="CQ372" i="1"/>
  <c r="CK372" i="1"/>
  <c r="CE372" i="1"/>
  <c r="BY372" i="1"/>
  <c r="JO371" i="1"/>
  <c r="JI371" i="1"/>
  <c r="JC371" i="1"/>
  <c r="IW371" i="1"/>
  <c r="IQ371" i="1"/>
  <c r="IK371" i="1"/>
  <c r="IE371" i="1"/>
  <c r="HY371" i="1"/>
  <c r="HS371" i="1"/>
  <c r="HM371" i="1"/>
  <c r="HG371" i="1"/>
  <c r="HA371" i="1"/>
  <c r="GU371" i="1"/>
  <c r="GO371" i="1"/>
  <c r="GI371" i="1"/>
  <c r="GC371" i="1"/>
  <c r="FW371" i="1"/>
  <c r="FQ371" i="1"/>
  <c r="FK371" i="1"/>
  <c r="FE371" i="1"/>
  <c r="EY371" i="1"/>
  <c r="ES371" i="1"/>
  <c r="EM371" i="1"/>
  <c r="EG371" i="1"/>
  <c r="EA371" i="1"/>
  <c r="DU371" i="1"/>
  <c r="DO371" i="1"/>
  <c r="DI371" i="1"/>
  <c r="DC371" i="1"/>
  <c r="CW371" i="1"/>
  <c r="CQ371" i="1"/>
  <c r="CK371" i="1"/>
  <c r="CE371" i="1"/>
  <c r="BY371" i="1"/>
  <c r="JO370" i="1"/>
  <c r="JI370" i="1"/>
  <c r="JC370" i="1"/>
  <c r="IW370" i="1"/>
  <c r="IQ370" i="1"/>
  <c r="IK370" i="1"/>
  <c r="IE370" i="1"/>
  <c r="HY370" i="1"/>
  <c r="HS370" i="1"/>
  <c r="HM370" i="1"/>
  <c r="HG370" i="1"/>
  <c r="HA370" i="1"/>
  <c r="GU370" i="1"/>
  <c r="GO370" i="1"/>
  <c r="GI370" i="1"/>
  <c r="GC370" i="1"/>
  <c r="FW370" i="1"/>
  <c r="FQ370" i="1"/>
  <c r="FK370" i="1"/>
  <c r="FE370" i="1"/>
  <c r="EY370" i="1"/>
  <c r="ES370" i="1"/>
  <c r="EM370" i="1"/>
  <c r="EG370" i="1"/>
  <c r="EA370" i="1"/>
  <c r="DU370" i="1"/>
  <c r="DO370" i="1"/>
  <c r="DI370" i="1"/>
  <c r="DC370" i="1"/>
  <c r="CW370" i="1"/>
  <c r="CQ370" i="1"/>
  <c r="CK370" i="1"/>
  <c r="CE370" i="1"/>
  <c r="BY370" i="1"/>
  <c r="JO369" i="1"/>
  <c r="JI369" i="1"/>
  <c r="JC369" i="1"/>
  <c r="IW369" i="1"/>
  <c r="IQ369" i="1"/>
  <c r="IK369" i="1"/>
  <c r="IE369" i="1"/>
  <c r="HY369" i="1"/>
  <c r="HS369" i="1"/>
  <c r="HM369" i="1"/>
  <c r="HG369" i="1"/>
  <c r="HA369" i="1"/>
  <c r="GU369" i="1"/>
  <c r="GO369" i="1"/>
  <c r="GI369" i="1"/>
  <c r="GC369" i="1"/>
  <c r="FW369" i="1"/>
  <c r="FQ369" i="1"/>
  <c r="FK369" i="1"/>
  <c r="FE369" i="1"/>
  <c r="EY369" i="1"/>
  <c r="ES369" i="1"/>
  <c r="EM369" i="1"/>
  <c r="EG369" i="1"/>
  <c r="EA369" i="1"/>
  <c r="DU369" i="1"/>
  <c r="DO369" i="1"/>
  <c r="DI369" i="1"/>
  <c r="DC369" i="1"/>
  <c r="CW369" i="1"/>
  <c r="CQ369" i="1"/>
  <c r="CK369" i="1"/>
  <c r="CE369" i="1"/>
  <c r="BY369" i="1"/>
  <c r="BS369" i="1"/>
  <c r="JO368" i="1"/>
  <c r="JI368" i="1"/>
  <c r="JC368" i="1"/>
  <c r="IW368" i="1"/>
  <c r="IQ368" i="1"/>
  <c r="IK368" i="1"/>
  <c r="IE368" i="1"/>
  <c r="HY368" i="1"/>
  <c r="HS368" i="1"/>
  <c r="HM368" i="1"/>
  <c r="HG368" i="1"/>
  <c r="HA368" i="1"/>
  <c r="GU368" i="1"/>
  <c r="GO368" i="1"/>
  <c r="GI368" i="1"/>
  <c r="GC368" i="1"/>
  <c r="FW368" i="1"/>
  <c r="FQ368" i="1"/>
  <c r="FK368" i="1"/>
  <c r="FE368" i="1"/>
  <c r="EY368" i="1"/>
  <c r="ES368" i="1"/>
  <c r="EM368" i="1"/>
  <c r="EG368" i="1"/>
  <c r="EA368" i="1"/>
  <c r="DU368" i="1"/>
  <c r="DO368" i="1"/>
  <c r="DI368" i="1"/>
  <c r="DC368" i="1"/>
  <c r="CW368" i="1"/>
  <c r="CQ368" i="1"/>
  <c r="CK368" i="1"/>
  <c r="CE368" i="1"/>
  <c r="BY368" i="1"/>
  <c r="BS368" i="1"/>
  <c r="JO367" i="1"/>
  <c r="JI367" i="1"/>
  <c r="JC367" i="1"/>
  <c r="IW367" i="1"/>
  <c r="IQ367" i="1"/>
  <c r="IK367" i="1"/>
  <c r="IE367" i="1"/>
  <c r="HY367" i="1"/>
  <c r="HS367" i="1"/>
  <c r="HM367" i="1"/>
  <c r="HG367" i="1"/>
  <c r="HA367" i="1"/>
  <c r="GU367" i="1"/>
  <c r="GO367" i="1"/>
  <c r="GI367" i="1"/>
  <c r="GC367" i="1"/>
  <c r="FW367" i="1"/>
  <c r="FQ367" i="1"/>
  <c r="FK367" i="1"/>
  <c r="FE367" i="1"/>
  <c r="EY367" i="1"/>
  <c r="ES367" i="1"/>
  <c r="EM367" i="1"/>
  <c r="EG367" i="1"/>
  <c r="EA367" i="1"/>
  <c r="DU367" i="1"/>
  <c r="DO367" i="1"/>
  <c r="DI367" i="1"/>
  <c r="DC367" i="1"/>
  <c r="CW367" i="1"/>
  <c r="CQ367" i="1"/>
  <c r="CK367" i="1"/>
  <c r="CE367" i="1"/>
  <c r="BY367" i="1"/>
  <c r="BS367" i="1"/>
  <c r="JO366" i="1"/>
  <c r="JI366" i="1"/>
  <c r="JC366" i="1"/>
  <c r="IW366" i="1"/>
  <c r="IQ366" i="1"/>
  <c r="IK366" i="1"/>
  <c r="IE366" i="1"/>
  <c r="HY366" i="1"/>
  <c r="HS366" i="1"/>
  <c r="HM366" i="1"/>
  <c r="HG366" i="1"/>
  <c r="HA366" i="1"/>
  <c r="GU366" i="1"/>
  <c r="GO366" i="1"/>
  <c r="GI366" i="1"/>
  <c r="GC366" i="1"/>
  <c r="FW366" i="1"/>
  <c r="FQ366" i="1"/>
  <c r="FK366" i="1"/>
  <c r="FE366" i="1"/>
  <c r="EY366" i="1"/>
  <c r="ES366" i="1"/>
  <c r="EM366" i="1"/>
  <c r="EG366" i="1"/>
  <c r="EA366" i="1"/>
  <c r="DU366" i="1"/>
  <c r="DO366" i="1"/>
  <c r="DI366" i="1"/>
  <c r="DC366" i="1"/>
  <c r="CW366" i="1"/>
  <c r="CQ366" i="1"/>
  <c r="CK366" i="1"/>
  <c r="CE366" i="1"/>
  <c r="BY366" i="1"/>
  <c r="BS366" i="1"/>
  <c r="JO365" i="1"/>
  <c r="JI365" i="1"/>
  <c r="JC365" i="1"/>
  <c r="IW365" i="1"/>
  <c r="IQ365" i="1"/>
  <c r="IK365" i="1"/>
  <c r="IE365" i="1"/>
  <c r="HY365" i="1"/>
  <c r="HS365" i="1"/>
  <c r="HM365" i="1"/>
  <c r="HG365" i="1"/>
  <c r="HA365" i="1"/>
  <c r="GU365" i="1"/>
  <c r="GO365" i="1"/>
  <c r="GI365" i="1"/>
  <c r="GC365" i="1"/>
  <c r="FW365" i="1"/>
  <c r="FQ365" i="1"/>
  <c r="FK365" i="1"/>
  <c r="FE365" i="1"/>
  <c r="EY365" i="1"/>
  <c r="ES365" i="1"/>
  <c r="EM365" i="1"/>
  <c r="EG365" i="1"/>
  <c r="EA365" i="1"/>
  <c r="DU365" i="1"/>
  <c r="DO365" i="1"/>
  <c r="DI365" i="1"/>
  <c r="DC365" i="1"/>
  <c r="CW365" i="1"/>
  <c r="CQ365" i="1"/>
  <c r="CK365" i="1"/>
  <c r="CE365" i="1"/>
  <c r="BY365" i="1"/>
  <c r="BS365" i="1"/>
  <c r="JO364" i="1"/>
  <c r="JI364" i="1"/>
  <c r="JC364" i="1"/>
  <c r="IW364" i="1"/>
  <c r="IQ364" i="1"/>
  <c r="IK364" i="1"/>
  <c r="IE364" i="1"/>
  <c r="HY364" i="1"/>
  <c r="HS364" i="1"/>
  <c r="HM364" i="1"/>
  <c r="HG364" i="1"/>
  <c r="HA364" i="1"/>
  <c r="GU364" i="1"/>
  <c r="GO364" i="1"/>
  <c r="GI364" i="1"/>
  <c r="GC364" i="1"/>
  <c r="FW364" i="1"/>
  <c r="FQ364" i="1"/>
  <c r="FK364" i="1"/>
  <c r="FE364" i="1"/>
  <c r="EY364" i="1"/>
  <c r="ES364" i="1"/>
  <c r="EM364" i="1"/>
  <c r="EG364" i="1"/>
  <c r="EA364" i="1"/>
  <c r="DU364" i="1"/>
  <c r="DO364" i="1"/>
  <c r="DI364" i="1"/>
  <c r="DC364" i="1"/>
  <c r="CW364" i="1"/>
  <c r="CQ364" i="1"/>
  <c r="CK364" i="1"/>
  <c r="CE364" i="1"/>
  <c r="BY364" i="1"/>
  <c r="BS364" i="1"/>
  <c r="JO363" i="1"/>
  <c r="JI363" i="1"/>
  <c r="JC363" i="1"/>
  <c r="IW363" i="1"/>
  <c r="IQ363" i="1"/>
  <c r="IK363" i="1"/>
  <c r="IE363" i="1"/>
  <c r="HY363" i="1"/>
  <c r="HS363" i="1"/>
  <c r="HM363" i="1"/>
  <c r="HG363" i="1"/>
  <c r="HA363" i="1"/>
  <c r="GU363" i="1"/>
  <c r="GO363" i="1"/>
  <c r="GI363" i="1"/>
  <c r="GC363" i="1"/>
  <c r="FW363" i="1"/>
  <c r="FQ363" i="1"/>
  <c r="FK363" i="1"/>
  <c r="FE363" i="1"/>
  <c r="EY363" i="1"/>
  <c r="ES363" i="1"/>
  <c r="EM363" i="1"/>
  <c r="EG363" i="1"/>
  <c r="EA363" i="1"/>
  <c r="DU363" i="1"/>
  <c r="DO363" i="1"/>
  <c r="DI363" i="1"/>
  <c r="DC363" i="1"/>
  <c r="CW363" i="1"/>
  <c r="CQ363" i="1"/>
  <c r="CK363" i="1"/>
  <c r="CE363" i="1"/>
  <c r="BY363" i="1"/>
  <c r="BS363" i="1"/>
  <c r="JO362" i="1"/>
  <c r="JI362" i="1"/>
  <c r="JC362" i="1"/>
  <c r="IW362" i="1"/>
  <c r="IQ362" i="1"/>
  <c r="IK362" i="1"/>
  <c r="IE362" i="1"/>
  <c r="HY362" i="1"/>
  <c r="HS362" i="1"/>
  <c r="HM362" i="1"/>
  <c r="HG362" i="1"/>
  <c r="HA362" i="1"/>
  <c r="GU362" i="1"/>
  <c r="GO362" i="1"/>
  <c r="GI362" i="1"/>
  <c r="GC362" i="1"/>
  <c r="FW362" i="1"/>
  <c r="FQ362" i="1"/>
  <c r="FK362" i="1"/>
  <c r="FE362" i="1"/>
  <c r="EY362" i="1"/>
  <c r="ES362" i="1"/>
  <c r="EM362" i="1"/>
  <c r="EG362" i="1"/>
  <c r="EA362" i="1"/>
  <c r="DU362" i="1"/>
  <c r="DO362" i="1"/>
  <c r="DI362" i="1"/>
  <c r="DC362" i="1"/>
  <c r="CW362" i="1"/>
  <c r="CQ362" i="1"/>
  <c r="CK362" i="1"/>
  <c r="CE362" i="1"/>
  <c r="BY362" i="1"/>
  <c r="BS362" i="1"/>
  <c r="JO361" i="1"/>
  <c r="JI361" i="1"/>
  <c r="JC361" i="1"/>
  <c r="IW361" i="1"/>
  <c r="IQ361" i="1"/>
  <c r="IK361" i="1"/>
  <c r="IE361" i="1"/>
  <c r="HY361" i="1"/>
  <c r="HS361" i="1"/>
  <c r="HM361" i="1"/>
  <c r="HG361" i="1"/>
  <c r="HA361" i="1"/>
  <c r="GU361" i="1"/>
  <c r="GO361" i="1"/>
  <c r="GI361" i="1"/>
  <c r="GC361" i="1"/>
  <c r="FW361" i="1"/>
  <c r="FQ361" i="1"/>
  <c r="FK361" i="1"/>
  <c r="FE361" i="1"/>
  <c r="EY361" i="1"/>
  <c r="ES361" i="1"/>
  <c r="EM361" i="1"/>
  <c r="EG361" i="1"/>
  <c r="EA361" i="1"/>
  <c r="DU361" i="1"/>
  <c r="DO361" i="1"/>
  <c r="DI361" i="1"/>
  <c r="DC361" i="1"/>
  <c r="CW361" i="1"/>
  <c r="CQ361" i="1"/>
  <c r="CK361" i="1"/>
  <c r="CE361" i="1"/>
  <c r="BY361" i="1"/>
  <c r="BS361" i="1"/>
  <c r="JO360" i="1"/>
  <c r="JI360" i="1"/>
  <c r="JC360" i="1"/>
  <c r="IW360" i="1"/>
  <c r="IQ360" i="1"/>
  <c r="IK360" i="1"/>
  <c r="IE360" i="1"/>
  <c r="HY360" i="1"/>
  <c r="HS360" i="1"/>
  <c r="HM360" i="1"/>
  <c r="HG360" i="1"/>
  <c r="HA360" i="1"/>
  <c r="GU360" i="1"/>
  <c r="GO360" i="1"/>
  <c r="GI360" i="1"/>
  <c r="GC360" i="1"/>
  <c r="FW360" i="1"/>
  <c r="FQ360" i="1"/>
  <c r="FK360" i="1"/>
  <c r="FE360" i="1"/>
  <c r="EY360" i="1"/>
  <c r="ES360" i="1"/>
  <c r="EM360" i="1"/>
  <c r="EG360" i="1"/>
  <c r="EA360" i="1"/>
  <c r="DU360" i="1"/>
  <c r="DO360" i="1"/>
  <c r="DI360" i="1"/>
  <c r="DC360" i="1"/>
  <c r="CW360" i="1"/>
  <c r="CQ360" i="1"/>
  <c r="CK360" i="1"/>
  <c r="CE360" i="1"/>
  <c r="BY360" i="1"/>
  <c r="BS360" i="1"/>
  <c r="JO359" i="1"/>
  <c r="JI359" i="1"/>
  <c r="JC359" i="1"/>
  <c r="IW359" i="1"/>
  <c r="IQ359" i="1"/>
  <c r="IK359" i="1"/>
  <c r="IE359" i="1"/>
  <c r="HY359" i="1"/>
  <c r="HS359" i="1"/>
  <c r="HM359" i="1"/>
  <c r="HG359" i="1"/>
  <c r="HA359" i="1"/>
  <c r="GU359" i="1"/>
  <c r="GO359" i="1"/>
  <c r="GI359" i="1"/>
  <c r="GC359" i="1"/>
  <c r="FW359" i="1"/>
  <c r="FQ359" i="1"/>
  <c r="FK359" i="1"/>
  <c r="FE359" i="1"/>
  <c r="EY359" i="1"/>
  <c r="ES359" i="1"/>
  <c r="EM359" i="1"/>
  <c r="EG359" i="1"/>
  <c r="EA359" i="1"/>
  <c r="DU359" i="1"/>
  <c r="DO359" i="1"/>
  <c r="DI359" i="1"/>
  <c r="DC359" i="1"/>
  <c r="CW359" i="1"/>
  <c r="CQ359" i="1"/>
  <c r="CK359" i="1"/>
  <c r="CE359" i="1"/>
  <c r="BY359" i="1"/>
  <c r="BS359" i="1"/>
  <c r="JO358" i="1"/>
  <c r="JI358" i="1"/>
  <c r="JC358" i="1"/>
  <c r="IW358" i="1"/>
  <c r="IQ358" i="1"/>
  <c r="IK358" i="1"/>
  <c r="IE358" i="1"/>
  <c r="HY358" i="1"/>
  <c r="HS358" i="1"/>
  <c r="HM358" i="1"/>
  <c r="HG358" i="1"/>
  <c r="HA358" i="1"/>
  <c r="GU358" i="1"/>
  <c r="GO358" i="1"/>
  <c r="GI358" i="1"/>
  <c r="GC358" i="1"/>
  <c r="FW358" i="1"/>
  <c r="FQ358" i="1"/>
  <c r="FK358" i="1"/>
  <c r="FE358" i="1"/>
  <c r="EY358" i="1"/>
  <c r="ES358" i="1"/>
  <c r="EM358" i="1"/>
  <c r="EG358" i="1"/>
  <c r="EA358" i="1"/>
  <c r="DU358" i="1"/>
  <c r="DO358" i="1"/>
  <c r="DI358" i="1"/>
  <c r="DC358" i="1"/>
  <c r="CW358" i="1"/>
  <c r="CQ358" i="1"/>
  <c r="CK358" i="1"/>
  <c r="CE358" i="1"/>
  <c r="BY358" i="1"/>
  <c r="BS358" i="1"/>
  <c r="JO357" i="1"/>
  <c r="JI357" i="1"/>
  <c r="JC357" i="1"/>
  <c r="IW357" i="1"/>
  <c r="IQ357" i="1"/>
  <c r="IK357" i="1"/>
  <c r="IE357" i="1"/>
  <c r="HY357" i="1"/>
  <c r="HS357" i="1"/>
  <c r="HM357" i="1"/>
  <c r="HG357" i="1"/>
  <c r="HA357" i="1"/>
  <c r="GU357" i="1"/>
  <c r="GO357" i="1"/>
  <c r="GI357" i="1"/>
  <c r="GC357" i="1"/>
  <c r="FW357" i="1"/>
  <c r="FQ357" i="1"/>
  <c r="FK357" i="1"/>
  <c r="FE357" i="1"/>
  <c r="EY357" i="1"/>
  <c r="ES357" i="1"/>
  <c r="EM357" i="1"/>
  <c r="EG357" i="1"/>
  <c r="EA357" i="1"/>
  <c r="DU357" i="1"/>
  <c r="DO357" i="1"/>
  <c r="DI357" i="1"/>
  <c r="DC357" i="1"/>
  <c r="CW357" i="1"/>
  <c r="CQ357" i="1"/>
  <c r="CK357" i="1"/>
  <c r="CE357" i="1"/>
  <c r="BY357" i="1"/>
  <c r="BS357" i="1"/>
  <c r="JO356" i="1"/>
  <c r="JI356" i="1"/>
  <c r="JC356" i="1"/>
  <c r="IW356" i="1"/>
  <c r="IQ356" i="1"/>
  <c r="IK356" i="1"/>
  <c r="IE356" i="1"/>
  <c r="HY356" i="1"/>
  <c r="HS356" i="1"/>
  <c r="HM356" i="1"/>
  <c r="HG356" i="1"/>
  <c r="HA356" i="1"/>
  <c r="GU356" i="1"/>
  <c r="GO356" i="1"/>
  <c r="GI356" i="1"/>
  <c r="GC356" i="1"/>
  <c r="FW356" i="1"/>
  <c r="FQ356" i="1"/>
  <c r="FK356" i="1"/>
  <c r="FE356" i="1"/>
  <c r="EY356" i="1"/>
  <c r="ES356" i="1"/>
  <c r="EM356" i="1"/>
  <c r="EG356" i="1"/>
  <c r="EA356" i="1"/>
  <c r="DU356" i="1"/>
  <c r="DO356" i="1"/>
  <c r="DI356" i="1"/>
  <c r="DC356" i="1"/>
  <c r="CW356" i="1"/>
  <c r="CQ356" i="1"/>
  <c r="CK356" i="1"/>
  <c r="CE356" i="1"/>
  <c r="BY356" i="1"/>
  <c r="BS356" i="1"/>
  <c r="JO355" i="1"/>
  <c r="JI355" i="1"/>
  <c r="JC355" i="1"/>
  <c r="IW355" i="1"/>
  <c r="IQ355" i="1"/>
  <c r="IK355" i="1"/>
  <c r="IE355" i="1"/>
  <c r="HY355" i="1"/>
  <c r="HS355" i="1"/>
  <c r="HM355" i="1"/>
  <c r="HG355" i="1"/>
  <c r="HA355" i="1"/>
  <c r="GU355" i="1"/>
  <c r="GO355" i="1"/>
  <c r="GI355" i="1"/>
  <c r="GC355" i="1"/>
  <c r="FW355" i="1"/>
  <c r="FQ355" i="1"/>
  <c r="FK355" i="1"/>
  <c r="FE355" i="1"/>
  <c r="EY355" i="1"/>
  <c r="ES355" i="1"/>
  <c r="EM355" i="1"/>
  <c r="EG355" i="1"/>
  <c r="EA355" i="1"/>
  <c r="DU355" i="1"/>
  <c r="DO355" i="1"/>
  <c r="DI355" i="1"/>
  <c r="DC355" i="1"/>
  <c r="CW355" i="1"/>
  <c r="CQ355" i="1"/>
  <c r="CK355" i="1"/>
  <c r="CE355" i="1"/>
  <c r="BY355" i="1"/>
  <c r="BS355" i="1"/>
  <c r="JO354" i="1"/>
  <c r="JI354" i="1"/>
  <c r="JC354" i="1"/>
  <c r="IW354" i="1"/>
  <c r="IQ354" i="1"/>
  <c r="IK354" i="1"/>
  <c r="IE354" i="1"/>
  <c r="HY354" i="1"/>
  <c r="HS354" i="1"/>
  <c r="HM354" i="1"/>
  <c r="HG354" i="1"/>
  <c r="HA354" i="1"/>
  <c r="GU354" i="1"/>
  <c r="GO354" i="1"/>
  <c r="GI354" i="1"/>
  <c r="GC354" i="1"/>
  <c r="FW354" i="1"/>
  <c r="FQ354" i="1"/>
  <c r="FK354" i="1"/>
  <c r="FE354" i="1"/>
  <c r="EY354" i="1"/>
  <c r="ES354" i="1"/>
  <c r="EM354" i="1"/>
  <c r="EG354" i="1"/>
  <c r="EA354" i="1"/>
  <c r="DU354" i="1"/>
  <c r="DO354" i="1"/>
  <c r="DI354" i="1"/>
  <c r="DC354" i="1"/>
  <c r="CW354" i="1"/>
  <c r="CQ354" i="1"/>
  <c r="CK354" i="1"/>
  <c r="CE354" i="1"/>
  <c r="BY354" i="1"/>
  <c r="BS354" i="1"/>
  <c r="JO353" i="1"/>
  <c r="JI353" i="1"/>
  <c r="JC353" i="1"/>
  <c r="IW353" i="1"/>
  <c r="IQ353" i="1"/>
  <c r="IK353" i="1"/>
  <c r="IE353" i="1"/>
  <c r="HY353" i="1"/>
  <c r="HS353" i="1"/>
  <c r="HM353" i="1"/>
  <c r="HG353" i="1"/>
  <c r="HA353" i="1"/>
  <c r="GU353" i="1"/>
  <c r="GO353" i="1"/>
  <c r="GI353" i="1"/>
  <c r="GC353" i="1"/>
  <c r="FW353" i="1"/>
  <c r="FQ353" i="1"/>
  <c r="FK353" i="1"/>
  <c r="FE353" i="1"/>
  <c r="EY353" i="1"/>
  <c r="ES353" i="1"/>
  <c r="EM353" i="1"/>
  <c r="EG353" i="1"/>
  <c r="EA353" i="1"/>
  <c r="DU353" i="1"/>
  <c r="DO353" i="1"/>
  <c r="DI353" i="1"/>
  <c r="DC353" i="1"/>
  <c r="CW353" i="1"/>
  <c r="CQ353" i="1"/>
  <c r="CK353" i="1"/>
  <c r="CE353" i="1"/>
  <c r="BY353" i="1"/>
  <c r="BS353" i="1"/>
  <c r="JO352" i="1"/>
  <c r="JI352" i="1"/>
  <c r="JC352" i="1"/>
  <c r="IW352" i="1"/>
  <c r="IQ352" i="1"/>
  <c r="IK352" i="1"/>
  <c r="IE352" i="1"/>
  <c r="HY352" i="1"/>
  <c r="HS352" i="1"/>
  <c r="HM352" i="1"/>
  <c r="HG352" i="1"/>
  <c r="HA352" i="1"/>
  <c r="GU352" i="1"/>
  <c r="GO352" i="1"/>
  <c r="GI352" i="1"/>
  <c r="GC352" i="1"/>
  <c r="FW352" i="1"/>
  <c r="FQ352" i="1"/>
  <c r="FK352" i="1"/>
  <c r="FE352" i="1"/>
  <c r="EY352" i="1"/>
  <c r="ES352" i="1"/>
  <c r="EM352" i="1"/>
  <c r="EG352" i="1"/>
  <c r="EA352" i="1"/>
  <c r="DU352" i="1"/>
  <c r="DO352" i="1"/>
  <c r="DI352" i="1"/>
  <c r="DC352" i="1"/>
  <c r="CW352" i="1"/>
  <c r="CQ352" i="1"/>
  <c r="CK352" i="1"/>
  <c r="CE352" i="1"/>
  <c r="BY352" i="1"/>
  <c r="BS352" i="1"/>
  <c r="JO351" i="1"/>
  <c r="JI351" i="1"/>
  <c r="JC351" i="1"/>
  <c r="IW351" i="1"/>
  <c r="IQ351" i="1"/>
  <c r="IK351" i="1"/>
  <c r="IE351" i="1"/>
  <c r="HY351" i="1"/>
  <c r="HS351" i="1"/>
  <c r="HM351" i="1"/>
  <c r="HG351" i="1"/>
  <c r="HA351" i="1"/>
  <c r="GU351" i="1"/>
  <c r="GO351" i="1"/>
  <c r="GI351" i="1"/>
  <c r="GC351" i="1"/>
  <c r="FW351" i="1"/>
  <c r="FQ351" i="1"/>
  <c r="FK351" i="1"/>
  <c r="FE351" i="1"/>
  <c r="EY351" i="1"/>
  <c r="ES351" i="1"/>
  <c r="EM351" i="1"/>
  <c r="EG351" i="1"/>
  <c r="EA351" i="1"/>
  <c r="DU351" i="1"/>
  <c r="DO351" i="1"/>
  <c r="DI351" i="1"/>
  <c r="DC351" i="1"/>
  <c r="CW351" i="1"/>
  <c r="CQ351" i="1"/>
  <c r="CK351" i="1"/>
  <c r="CE351" i="1"/>
  <c r="BY351" i="1"/>
  <c r="BS351" i="1"/>
  <c r="JO350" i="1"/>
  <c r="JI350" i="1"/>
  <c r="JC350" i="1"/>
  <c r="IW350" i="1"/>
  <c r="IQ350" i="1"/>
  <c r="IK350" i="1"/>
  <c r="IE350" i="1"/>
  <c r="HY350" i="1"/>
  <c r="HS350" i="1"/>
  <c r="HM350" i="1"/>
  <c r="HG350" i="1"/>
  <c r="HA350" i="1"/>
  <c r="GU350" i="1"/>
  <c r="GO350" i="1"/>
  <c r="GI350" i="1"/>
  <c r="GC350" i="1"/>
  <c r="FW350" i="1"/>
  <c r="FQ350" i="1"/>
  <c r="FK350" i="1"/>
  <c r="FE350" i="1"/>
  <c r="EY350" i="1"/>
  <c r="ES350" i="1"/>
  <c r="EM350" i="1"/>
  <c r="EG350" i="1"/>
  <c r="EA350" i="1"/>
  <c r="DU350" i="1"/>
  <c r="DO350" i="1"/>
  <c r="DI350" i="1"/>
  <c r="DC350" i="1"/>
  <c r="CW350" i="1"/>
  <c r="CQ350" i="1"/>
  <c r="CK350" i="1"/>
  <c r="CE350" i="1"/>
  <c r="BY350" i="1"/>
  <c r="BS350" i="1"/>
  <c r="JO349" i="1"/>
  <c r="JI349" i="1"/>
  <c r="JC349" i="1"/>
  <c r="IW349" i="1"/>
  <c r="IQ349" i="1"/>
  <c r="IK349" i="1"/>
  <c r="IE349" i="1"/>
  <c r="HY349" i="1"/>
  <c r="HS349" i="1"/>
  <c r="HM349" i="1"/>
  <c r="HG349" i="1"/>
  <c r="HA349" i="1"/>
  <c r="GU349" i="1"/>
  <c r="GO349" i="1"/>
  <c r="GI349" i="1"/>
  <c r="GC349" i="1"/>
  <c r="FW349" i="1"/>
  <c r="FQ349" i="1"/>
  <c r="FK349" i="1"/>
  <c r="FE349" i="1"/>
  <c r="EY349" i="1"/>
  <c r="ES349" i="1"/>
  <c r="EM349" i="1"/>
  <c r="EG349" i="1"/>
  <c r="EA349" i="1"/>
  <c r="DU349" i="1"/>
  <c r="DO349" i="1"/>
  <c r="DI349" i="1"/>
  <c r="DC349" i="1"/>
  <c r="CW349" i="1"/>
  <c r="CQ349" i="1"/>
  <c r="CK349" i="1"/>
  <c r="CE349" i="1"/>
  <c r="BY349" i="1"/>
  <c r="BS349" i="1"/>
  <c r="JO348" i="1"/>
  <c r="JI348" i="1"/>
  <c r="JC348" i="1"/>
  <c r="IW348" i="1"/>
  <c r="IQ348" i="1"/>
  <c r="IK348" i="1"/>
  <c r="IE348" i="1"/>
  <c r="HY348" i="1"/>
  <c r="HS348" i="1"/>
  <c r="HM348" i="1"/>
  <c r="HG348" i="1"/>
  <c r="HA348" i="1"/>
  <c r="GU348" i="1"/>
  <c r="GO348" i="1"/>
  <c r="GI348" i="1"/>
  <c r="GC348" i="1"/>
  <c r="FW348" i="1"/>
  <c r="FQ348" i="1"/>
  <c r="FK348" i="1"/>
  <c r="FE348" i="1"/>
  <c r="EY348" i="1"/>
  <c r="ES348" i="1"/>
  <c r="EM348" i="1"/>
  <c r="EG348" i="1"/>
  <c r="EA348" i="1"/>
  <c r="DU348" i="1"/>
  <c r="DO348" i="1"/>
  <c r="DI348" i="1"/>
  <c r="DC348" i="1"/>
  <c r="CW348" i="1"/>
  <c r="CQ348" i="1"/>
  <c r="CK348" i="1"/>
  <c r="CE348" i="1"/>
  <c r="BY348" i="1"/>
  <c r="BS348" i="1"/>
  <c r="JO347" i="1"/>
  <c r="JI347" i="1"/>
  <c r="JC347" i="1"/>
  <c r="IW347" i="1"/>
  <c r="IQ347" i="1"/>
  <c r="IK347" i="1"/>
  <c r="IE347" i="1"/>
  <c r="HY347" i="1"/>
  <c r="HS347" i="1"/>
  <c r="HM347" i="1"/>
  <c r="HG347" i="1"/>
  <c r="HA347" i="1"/>
  <c r="GU347" i="1"/>
  <c r="GO347" i="1"/>
  <c r="GI347" i="1"/>
  <c r="GC347" i="1"/>
  <c r="FW347" i="1"/>
  <c r="FQ347" i="1"/>
  <c r="FK347" i="1"/>
  <c r="FE347" i="1"/>
  <c r="EY347" i="1"/>
  <c r="ES347" i="1"/>
  <c r="EM347" i="1"/>
  <c r="EG347" i="1"/>
  <c r="EA347" i="1"/>
  <c r="DU347" i="1"/>
  <c r="DO347" i="1"/>
  <c r="DI347" i="1"/>
  <c r="DC347" i="1"/>
  <c r="CW347" i="1"/>
  <c r="CQ347" i="1"/>
  <c r="CK347" i="1"/>
  <c r="CE347" i="1"/>
  <c r="BY347" i="1"/>
  <c r="BS347" i="1"/>
  <c r="JO346" i="1"/>
  <c r="JI346" i="1"/>
  <c r="JC346" i="1"/>
  <c r="IW346" i="1"/>
  <c r="IQ346" i="1"/>
  <c r="IK346" i="1"/>
  <c r="IE346" i="1"/>
  <c r="HY346" i="1"/>
  <c r="HS346" i="1"/>
  <c r="HM346" i="1"/>
  <c r="HG346" i="1"/>
  <c r="HA346" i="1"/>
  <c r="GU346" i="1"/>
  <c r="GO346" i="1"/>
  <c r="GI346" i="1"/>
  <c r="GC346" i="1"/>
  <c r="FW346" i="1"/>
  <c r="FQ346" i="1"/>
  <c r="FK346" i="1"/>
  <c r="FE346" i="1"/>
  <c r="EY346" i="1"/>
  <c r="ES346" i="1"/>
  <c r="EM346" i="1"/>
  <c r="EG346" i="1"/>
  <c r="EA346" i="1"/>
  <c r="DU346" i="1"/>
  <c r="DO346" i="1"/>
  <c r="DI346" i="1"/>
  <c r="DC346" i="1"/>
  <c r="CW346" i="1"/>
  <c r="CQ346" i="1"/>
  <c r="CK346" i="1"/>
  <c r="CE346" i="1"/>
  <c r="BY346" i="1"/>
  <c r="BS346" i="1"/>
  <c r="JO345" i="1"/>
  <c r="JI345" i="1"/>
  <c r="JC345" i="1"/>
  <c r="IW345" i="1"/>
  <c r="IQ345" i="1"/>
  <c r="IK345" i="1"/>
  <c r="IE345" i="1"/>
  <c r="HY345" i="1"/>
  <c r="HS345" i="1"/>
  <c r="HM345" i="1"/>
  <c r="HG345" i="1"/>
  <c r="HA345" i="1"/>
  <c r="GU345" i="1"/>
  <c r="GO345" i="1"/>
  <c r="GI345" i="1"/>
  <c r="GC345" i="1"/>
  <c r="FW345" i="1"/>
  <c r="FQ345" i="1"/>
  <c r="FK345" i="1"/>
  <c r="FE345" i="1"/>
  <c r="EY345" i="1"/>
  <c r="ES345" i="1"/>
  <c r="EM345" i="1"/>
  <c r="EG345" i="1"/>
  <c r="EA345" i="1"/>
  <c r="DU345" i="1"/>
  <c r="DO345" i="1"/>
  <c r="DI345" i="1"/>
  <c r="DC345" i="1"/>
  <c r="CW345" i="1"/>
  <c r="CQ345" i="1"/>
  <c r="CK345" i="1"/>
  <c r="CE345" i="1"/>
  <c r="BY345" i="1"/>
  <c r="BS345" i="1"/>
  <c r="JO344" i="1"/>
  <c r="JI344" i="1"/>
  <c r="JC344" i="1"/>
  <c r="IW344" i="1"/>
  <c r="IQ344" i="1"/>
  <c r="IK344" i="1"/>
  <c r="IE344" i="1"/>
  <c r="HY344" i="1"/>
  <c r="HS344" i="1"/>
  <c r="HM344" i="1"/>
  <c r="HG344" i="1"/>
  <c r="HA344" i="1"/>
  <c r="GU344" i="1"/>
  <c r="GO344" i="1"/>
  <c r="GI344" i="1"/>
  <c r="GC344" i="1"/>
  <c r="FW344" i="1"/>
  <c r="FQ344" i="1"/>
  <c r="FK344" i="1"/>
  <c r="FE344" i="1"/>
  <c r="EY344" i="1"/>
  <c r="ES344" i="1"/>
  <c r="EM344" i="1"/>
  <c r="EG344" i="1"/>
  <c r="EA344" i="1"/>
  <c r="DU344" i="1"/>
  <c r="DO344" i="1"/>
  <c r="DI344" i="1"/>
  <c r="DC344" i="1"/>
  <c r="CW344" i="1"/>
  <c r="CQ344" i="1"/>
  <c r="CK344" i="1"/>
  <c r="CE344" i="1"/>
  <c r="BY344" i="1"/>
  <c r="BS344" i="1"/>
  <c r="JO343" i="1"/>
  <c r="JI343" i="1"/>
  <c r="JC343" i="1"/>
  <c r="IW343" i="1"/>
  <c r="IQ343" i="1"/>
  <c r="IK343" i="1"/>
  <c r="IE343" i="1"/>
  <c r="HY343" i="1"/>
  <c r="HS343" i="1"/>
  <c r="HM343" i="1"/>
  <c r="HG343" i="1"/>
  <c r="HA343" i="1"/>
  <c r="GU343" i="1"/>
  <c r="GO343" i="1"/>
  <c r="GI343" i="1"/>
  <c r="GC343" i="1"/>
  <c r="FW343" i="1"/>
  <c r="FQ343" i="1"/>
  <c r="FK343" i="1"/>
  <c r="FE343" i="1"/>
  <c r="EY343" i="1"/>
  <c r="ES343" i="1"/>
  <c r="EM343" i="1"/>
  <c r="EG343" i="1"/>
  <c r="EA343" i="1"/>
  <c r="DU343" i="1"/>
  <c r="DO343" i="1"/>
  <c r="DI343" i="1"/>
  <c r="DC343" i="1"/>
  <c r="CW343" i="1"/>
  <c r="CQ343" i="1"/>
  <c r="CK343" i="1"/>
  <c r="CE343" i="1"/>
  <c r="BY343" i="1"/>
  <c r="BS343" i="1"/>
  <c r="JO342" i="1"/>
  <c r="JI342" i="1"/>
  <c r="JC342" i="1"/>
  <c r="IW342" i="1"/>
  <c r="IQ342" i="1"/>
  <c r="IK342" i="1"/>
  <c r="IE342" i="1"/>
  <c r="HY342" i="1"/>
  <c r="HS342" i="1"/>
  <c r="HM342" i="1"/>
  <c r="HG342" i="1"/>
  <c r="HA342" i="1"/>
  <c r="GU342" i="1"/>
  <c r="GO342" i="1"/>
  <c r="GI342" i="1"/>
  <c r="GC342" i="1"/>
  <c r="FW342" i="1"/>
  <c r="FQ342" i="1"/>
  <c r="FK342" i="1"/>
  <c r="FE342" i="1"/>
  <c r="EY342" i="1"/>
  <c r="ES342" i="1"/>
  <c r="EM342" i="1"/>
  <c r="EG342" i="1"/>
  <c r="EA342" i="1"/>
  <c r="DU342" i="1"/>
  <c r="DO342" i="1"/>
  <c r="DI342" i="1"/>
  <c r="DC342" i="1"/>
  <c r="CW342" i="1"/>
  <c r="CQ342" i="1"/>
  <c r="CK342" i="1"/>
  <c r="CE342" i="1"/>
  <c r="BY342" i="1"/>
  <c r="BS342" i="1"/>
  <c r="JO341" i="1"/>
  <c r="JI341" i="1"/>
  <c r="JC341" i="1"/>
  <c r="IW341" i="1"/>
  <c r="IQ341" i="1"/>
  <c r="IK341" i="1"/>
  <c r="IE341" i="1"/>
  <c r="HY341" i="1"/>
  <c r="HS341" i="1"/>
  <c r="HM341" i="1"/>
  <c r="HG341" i="1"/>
  <c r="HA341" i="1"/>
  <c r="GU341" i="1"/>
  <c r="GO341" i="1"/>
  <c r="GI341" i="1"/>
  <c r="GC341" i="1"/>
  <c r="FW341" i="1"/>
  <c r="FQ341" i="1"/>
  <c r="FK341" i="1"/>
  <c r="FE341" i="1"/>
  <c r="EY341" i="1"/>
  <c r="ES341" i="1"/>
  <c r="EM341" i="1"/>
  <c r="EG341" i="1"/>
  <c r="EA341" i="1"/>
  <c r="DU341" i="1"/>
  <c r="DO341" i="1"/>
  <c r="DI341" i="1"/>
  <c r="DC341" i="1"/>
  <c r="CW341" i="1"/>
  <c r="CQ341" i="1"/>
  <c r="CK341" i="1"/>
  <c r="CE341" i="1"/>
  <c r="BY341" i="1"/>
  <c r="BS341" i="1"/>
  <c r="JO340" i="1"/>
  <c r="JI340" i="1"/>
  <c r="JC340" i="1"/>
  <c r="IW340" i="1"/>
  <c r="IQ340" i="1"/>
  <c r="IK340" i="1"/>
  <c r="IE340" i="1"/>
  <c r="HY340" i="1"/>
  <c r="HS340" i="1"/>
  <c r="HM340" i="1"/>
  <c r="HG340" i="1"/>
  <c r="HA340" i="1"/>
  <c r="GU340" i="1"/>
  <c r="GO340" i="1"/>
  <c r="GI340" i="1"/>
  <c r="GC340" i="1"/>
  <c r="FW340" i="1"/>
  <c r="FQ340" i="1"/>
  <c r="FK340" i="1"/>
  <c r="FE340" i="1"/>
  <c r="EY340" i="1"/>
  <c r="ES340" i="1"/>
  <c r="EM340" i="1"/>
  <c r="EG340" i="1"/>
  <c r="EA340" i="1"/>
  <c r="DU340" i="1"/>
  <c r="DO340" i="1"/>
  <c r="DI340" i="1"/>
  <c r="DC340" i="1"/>
  <c r="CW340" i="1"/>
  <c r="CQ340" i="1"/>
  <c r="CK340" i="1"/>
  <c r="CE340" i="1"/>
  <c r="BY340" i="1"/>
  <c r="BS340" i="1"/>
  <c r="JO339" i="1"/>
  <c r="JI339" i="1"/>
  <c r="JC339" i="1"/>
  <c r="IW339" i="1"/>
  <c r="IQ339" i="1"/>
  <c r="IK339" i="1"/>
  <c r="IE339" i="1"/>
  <c r="HY339" i="1"/>
  <c r="HS339" i="1"/>
  <c r="HM339" i="1"/>
  <c r="HG339" i="1"/>
  <c r="HA339" i="1"/>
  <c r="GU339" i="1"/>
  <c r="GO339" i="1"/>
  <c r="GI339" i="1"/>
  <c r="GC339" i="1"/>
  <c r="FW339" i="1"/>
  <c r="FQ339" i="1"/>
  <c r="FK339" i="1"/>
  <c r="FE339" i="1"/>
  <c r="EY339" i="1"/>
  <c r="ES339" i="1"/>
  <c r="EM339" i="1"/>
  <c r="EG339" i="1"/>
  <c r="EA339" i="1"/>
  <c r="DU339" i="1"/>
  <c r="DO339" i="1"/>
  <c r="DI339" i="1"/>
  <c r="DC339" i="1"/>
  <c r="CW339" i="1"/>
  <c r="CQ339" i="1"/>
  <c r="CK339" i="1"/>
  <c r="CE339" i="1"/>
  <c r="BY339" i="1"/>
  <c r="BS339" i="1"/>
  <c r="JO338" i="1"/>
  <c r="JI338" i="1"/>
  <c r="JC338" i="1"/>
  <c r="IW338" i="1"/>
  <c r="IQ338" i="1"/>
  <c r="IK338" i="1"/>
  <c r="IE338" i="1"/>
  <c r="HY338" i="1"/>
  <c r="HS338" i="1"/>
  <c r="HM338" i="1"/>
  <c r="HG338" i="1"/>
  <c r="HA338" i="1"/>
  <c r="GU338" i="1"/>
  <c r="GO338" i="1"/>
  <c r="GI338" i="1"/>
  <c r="GC338" i="1"/>
  <c r="FW338" i="1"/>
  <c r="FQ338" i="1"/>
  <c r="FK338" i="1"/>
  <c r="FE338" i="1"/>
  <c r="EY338" i="1"/>
  <c r="ES338" i="1"/>
  <c r="EM338" i="1"/>
  <c r="EG338" i="1"/>
  <c r="EA338" i="1"/>
  <c r="DU338" i="1"/>
  <c r="DO338" i="1"/>
  <c r="DI338" i="1"/>
  <c r="DC338" i="1"/>
  <c r="CW338" i="1"/>
  <c r="CQ338" i="1"/>
  <c r="CK338" i="1"/>
  <c r="CE338" i="1"/>
  <c r="BY338" i="1"/>
  <c r="BS338" i="1"/>
  <c r="JO337" i="1"/>
  <c r="JI337" i="1"/>
  <c r="JC337" i="1"/>
  <c r="IW337" i="1"/>
  <c r="IQ337" i="1"/>
  <c r="IK337" i="1"/>
  <c r="IE337" i="1"/>
  <c r="HY337" i="1"/>
  <c r="HS337" i="1"/>
  <c r="HM337" i="1"/>
  <c r="HG337" i="1"/>
  <c r="HA337" i="1"/>
  <c r="GU337" i="1"/>
  <c r="GO337" i="1"/>
  <c r="GI337" i="1"/>
  <c r="GC337" i="1"/>
  <c r="FW337" i="1"/>
  <c r="FQ337" i="1"/>
  <c r="FK337" i="1"/>
  <c r="FE337" i="1"/>
  <c r="EY337" i="1"/>
  <c r="ES337" i="1"/>
  <c r="EM337" i="1"/>
  <c r="EG337" i="1"/>
  <c r="EA337" i="1"/>
  <c r="DU337" i="1"/>
  <c r="DO337" i="1"/>
  <c r="DI337" i="1"/>
  <c r="DC337" i="1"/>
  <c r="CW337" i="1"/>
  <c r="CQ337" i="1"/>
  <c r="CK337" i="1"/>
  <c r="CE337" i="1"/>
  <c r="BY337" i="1"/>
  <c r="BS337" i="1"/>
  <c r="JO336" i="1"/>
  <c r="JI336" i="1"/>
  <c r="JC336" i="1"/>
  <c r="IW336" i="1"/>
  <c r="IQ336" i="1"/>
  <c r="IK336" i="1"/>
  <c r="IE336" i="1"/>
  <c r="HY336" i="1"/>
  <c r="HS336" i="1"/>
  <c r="HM336" i="1"/>
  <c r="HG336" i="1"/>
  <c r="HA336" i="1"/>
  <c r="GU336" i="1"/>
  <c r="GO336" i="1"/>
  <c r="GI336" i="1"/>
  <c r="GC336" i="1"/>
  <c r="FW336" i="1"/>
  <c r="FQ336" i="1"/>
  <c r="FK336" i="1"/>
  <c r="FE336" i="1"/>
  <c r="EY336" i="1"/>
  <c r="ES336" i="1"/>
  <c r="EM336" i="1"/>
  <c r="EG336" i="1"/>
  <c r="EA336" i="1"/>
  <c r="DU336" i="1"/>
  <c r="DO336" i="1"/>
  <c r="DI336" i="1"/>
  <c r="DC336" i="1"/>
  <c r="CW336" i="1"/>
  <c r="CQ336" i="1"/>
  <c r="CK336" i="1"/>
  <c r="CE336" i="1"/>
  <c r="BY336" i="1"/>
  <c r="BS336" i="1"/>
  <c r="JO335" i="1"/>
  <c r="JI335" i="1"/>
  <c r="JC335" i="1"/>
  <c r="IW335" i="1"/>
  <c r="IQ335" i="1"/>
  <c r="IK335" i="1"/>
  <c r="IE335" i="1"/>
  <c r="HY335" i="1"/>
  <c r="HS335" i="1"/>
  <c r="HM335" i="1"/>
  <c r="HG335" i="1"/>
  <c r="HA335" i="1"/>
  <c r="GU335" i="1"/>
  <c r="GO335" i="1"/>
  <c r="GI335" i="1"/>
  <c r="GC335" i="1"/>
  <c r="FW335" i="1"/>
  <c r="FQ335" i="1"/>
  <c r="FK335" i="1"/>
  <c r="FE335" i="1"/>
  <c r="EY335" i="1"/>
  <c r="ES335" i="1"/>
  <c r="EM335" i="1"/>
  <c r="EG335" i="1"/>
  <c r="EA335" i="1"/>
  <c r="DU335" i="1"/>
  <c r="DO335" i="1"/>
  <c r="DI335" i="1"/>
  <c r="DC335" i="1"/>
  <c r="CW335" i="1"/>
  <c r="CQ335" i="1"/>
  <c r="CK335" i="1"/>
  <c r="CE335" i="1"/>
  <c r="BY335" i="1"/>
  <c r="BS335" i="1"/>
  <c r="JO334" i="1"/>
  <c r="JI334" i="1"/>
  <c r="JC334" i="1"/>
  <c r="IW334" i="1"/>
  <c r="IQ334" i="1"/>
  <c r="IK334" i="1"/>
  <c r="IE334" i="1"/>
  <c r="HY334" i="1"/>
  <c r="HS334" i="1"/>
  <c r="HM334" i="1"/>
  <c r="HG334" i="1"/>
  <c r="HA334" i="1"/>
  <c r="GU334" i="1"/>
  <c r="GO334" i="1"/>
  <c r="GI334" i="1"/>
  <c r="GC334" i="1"/>
  <c r="FW334" i="1"/>
  <c r="FQ334" i="1"/>
  <c r="FK334" i="1"/>
  <c r="FE334" i="1"/>
  <c r="EY334" i="1"/>
  <c r="ES334" i="1"/>
  <c r="EM334" i="1"/>
  <c r="EG334" i="1"/>
  <c r="EA334" i="1"/>
  <c r="DU334" i="1"/>
  <c r="DO334" i="1"/>
  <c r="DI334" i="1"/>
  <c r="DC334" i="1"/>
  <c r="CW334" i="1"/>
  <c r="CQ334" i="1"/>
  <c r="CK334" i="1"/>
  <c r="CE334" i="1"/>
  <c r="BY334" i="1"/>
  <c r="BS334" i="1"/>
  <c r="JO333" i="1"/>
  <c r="JI333" i="1"/>
  <c r="JC333" i="1"/>
  <c r="IW333" i="1"/>
  <c r="IQ333" i="1"/>
  <c r="IK333" i="1"/>
  <c r="IE333" i="1"/>
  <c r="HY333" i="1"/>
  <c r="HS333" i="1"/>
  <c r="HM333" i="1"/>
  <c r="HG333" i="1"/>
  <c r="HA333" i="1"/>
  <c r="GU333" i="1"/>
  <c r="GO333" i="1"/>
  <c r="GI333" i="1"/>
  <c r="GC333" i="1"/>
  <c r="FW333" i="1"/>
  <c r="FQ333" i="1"/>
  <c r="FK333" i="1"/>
  <c r="FE333" i="1"/>
  <c r="EY333" i="1"/>
  <c r="ES333" i="1"/>
  <c r="EM333" i="1"/>
  <c r="EG333" i="1"/>
  <c r="EA333" i="1"/>
  <c r="DU333" i="1"/>
  <c r="DO333" i="1"/>
  <c r="DI333" i="1"/>
  <c r="DC333" i="1"/>
  <c r="CW333" i="1"/>
  <c r="CQ333" i="1"/>
  <c r="CK333" i="1"/>
  <c r="CE333" i="1"/>
  <c r="BY333" i="1"/>
  <c r="BS333" i="1"/>
  <c r="JO332" i="1"/>
  <c r="JI332" i="1"/>
  <c r="JC332" i="1"/>
  <c r="IW332" i="1"/>
  <c r="IQ332" i="1"/>
  <c r="IK332" i="1"/>
  <c r="IE332" i="1"/>
  <c r="HY332" i="1"/>
  <c r="HS332" i="1"/>
  <c r="HM332" i="1"/>
  <c r="HG332" i="1"/>
  <c r="HA332" i="1"/>
  <c r="GU332" i="1"/>
  <c r="GO332" i="1"/>
  <c r="GI332" i="1"/>
  <c r="GC332" i="1"/>
  <c r="FW332" i="1"/>
  <c r="FQ332" i="1"/>
  <c r="FK332" i="1"/>
  <c r="FE332" i="1"/>
  <c r="EY332" i="1"/>
  <c r="ES332" i="1"/>
  <c r="EM332" i="1"/>
  <c r="EG332" i="1"/>
  <c r="EA332" i="1"/>
  <c r="DU332" i="1"/>
  <c r="DO332" i="1"/>
  <c r="DI332" i="1"/>
  <c r="DC332" i="1"/>
  <c r="CW332" i="1"/>
  <c r="CQ332" i="1"/>
  <c r="CK332" i="1"/>
  <c r="CE332" i="1"/>
  <c r="BY332" i="1"/>
  <c r="BS332" i="1"/>
  <c r="JO331" i="1"/>
  <c r="JI331" i="1"/>
  <c r="JC331" i="1"/>
  <c r="IW331" i="1"/>
  <c r="IQ331" i="1"/>
  <c r="IK331" i="1"/>
  <c r="IE331" i="1"/>
  <c r="HY331" i="1"/>
  <c r="HS331" i="1"/>
  <c r="HM331" i="1"/>
  <c r="HG331" i="1"/>
  <c r="HA331" i="1"/>
  <c r="GU331" i="1"/>
  <c r="GO331" i="1"/>
  <c r="GI331" i="1"/>
  <c r="GC331" i="1"/>
  <c r="FW331" i="1"/>
  <c r="FQ331" i="1"/>
  <c r="FK331" i="1"/>
  <c r="FE331" i="1"/>
  <c r="EY331" i="1"/>
  <c r="ES331" i="1"/>
  <c r="EM331" i="1"/>
  <c r="EG331" i="1"/>
  <c r="EA331" i="1"/>
  <c r="DU331" i="1"/>
  <c r="DO331" i="1"/>
  <c r="DI331" i="1"/>
  <c r="DC331" i="1"/>
  <c r="CW331" i="1"/>
  <c r="CQ331" i="1"/>
  <c r="CK331" i="1"/>
  <c r="CE331" i="1"/>
  <c r="BY331" i="1"/>
  <c r="BS331" i="1"/>
  <c r="JO330" i="1"/>
  <c r="JI330" i="1"/>
  <c r="JC330" i="1"/>
  <c r="IW330" i="1"/>
  <c r="IQ330" i="1"/>
  <c r="IK330" i="1"/>
  <c r="IE330" i="1"/>
  <c r="HY330" i="1"/>
  <c r="HS330" i="1"/>
  <c r="HM330" i="1"/>
  <c r="HG330" i="1"/>
  <c r="HA330" i="1"/>
  <c r="GU330" i="1"/>
  <c r="GO330" i="1"/>
  <c r="GI330" i="1"/>
  <c r="GC330" i="1"/>
  <c r="FW330" i="1"/>
  <c r="FQ330" i="1"/>
  <c r="FK330" i="1"/>
  <c r="FE330" i="1"/>
  <c r="EY330" i="1"/>
  <c r="ES330" i="1"/>
  <c r="EM330" i="1"/>
  <c r="EG330" i="1"/>
  <c r="EA330" i="1"/>
  <c r="DU330" i="1"/>
  <c r="DO330" i="1"/>
  <c r="DI330" i="1"/>
  <c r="DC330" i="1"/>
  <c r="CW330" i="1"/>
  <c r="CQ330" i="1"/>
  <c r="CK330" i="1"/>
  <c r="CE330" i="1"/>
  <c r="BY330" i="1"/>
  <c r="BS330" i="1"/>
  <c r="JO329" i="1"/>
  <c r="JI329" i="1"/>
  <c r="JC329" i="1"/>
  <c r="IW329" i="1"/>
  <c r="IQ329" i="1"/>
  <c r="IK329" i="1"/>
  <c r="IE329" i="1"/>
  <c r="HY329" i="1"/>
  <c r="HS329" i="1"/>
  <c r="HM329" i="1"/>
  <c r="HG329" i="1"/>
  <c r="HA329" i="1"/>
  <c r="GU329" i="1"/>
  <c r="GO329" i="1"/>
  <c r="GI329" i="1"/>
  <c r="GC329" i="1"/>
  <c r="FW329" i="1"/>
  <c r="FQ329" i="1"/>
  <c r="FK329" i="1"/>
  <c r="FE329" i="1"/>
  <c r="EY329" i="1"/>
  <c r="ES329" i="1"/>
  <c r="EM329" i="1"/>
  <c r="EG329" i="1"/>
  <c r="EA329" i="1"/>
  <c r="DU329" i="1"/>
  <c r="DO329" i="1"/>
  <c r="DI329" i="1"/>
  <c r="DC329" i="1"/>
  <c r="CW329" i="1"/>
  <c r="CQ329" i="1"/>
  <c r="CK329" i="1"/>
  <c r="CE329" i="1"/>
  <c r="BY329" i="1"/>
  <c r="BS329" i="1"/>
  <c r="JO328" i="1"/>
  <c r="JI328" i="1"/>
  <c r="JC328" i="1"/>
  <c r="IW328" i="1"/>
  <c r="IQ328" i="1"/>
  <c r="IK328" i="1"/>
  <c r="IE328" i="1"/>
  <c r="HY328" i="1"/>
  <c r="HS328" i="1"/>
  <c r="HM328" i="1"/>
  <c r="HG328" i="1"/>
  <c r="HA328" i="1"/>
  <c r="GU328" i="1"/>
  <c r="GO328" i="1"/>
  <c r="GI328" i="1"/>
  <c r="GC328" i="1"/>
  <c r="FW328" i="1"/>
  <c r="FQ328" i="1"/>
  <c r="FK328" i="1"/>
  <c r="FE328" i="1"/>
  <c r="EY328" i="1"/>
  <c r="ES328" i="1"/>
  <c r="EM328" i="1"/>
  <c r="EG328" i="1"/>
  <c r="EA328" i="1"/>
  <c r="DU328" i="1"/>
  <c r="DO328" i="1"/>
  <c r="DI328" i="1"/>
  <c r="DC328" i="1"/>
  <c r="CW328" i="1"/>
  <c r="CQ328" i="1"/>
  <c r="CK328" i="1"/>
  <c r="CE328" i="1"/>
  <c r="BY328" i="1"/>
  <c r="BS328" i="1"/>
  <c r="JO327" i="1"/>
  <c r="JI327" i="1"/>
  <c r="JC327" i="1"/>
  <c r="IW327" i="1"/>
  <c r="IQ327" i="1"/>
  <c r="IK327" i="1"/>
  <c r="IE327" i="1"/>
  <c r="HY327" i="1"/>
  <c r="HS327" i="1"/>
  <c r="HM327" i="1"/>
  <c r="HG327" i="1"/>
  <c r="HA327" i="1"/>
  <c r="GU327" i="1"/>
  <c r="GO327" i="1"/>
  <c r="GI327" i="1"/>
  <c r="GC327" i="1"/>
  <c r="FW327" i="1"/>
  <c r="FQ327" i="1"/>
  <c r="FK327" i="1"/>
  <c r="FE327" i="1"/>
  <c r="EY327" i="1"/>
  <c r="ES327" i="1"/>
  <c r="EM327" i="1"/>
  <c r="EG327" i="1"/>
  <c r="EA327" i="1"/>
  <c r="DU327" i="1"/>
  <c r="DO327" i="1"/>
  <c r="DI327" i="1"/>
  <c r="DC327" i="1"/>
  <c r="CW327" i="1"/>
  <c r="CQ327" i="1"/>
  <c r="CK327" i="1"/>
  <c r="CE327" i="1"/>
  <c r="BY327" i="1"/>
  <c r="BS327" i="1"/>
  <c r="JO326" i="1"/>
  <c r="JI326" i="1"/>
  <c r="JC326" i="1"/>
  <c r="IW326" i="1"/>
  <c r="IQ326" i="1"/>
  <c r="IK326" i="1"/>
  <c r="IE326" i="1"/>
  <c r="HY326" i="1"/>
  <c r="HS326" i="1"/>
  <c r="HM326" i="1"/>
  <c r="HG326" i="1"/>
  <c r="HA326" i="1"/>
  <c r="GU326" i="1"/>
  <c r="GO326" i="1"/>
  <c r="GI326" i="1"/>
  <c r="GC326" i="1"/>
  <c r="FW326" i="1"/>
  <c r="FQ326" i="1"/>
  <c r="FK326" i="1"/>
  <c r="FE326" i="1"/>
  <c r="EY326" i="1"/>
  <c r="ES326" i="1"/>
  <c r="EM326" i="1"/>
  <c r="EG326" i="1"/>
  <c r="EA326" i="1"/>
  <c r="DU326" i="1"/>
  <c r="DO326" i="1"/>
  <c r="DI326" i="1"/>
  <c r="DC326" i="1"/>
  <c r="CW326" i="1"/>
  <c r="CQ326" i="1"/>
  <c r="CK326" i="1"/>
  <c r="CE326" i="1"/>
  <c r="BY326" i="1"/>
  <c r="BS326" i="1"/>
  <c r="JO325" i="1"/>
  <c r="JI325" i="1"/>
  <c r="JC325" i="1"/>
  <c r="IW325" i="1"/>
  <c r="IQ325" i="1"/>
  <c r="IK325" i="1"/>
  <c r="IE325" i="1"/>
  <c r="HY325" i="1"/>
  <c r="HS325" i="1"/>
  <c r="HM325" i="1"/>
  <c r="HG325" i="1"/>
  <c r="HA325" i="1"/>
  <c r="GU325" i="1"/>
  <c r="GO325" i="1"/>
  <c r="GI325" i="1"/>
  <c r="GC325" i="1"/>
  <c r="FW325" i="1"/>
  <c r="FQ325" i="1"/>
  <c r="FK325" i="1"/>
  <c r="FE325" i="1"/>
  <c r="EY325" i="1"/>
  <c r="ES325" i="1"/>
  <c r="EM325" i="1"/>
  <c r="EG325" i="1"/>
  <c r="EA325" i="1"/>
  <c r="DU325" i="1"/>
  <c r="DO325" i="1"/>
  <c r="DI325" i="1"/>
  <c r="DC325" i="1"/>
  <c r="CW325" i="1"/>
  <c r="CQ325" i="1"/>
  <c r="CK325" i="1"/>
  <c r="CE325" i="1"/>
  <c r="BY325" i="1"/>
  <c r="BS325" i="1"/>
  <c r="JO324" i="1"/>
  <c r="JI324" i="1"/>
  <c r="JC324" i="1"/>
  <c r="IW324" i="1"/>
  <c r="IQ324" i="1"/>
  <c r="IK324" i="1"/>
  <c r="IE324" i="1"/>
  <c r="HY324" i="1"/>
  <c r="HS324" i="1"/>
  <c r="HM324" i="1"/>
  <c r="HG324" i="1"/>
  <c r="HA324" i="1"/>
  <c r="GU324" i="1"/>
  <c r="GO324" i="1"/>
  <c r="GI324" i="1"/>
  <c r="GC324" i="1"/>
  <c r="FW324" i="1"/>
  <c r="FQ324" i="1"/>
  <c r="FK324" i="1"/>
  <c r="FE324" i="1"/>
  <c r="EY324" i="1"/>
  <c r="ES324" i="1"/>
  <c r="EM324" i="1"/>
  <c r="EG324" i="1"/>
  <c r="EA324" i="1"/>
  <c r="DU324" i="1"/>
  <c r="DO324" i="1"/>
  <c r="DI324" i="1"/>
  <c r="DC324" i="1"/>
  <c r="CW324" i="1"/>
  <c r="CQ324" i="1"/>
  <c r="CK324" i="1"/>
  <c r="CE324" i="1"/>
  <c r="BY324" i="1"/>
  <c r="BS324" i="1"/>
  <c r="JO323" i="1"/>
  <c r="JI323" i="1"/>
  <c r="JC323" i="1"/>
  <c r="IW323" i="1"/>
  <c r="IQ323" i="1"/>
  <c r="IK323" i="1"/>
  <c r="IE323" i="1"/>
  <c r="HY323" i="1"/>
  <c r="HS323" i="1"/>
  <c r="HM323" i="1"/>
  <c r="HG323" i="1"/>
  <c r="HA323" i="1"/>
  <c r="GU323" i="1"/>
  <c r="GO323" i="1"/>
  <c r="GI323" i="1"/>
  <c r="GC323" i="1"/>
  <c r="FW323" i="1"/>
  <c r="FQ323" i="1"/>
  <c r="FK323" i="1"/>
  <c r="FE323" i="1"/>
  <c r="EY323" i="1"/>
  <c r="ES323" i="1"/>
  <c r="EM323" i="1"/>
  <c r="EG323" i="1"/>
  <c r="EA323" i="1"/>
  <c r="DU323" i="1"/>
  <c r="DO323" i="1"/>
  <c r="DI323" i="1"/>
  <c r="DC323" i="1"/>
  <c r="CW323" i="1"/>
  <c r="CQ323" i="1"/>
  <c r="CK323" i="1"/>
  <c r="CE323" i="1"/>
  <c r="BY323" i="1"/>
  <c r="BS323" i="1"/>
  <c r="JO322" i="1"/>
  <c r="JI322" i="1"/>
  <c r="JC322" i="1"/>
  <c r="IW322" i="1"/>
  <c r="IQ322" i="1"/>
  <c r="IK322" i="1"/>
  <c r="IE322" i="1"/>
  <c r="HY322" i="1"/>
  <c r="HS322" i="1"/>
  <c r="HM322" i="1"/>
  <c r="HG322" i="1"/>
  <c r="HA322" i="1"/>
  <c r="GU322" i="1"/>
  <c r="GO322" i="1"/>
  <c r="GI322" i="1"/>
  <c r="GC322" i="1"/>
  <c r="FW322" i="1"/>
  <c r="FQ322" i="1"/>
  <c r="FK322" i="1"/>
  <c r="FE322" i="1"/>
  <c r="EY322" i="1"/>
  <c r="ES322" i="1"/>
  <c r="EM322" i="1"/>
  <c r="EG322" i="1"/>
  <c r="EA322" i="1"/>
  <c r="DU322" i="1"/>
  <c r="DO322" i="1"/>
  <c r="DI322" i="1"/>
  <c r="DC322" i="1"/>
  <c r="CW322" i="1"/>
  <c r="CQ322" i="1"/>
  <c r="CK322" i="1"/>
  <c r="CE322" i="1"/>
  <c r="BY322" i="1"/>
  <c r="BS322" i="1"/>
  <c r="JO321" i="1"/>
  <c r="JI321" i="1"/>
  <c r="JC321" i="1"/>
  <c r="IW321" i="1"/>
  <c r="IQ321" i="1"/>
  <c r="IK321" i="1"/>
  <c r="IE321" i="1"/>
  <c r="HY321" i="1"/>
  <c r="HS321" i="1"/>
  <c r="HM321" i="1"/>
  <c r="HG321" i="1"/>
  <c r="HA321" i="1"/>
  <c r="GU321" i="1"/>
  <c r="GO321" i="1"/>
  <c r="GI321" i="1"/>
  <c r="GC321" i="1"/>
  <c r="FW321" i="1"/>
  <c r="FQ321" i="1"/>
  <c r="FK321" i="1"/>
  <c r="FE321" i="1"/>
  <c r="EY321" i="1"/>
  <c r="ES321" i="1"/>
  <c r="EM321" i="1"/>
  <c r="EG321" i="1"/>
  <c r="EA321" i="1"/>
  <c r="DU321" i="1"/>
  <c r="DO321" i="1"/>
  <c r="DI321" i="1"/>
  <c r="DC321" i="1"/>
  <c r="CW321" i="1"/>
  <c r="CQ321" i="1"/>
  <c r="CK321" i="1"/>
  <c r="CE321" i="1"/>
  <c r="BY321" i="1"/>
  <c r="JO320" i="1"/>
  <c r="JI320" i="1"/>
  <c r="JC320" i="1"/>
  <c r="IW320" i="1"/>
  <c r="IQ320" i="1"/>
  <c r="IK320" i="1"/>
  <c r="IE320" i="1"/>
  <c r="HY320" i="1"/>
  <c r="HS320" i="1"/>
  <c r="HM320" i="1"/>
  <c r="HG320" i="1"/>
  <c r="HA320" i="1"/>
  <c r="GU320" i="1"/>
  <c r="GO320" i="1"/>
  <c r="GI320" i="1"/>
  <c r="GC320" i="1"/>
  <c r="FW320" i="1"/>
  <c r="FQ320" i="1"/>
  <c r="FK320" i="1"/>
  <c r="FE320" i="1"/>
  <c r="EY320" i="1"/>
  <c r="ES320" i="1"/>
  <c r="EM320" i="1"/>
  <c r="EG320" i="1"/>
  <c r="EA320" i="1"/>
  <c r="DU320" i="1"/>
  <c r="DO320" i="1"/>
  <c r="DI320" i="1"/>
  <c r="DC320" i="1"/>
  <c r="CW320" i="1"/>
  <c r="CQ320" i="1"/>
  <c r="CK320" i="1"/>
  <c r="CE320" i="1"/>
  <c r="BY320" i="1"/>
  <c r="JO319" i="1"/>
  <c r="JI319" i="1"/>
  <c r="JC319" i="1"/>
  <c r="IW319" i="1"/>
  <c r="IQ319" i="1"/>
  <c r="IK319" i="1"/>
  <c r="IE319" i="1"/>
  <c r="HY319" i="1"/>
  <c r="HS319" i="1"/>
  <c r="HM319" i="1"/>
  <c r="HG319" i="1"/>
  <c r="HA319" i="1"/>
  <c r="GU319" i="1"/>
  <c r="GO319" i="1"/>
  <c r="GI319" i="1"/>
  <c r="GC319" i="1"/>
  <c r="FW319" i="1"/>
  <c r="FQ319" i="1"/>
  <c r="FK319" i="1"/>
  <c r="FE319" i="1"/>
  <c r="EY319" i="1"/>
  <c r="ES319" i="1"/>
  <c r="EM319" i="1"/>
  <c r="EG319" i="1"/>
  <c r="EA319" i="1"/>
  <c r="DU319" i="1"/>
  <c r="DO319" i="1"/>
  <c r="DI319" i="1"/>
  <c r="DC319" i="1"/>
  <c r="CW319" i="1"/>
  <c r="CQ319" i="1"/>
  <c r="CK319" i="1"/>
  <c r="CE319" i="1"/>
  <c r="BY319" i="1"/>
  <c r="BS319" i="1"/>
  <c r="JO318" i="1"/>
  <c r="JI318" i="1"/>
  <c r="JC318" i="1"/>
  <c r="IW318" i="1"/>
  <c r="IQ318" i="1"/>
  <c r="IK318" i="1"/>
  <c r="IE318" i="1"/>
  <c r="HY318" i="1"/>
  <c r="HS318" i="1"/>
  <c r="HM318" i="1"/>
  <c r="HG318" i="1"/>
  <c r="HA318" i="1"/>
  <c r="GU318" i="1"/>
  <c r="GO318" i="1"/>
  <c r="GI318" i="1"/>
  <c r="GC318" i="1"/>
  <c r="FW318" i="1"/>
  <c r="FQ318" i="1"/>
  <c r="FK318" i="1"/>
  <c r="FE318" i="1"/>
  <c r="EY318" i="1"/>
  <c r="ES318" i="1"/>
  <c r="EM318" i="1"/>
  <c r="EG318" i="1"/>
  <c r="EA318" i="1"/>
  <c r="DU318" i="1"/>
  <c r="DO318" i="1"/>
  <c r="DI318" i="1"/>
  <c r="DC318" i="1"/>
  <c r="CW318" i="1"/>
  <c r="CQ318" i="1"/>
  <c r="CK318" i="1"/>
  <c r="CE318" i="1"/>
  <c r="BY318" i="1"/>
  <c r="BS318" i="1"/>
  <c r="JO317" i="1"/>
  <c r="JI317" i="1"/>
  <c r="JC317" i="1"/>
  <c r="IW317" i="1"/>
  <c r="IQ317" i="1"/>
  <c r="IK317" i="1"/>
  <c r="IE317" i="1"/>
  <c r="HY317" i="1"/>
  <c r="HS317" i="1"/>
  <c r="HM317" i="1"/>
  <c r="HG317" i="1"/>
  <c r="HA317" i="1"/>
  <c r="GU317" i="1"/>
  <c r="GO317" i="1"/>
  <c r="GI317" i="1"/>
  <c r="GC317" i="1"/>
  <c r="FW317" i="1"/>
  <c r="FQ317" i="1"/>
  <c r="FK317" i="1"/>
  <c r="FE317" i="1"/>
  <c r="EY317" i="1"/>
  <c r="ES317" i="1"/>
  <c r="EM317" i="1"/>
  <c r="EG317" i="1"/>
  <c r="EA317" i="1"/>
  <c r="DU317" i="1"/>
  <c r="DO317" i="1"/>
  <c r="DI317" i="1"/>
  <c r="DC317" i="1"/>
  <c r="CW317" i="1"/>
  <c r="CQ317" i="1"/>
  <c r="CK317" i="1"/>
  <c r="CE317" i="1"/>
  <c r="BY317" i="1"/>
  <c r="BS317" i="1"/>
  <c r="JO316" i="1"/>
  <c r="JI316" i="1"/>
  <c r="JC316" i="1"/>
  <c r="IW316" i="1"/>
  <c r="IQ316" i="1"/>
  <c r="IK316" i="1"/>
  <c r="IE316" i="1"/>
  <c r="HY316" i="1"/>
  <c r="HS316" i="1"/>
  <c r="HM316" i="1"/>
  <c r="HG316" i="1"/>
  <c r="HA316" i="1"/>
  <c r="GU316" i="1"/>
  <c r="GO316" i="1"/>
  <c r="GI316" i="1"/>
  <c r="GC316" i="1"/>
  <c r="FW316" i="1"/>
  <c r="FQ316" i="1"/>
  <c r="FK316" i="1"/>
  <c r="FE316" i="1"/>
  <c r="EY316" i="1"/>
  <c r="ES316" i="1"/>
  <c r="EM316" i="1"/>
  <c r="EG316" i="1"/>
  <c r="EA316" i="1"/>
  <c r="DU316" i="1"/>
  <c r="DO316" i="1"/>
  <c r="DI316" i="1"/>
  <c r="DC316" i="1"/>
  <c r="CW316" i="1"/>
  <c r="CQ316" i="1"/>
  <c r="CK316" i="1"/>
  <c r="CE316" i="1"/>
  <c r="BY316" i="1"/>
  <c r="BS316" i="1"/>
  <c r="JO315" i="1"/>
  <c r="JI315" i="1"/>
  <c r="JC315" i="1"/>
  <c r="IW315" i="1"/>
  <c r="IQ315" i="1"/>
  <c r="IK315" i="1"/>
  <c r="IE315" i="1"/>
  <c r="HY315" i="1"/>
  <c r="HS315" i="1"/>
  <c r="HM315" i="1"/>
  <c r="HG315" i="1"/>
  <c r="HA315" i="1"/>
  <c r="GU315" i="1"/>
  <c r="GO315" i="1"/>
  <c r="GI315" i="1"/>
  <c r="GC315" i="1"/>
  <c r="FW315" i="1"/>
  <c r="FQ315" i="1"/>
  <c r="FK315" i="1"/>
  <c r="FE315" i="1"/>
  <c r="EY315" i="1"/>
  <c r="ES315" i="1"/>
  <c r="EM315" i="1"/>
  <c r="EG315" i="1"/>
  <c r="EA315" i="1"/>
  <c r="DU315" i="1"/>
  <c r="DO315" i="1"/>
  <c r="DI315" i="1"/>
  <c r="DC315" i="1"/>
  <c r="CW315" i="1"/>
  <c r="CQ315" i="1"/>
  <c r="CK315" i="1"/>
  <c r="CE315" i="1"/>
  <c r="BY315" i="1"/>
  <c r="BS315" i="1"/>
  <c r="JO314" i="1"/>
  <c r="JI314" i="1"/>
  <c r="JC314" i="1"/>
  <c r="IW314" i="1"/>
  <c r="IQ314" i="1"/>
  <c r="IK314" i="1"/>
  <c r="IE314" i="1"/>
  <c r="HY314" i="1"/>
  <c r="HS314" i="1"/>
  <c r="HM314" i="1"/>
  <c r="HG314" i="1"/>
  <c r="HA314" i="1"/>
  <c r="GU314" i="1"/>
  <c r="GO314" i="1"/>
  <c r="GI314" i="1"/>
  <c r="GC314" i="1"/>
  <c r="FW314" i="1"/>
  <c r="FQ314" i="1"/>
  <c r="FK314" i="1"/>
  <c r="FE314" i="1"/>
  <c r="EY314" i="1"/>
  <c r="ES314" i="1"/>
  <c r="EM314" i="1"/>
  <c r="EG314" i="1"/>
  <c r="EA314" i="1"/>
  <c r="DU314" i="1"/>
  <c r="DO314" i="1"/>
  <c r="DI314" i="1"/>
  <c r="DC314" i="1"/>
  <c r="CW314" i="1"/>
  <c r="CQ314" i="1"/>
  <c r="CK314" i="1"/>
  <c r="CE314" i="1"/>
  <c r="BY314" i="1"/>
  <c r="BS314" i="1"/>
  <c r="JO313" i="1"/>
  <c r="JI313" i="1"/>
  <c r="JC313" i="1"/>
  <c r="IW313" i="1"/>
  <c r="IQ313" i="1"/>
  <c r="IK313" i="1"/>
  <c r="IE313" i="1"/>
  <c r="HY313" i="1"/>
  <c r="HS313" i="1"/>
  <c r="HM313" i="1"/>
  <c r="HG313" i="1"/>
  <c r="HA313" i="1"/>
  <c r="GU313" i="1"/>
  <c r="GO313" i="1"/>
  <c r="GI313" i="1"/>
  <c r="GC313" i="1"/>
  <c r="FW313" i="1"/>
  <c r="FQ313" i="1"/>
  <c r="FK313" i="1"/>
  <c r="FE313" i="1"/>
  <c r="EY313" i="1"/>
  <c r="ES313" i="1"/>
  <c r="EM313" i="1"/>
  <c r="EG313" i="1"/>
  <c r="EA313" i="1"/>
  <c r="DU313" i="1"/>
  <c r="DO313" i="1"/>
  <c r="DI313" i="1"/>
  <c r="DC313" i="1"/>
  <c r="CW313" i="1"/>
  <c r="CQ313" i="1"/>
  <c r="CK313" i="1"/>
  <c r="CE313" i="1"/>
  <c r="BY313" i="1"/>
  <c r="BS313" i="1"/>
  <c r="JO312" i="1"/>
  <c r="JI312" i="1"/>
  <c r="JC312" i="1"/>
  <c r="IW312" i="1"/>
  <c r="IQ312" i="1"/>
  <c r="IK312" i="1"/>
  <c r="IE312" i="1"/>
  <c r="HY312" i="1"/>
  <c r="HS312" i="1"/>
  <c r="HM312" i="1"/>
  <c r="HG312" i="1"/>
  <c r="HA312" i="1"/>
  <c r="GU312" i="1"/>
  <c r="GO312" i="1"/>
  <c r="GI312" i="1"/>
  <c r="GC312" i="1"/>
  <c r="FW312" i="1"/>
  <c r="FQ312" i="1"/>
  <c r="FK312" i="1"/>
  <c r="FE312" i="1"/>
  <c r="EY312" i="1"/>
  <c r="ES312" i="1"/>
  <c r="EM312" i="1"/>
  <c r="EG312" i="1"/>
  <c r="EA312" i="1"/>
  <c r="DU312" i="1"/>
  <c r="DO312" i="1"/>
  <c r="DI312" i="1"/>
  <c r="DC312" i="1"/>
  <c r="CW312" i="1"/>
  <c r="CQ312" i="1"/>
  <c r="CK312" i="1"/>
  <c r="CE312" i="1"/>
  <c r="BY312" i="1"/>
  <c r="BS312" i="1"/>
  <c r="JO311" i="1"/>
  <c r="JI311" i="1"/>
  <c r="JC311" i="1"/>
  <c r="IW311" i="1"/>
  <c r="IQ311" i="1"/>
  <c r="IK311" i="1"/>
  <c r="IE311" i="1"/>
  <c r="HY311" i="1"/>
  <c r="HS311" i="1"/>
  <c r="HM311" i="1"/>
  <c r="HG311" i="1"/>
  <c r="HA311" i="1"/>
  <c r="GU311" i="1"/>
  <c r="GO311" i="1"/>
  <c r="GI311" i="1"/>
  <c r="GC311" i="1"/>
  <c r="FW311" i="1"/>
  <c r="FQ311" i="1"/>
  <c r="FK311" i="1"/>
  <c r="FE311" i="1"/>
  <c r="EY311" i="1"/>
  <c r="ES311" i="1"/>
  <c r="EM311" i="1"/>
  <c r="EG311" i="1"/>
  <c r="EA311" i="1"/>
  <c r="DU311" i="1"/>
  <c r="DO311" i="1"/>
  <c r="DI311" i="1"/>
  <c r="DC311" i="1"/>
  <c r="CW311" i="1"/>
  <c r="CQ311" i="1"/>
  <c r="CK311" i="1"/>
  <c r="CE311" i="1"/>
  <c r="BY311" i="1"/>
  <c r="BS311" i="1"/>
  <c r="JO310" i="1"/>
  <c r="JI310" i="1"/>
  <c r="JC310" i="1"/>
  <c r="IW310" i="1"/>
  <c r="IQ310" i="1"/>
  <c r="IK310" i="1"/>
  <c r="IE310" i="1"/>
  <c r="HY310" i="1"/>
  <c r="HS310" i="1"/>
  <c r="HM310" i="1"/>
  <c r="HG310" i="1"/>
  <c r="HA310" i="1"/>
  <c r="GU310" i="1"/>
  <c r="GO310" i="1"/>
  <c r="GI310" i="1"/>
  <c r="GC310" i="1"/>
  <c r="FW310" i="1"/>
  <c r="FQ310" i="1"/>
  <c r="FK310" i="1"/>
  <c r="FE310" i="1"/>
  <c r="EY310" i="1"/>
  <c r="ES310" i="1"/>
  <c r="EM310" i="1"/>
  <c r="EG310" i="1"/>
  <c r="EA310" i="1"/>
  <c r="DU310" i="1"/>
  <c r="DO310" i="1"/>
  <c r="DI310" i="1"/>
  <c r="DC310" i="1"/>
  <c r="CW310" i="1"/>
  <c r="CQ310" i="1"/>
  <c r="CK310" i="1"/>
  <c r="CE310" i="1"/>
  <c r="BY310" i="1"/>
  <c r="BS310" i="1"/>
  <c r="JO309" i="1"/>
  <c r="JI309" i="1"/>
  <c r="JC309" i="1"/>
  <c r="IW309" i="1"/>
  <c r="IQ309" i="1"/>
  <c r="IK309" i="1"/>
  <c r="IE309" i="1"/>
  <c r="HY309" i="1"/>
  <c r="HS309" i="1"/>
  <c r="HM309" i="1"/>
  <c r="HG309" i="1"/>
  <c r="HA309" i="1"/>
  <c r="GU309" i="1"/>
  <c r="GO309" i="1"/>
  <c r="GI309" i="1"/>
  <c r="GC309" i="1"/>
  <c r="FW309" i="1"/>
  <c r="FQ309" i="1"/>
  <c r="FK309" i="1"/>
  <c r="FE309" i="1"/>
  <c r="EY309" i="1"/>
  <c r="ES309" i="1"/>
  <c r="EM309" i="1"/>
  <c r="EG309" i="1"/>
  <c r="EA309" i="1"/>
  <c r="DU309" i="1"/>
  <c r="DO309" i="1"/>
  <c r="DI309" i="1"/>
  <c r="DC309" i="1"/>
  <c r="CW309" i="1"/>
  <c r="CQ309" i="1"/>
  <c r="CK309" i="1"/>
  <c r="CE309" i="1"/>
  <c r="BY309" i="1"/>
  <c r="BS309" i="1"/>
  <c r="JO308" i="1"/>
  <c r="JI308" i="1"/>
  <c r="JC308" i="1"/>
  <c r="IW308" i="1"/>
  <c r="IQ308" i="1"/>
  <c r="IK308" i="1"/>
  <c r="IE308" i="1"/>
  <c r="HY308" i="1"/>
  <c r="HS308" i="1"/>
  <c r="HM308" i="1"/>
  <c r="HG308" i="1"/>
  <c r="HA308" i="1"/>
  <c r="GU308" i="1"/>
  <c r="GO308" i="1"/>
  <c r="GI308" i="1"/>
  <c r="GC308" i="1"/>
  <c r="FW308" i="1"/>
  <c r="FQ308" i="1"/>
  <c r="FK308" i="1"/>
  <c r="FE308" i="1"/>
  <c r="EY308" i="1"/>
  <c r="ES308" i="1"/>
  <c r="EM308" i="1"/>
  <c r="EG308" i="1"/>
  <c r="EA308" i="1"/>
  <c r="DU308" i="1"/>
  <c r="DO308" i="1"/>
  <c r="DI308" i="1"/>
  <c r="DC308" i="1"/>
  <c r="CW308" i="1"/>
  <c r="CQ308" i="1"/>
  <c r="CK308" i="1"/>
  <c r="CE308" i="1"/>
  <c r="BY308" i="1"/>
  <c r="BS308" i="1"/>
  <c r="JO307" i="1"/>
  <c r="JI307" i="1"/>
  <c r="JC307" i="1"/>
  <c r="IW307" i="1"/>
  <c r="IQ307" i="1"/>
  <c r="IK307" i="1"/>
  <c r="IE307" i="1"/>
  <c r="HY307" i="1"/>
  <c r="HS307" i="1"/>
  <c r="HM307" i="1"/>
  <c r="HG307" i="1"/>
  <c r="HA307" i="1"/>
  <c r="GU307" i="1"/>
  <c r="GO307" i="1"/>
  <c r="GI307" i="1"/>
  <c r="GC307" i="1"/>
  <c r="FW307" i="1"/>
  <c r="FQ307" i="1"/>
  <c r="FK307" i="1"/>
  <c r="FE307" i="1"/>
  <c r="EY307" i="1"/>
  <c r="ES307" i="1"/>
  <c r="EM307" i="1"/>
  <c r="EG307" i="1"/>
  <c r="EA307" i="1"/>
  <c r="DU307" i="1"/>
  <c r="DO307" i="1"/>
  <c r="DI307" i="1"/>
  <c r="DC307" i="1"/>
  <c r="CW307" i="1"/>
  <c r="CQ307" i="1"/>
  <c r="CK307" i="1"/>
  <c r="CE307" i="1"/>
  <c r="BY307" i="1"/>
  <c r="BS307" i="1"/>
  <c r="JO306" i="1"/>
  <c r="JI306" i="1"/>
  <c r="JC306" i="1"/>
  <c r="IW306" i="1"/>
  <c r="IQ306" i="1"/>
  <c r="IK306" i="1"/>
  <c r="IE306" i="1"/>
  <c r="HY306" i="1"/>
  <c r="HS306" i="1"/>
  <c r="HM306" i="1"/>
  <c r="HG306" i="1"/>
  <c r="HA306" i="1"/>
  <c r="GU306" i="1"/>
  <c r="GO306" i="1"/>
  <c r="GI306" i="1"/>
  <c r="GC306" i="1"/>
  <c r="FW306" i="1"/>
  <c r="FQ306" i="1"/>
  <c r="FK306" i="1"/>
  <c r="FE306" i="1"/>
  <c r="EY306" i="1"/>
  <c r="ES306" i="1"/>
  <c r="EM306" i="1"/>
  <c r="EG306" i="1"/>
  <c r="EA306" i="1"/>
  <c r="DU306" i="1"/>
  <c r="DO306" i="1"/>
  <c r="DI306" i="1"/>
  <c r="DC306" i="1"/>
  <c r="CW306" i="1"/>
  <c r="CQ306" i="1"/>
  <c r="CK306" i="1"/>
  <c r="CE306" i="1"/>
  <c r="BY306" i="1"/>
  <c r="BS306" i="1"/>
  <c r="JO305" i="1"/>
  <c r="JI305" i="1"/>
  <c r="JC305" i="1"/>
  <c r="IW305" i="1"/>
  <c r="IQ305" i="1"/>
  <c r="IK305" i="1"/>
  <c r="IE305" i="1"/>
  <c r="HY305" i="1"/>
  <c r="HS305" i="1"/>
  <c r="HM305" i="1"/>
  <c r="HG305" i="1"/>
  <c r="HA305" i="1"/>
  <c r="GU305" i="1"/>
  <c r="GO305" i="1"/>
  <c r="GI305" i="1"/>
  <c r="GC305" i="1"/>
  <c r="FW305" i="1"/>
  <c r="FQ305" i="1"/>
  <c r="FK305" i="1"/>
  <c r="FE305" i="1"/>
  <c r="EY305" i="1"/>
  <c r="ES305" i="1"/>
  <c r="EM305" i="1"/>
  <c r="EG305" i="1"/>
  <c r="EA305" i="1"/>
  <c r="DU305" i="1"/>
  <c r="DO305" i="1"/>
  <c r="DI305" i="1"/>
  <c r="DC305" i="1"/>
  <c r="CW305" i="1"/>
  <c r="CQ305" i="1"/>
  <c r="CK305" i="1"/>
  <c r="CE305" i="1"/>
  <c r="BY305" i="1"/>
  <c r="BS305" i="1"/>
  <c r="JO304" i="1"/>
  <c r="JI304" i="1"/>
  <c r="JC304" i="1"/>
  <c r="IW304" i="1"/>
  <c r="IQ304" i="1"/>
  <c r="IK304" i="1"/>
  <c r="IE304" i="1"/>
  <c r="HY304" i="1"/>
  <c r="HS304" i="1"/>
  <c r="HM304" i="1"/>
  <c r="HG304" i="1"/>
  <c r="HA304" i="1"/>
  <c r="GU304" i="1"/>
  <c r="GO304" i="1"/>
  <c r="GI304" i="1"/>
  <c r="GC304" i="1"/>
  <c r="FW304" i="1"/>
  <c r="FQ304" i="1"/>
  <c r="FK304" i="1"/>
  <c r="FE304" i="1"/>
  <c r="EY304" i="1"/>
  <c r="ES304" i="1"/>
  <c r="EM304" i="1"/>
  <c r="EG304" i="1"/>
  <c r="EA304" i="1"/>
  <c r="DU304" i="1"/>
  <c r="DO304" i="1"/>
  <c r="DI304" i="1"/>
  <c r="DC304" i="1"/>
  <c r="CW304" i="1"/>
  <c r="CQ304" i="1"/>
  <c r="CK304" i="1"/>
  <c r="CE304" i="1"/>
  <c r="BY304" i="1"/>
  <c r="BS304" i="1"/>
  <c r="JO303" i="1"/>
  <c r="JI303" i="1"/>
  <c r="JC303" i="1"/>
  <c r="IW303" i="1"/>
  <c r="IQ303" i="1"/>
  <c r="IK303" i="1"/>
  <c r="IE303" i="1"/>
  <c r="HY303" i="1"/>
  <c r="HS303" i="1"/>
  <c r="HM303" i="1"/>
  <c r="HG303" i="1"/>
  <c r="HA303" i="1"/>
  <c r="GU303" i="1"/>
  <c r="GO303" i="1"/>
  <c r="GI303" i="1"/>
  <c r="GC303" i="1"/>
  <c r="FW303" i="1"/>
  <c r="FQ303" i="1"/>
  <c r="FK303" i="1"/>
  <c r="FE303" i="1"/>
  <c r="EY303" i="1"/>
  <c r="ES303" i="1"/>
  <c r="EM303" i="1"/>
  <c r="EG303" i="1"/>
  <c r="EA303" i="1"/>
  <c r="DU303" i="1"/>
  <c r="DO303" i="1"/>
  <c r="DI303" i="1"/>
  <c r="DC303" i="1"/>
  <c r="CW303" i="1"/>
  <c r="CQ303" i="1"/>
  <c r="CK303" i="1"/>
  <c r="CE303" i="1"/>
  <c r="BY303" i="1"/>
  <c r="BS303" i="1"/>
  <c r="JO302" i="1"/>
  <c r="JI302" i="1"/>
  <c r="JC302" i="1"/>
  <c r="IW302" i="1"/>
  <c r="IQ302" i="1"/>
  <c r="IK302" i="1"/>
  <c r="IE302" i="1"/>
  <c r="HY302" i="1"/>
  <c r="HS302" i="1"/>
  <c r="HM302" i="1"/>
  <c r="HG302" i="1"/>
  <c r="HA302" i="1"/>
  <c r="GU302" i="1"/>
  <c r="GO302" i="1"/>
  <c r="GI302" i="1"/>
  <c r="GC302" i="1"/>
  <c r="FW302" i="1"/>
  <c r="FQ302" i="1"/>
  <c r="FK302" i="1"/>
  <c r="FE302" i="1"/>
  <c r="EY302" i="1"/>
  <c r="ES302" i="1"/>
  <c r="EM302" i="1"/>
  <c r="EG302" i="1"/>
  <c r="EA302" i="1"/>
  <c r="DU302" i="1"/>
  <c r="DO302" i="1"/>
  <c r="DI302" i="1"/>
  <c r="DC302" i="1"/>
  <c r="CW302" i="1"/>
  <c r="CQ302" i="1"/>
  <c r="CK302" i="1"/>
  <c r="CE302" i="1"/>
  <c r="BY302" i="1"/>
  <c r="BS302" i="1"/>
  <c r="JO301" i="1"/>
  <c r="JI301" i="1"/>
  <c r="JC301" i="1"/>
  <c r="IW301" i="1"/>
  <c r="IQ301" i="1"/>
  <c r="IK301" i="1"/>
  <c r="IE301" i="1"/>
  <c r="HY301" i="1"/>
  <c r="HS301" i="1"/>
  <c r="HM301" i="1"/>
  <c r="HG301" i="1"/>
  <c r="HA301" i="1"/>
  <c r="GU301" i="1"/>
  <c r="GO301" i="1"/>
  <c r="GI301" i="1"/>
  <c r="GC301" i="1"/>
  <c r="FW301" i="1"/>
  <c r="FQ301" i="1"/>
  <c r="FK301" i="1"/>
  <c r="FE301" i="1"/>
  <c r="EY301" i="1"/>
  <c r="ES301" i="1"/>
  <c r="EM301" i="1"/>
  <c r="EG301" i="1"/>
  <c r="EA301" i="1"/>
  <c r="DU301" i="1"/>
  <c r="DO301" i="1"/>
  <c r="DI301" i="1"/>
  <c r="DC301" i="1"/>
  <c r="CW301" i="1"/>
  <c r="CQ301" i="1"/>
  <c r="CK301" i="1"/>
  <c r="CE301" i="1"/>
  <c r="BY301" i="1"/>
  <c r="BS301" i="1"/>
  <c r="JO300" i="1"/>
  <c r="JI300" i="1"/>
  <c r="JC300" i="1"/>
  <c r="IW300" i="1"/>
  <c r="IQ300" i="1"/>
  <c r="IK300" i="1"/>
  <c r="IE300" i="1"/>
  <c r="HY300" i="1"/>
  <c r="HS300" i="1"/>
  <c r="HM300" i="1"/>
  <c r="HG300" i="1"/>
  <c r="HA300" i="1"/>
  <c r="GU300" i="1"/>
  <c r="GO300" i="1"/>
  <c r="GI300" i="1"/>
  <c r="GC300" i="1"/>
  <c r="FW300" i="1"/>
  <c r="FQ300" i="1"/>
  <c r="FK300" i="1"/>
  <c r="FE300" i="1"/>
  <c r="EY300" i="1"/>
  <c r="ES300" i="1"/>
  <c r="EM300" i="1"/>
  <c r="EG300" i="1"/>
  <c r="EA300" i="1"/>
  <c r="DU300" i="1"/>
  <c r="DO300" i="1"/>
  <c r="DI300" i="1"/>
  <c r="DC300" i="1"/>
  <c r="CW300" i="1"/>
  <c r="CQ300" i="1"/>
  <c r="CK300" i="1"/>
  <c r="CE300" i="1"/>
  <c r="BY300" i="1"/>
  <c r="BS300" i="1"/>
  <c r="JO299" i="1"/>
  <c r="JI299" i="1"/>
  <c r="JC299" i="1"/>
  <c r="IW299" i="1"/>
  <c r="IQ299" i="1"/>
  <c r="IK299" i="1"/>
  <c r="IE299" i="1"/>
  <c r="HY299" i="1"/>
  <c r="HS299" i="1"/>
  <c r="HM299" i="1"/>
  <c r="HG299" i="1"/>
  <c r="HA299" i="1"/>
  <c r="GU299" i="1"/>
  <c r="GO299" i="1"/>
  <c r="GI299" i="1"/>
  <c r="GC299" i="1"/>
  <c r="FW299" i="1"/>
  <c r="FQ299" i="1"/>
  <c r="FK299" i="1"/>
  <c r="FE299" i="1"/>
  <c r="EY299" i="1"/>
  <c r="ES299" i="1"/>
  <c r="EM299" i="1"/>
  <c r="EG299" i="1"/>
  <c r="EA299" i="1"/>
  <c r="DU299" i="1"/>
  <c r="DO299" i="1"/>
  <c r="DI299" i="1"/>
  <c r="DC299" i="1"/>
  <c r="CW299" i="1"/>
  <c r="CQ299" i="1"/>
  <c r="CK299" i="1"/>
  <c r="CE299" i="1"/>
  <c r="BY299" i="1"/>
  <c r="BS299" i="1"/>
  <c r="JO298" i="1"/>
  <c r="JI298" i="1"/>
  <c r="JC298" i="1"/>
  <c r="IW298" i="1"/>
  <c r="IQ298" i="1"/>
  <c r="IK298" i="1"/>
  <c r="IE298" i="1"/>
  <c r="HY298" i="1"/>
  <c r="HS298" i="1"/>
  <c r="HM298" i="1"/>
  <c r="HG298" i="1"/>
  <c r="HA298" i="1"/>
  <c r="GU298" i="1"/>
  <c r="GO298" i="1"/>
  <c r="GI298" i="1"/>
  <c r="GC298" i="1"/>
  <c r="FW298" i="1"/>
  <c r="FQ298" i="1"/>
  <c r="FK298" i="1"/>
  <c r="FE298" i="1"/>
  <c r="EY298" i="1"/>
  <c r="ES298" i="1"/>
  <c r="EM298" i="1"/>
  <c r="EG298" i="1"/>
  <c r="EA298" i="1"/>
  <c r="DU298" i="1"/>
  <c r="DO298" i="1"/>
  <c r="DI298" i="1"/>
  <c r="DC298" i="1"/>
  <c r="CW298" i="1"/>
  <c r="CQ298" i="1"/>
  <c r="CK298" i="1"/>
  <c r="CE298" i="1"/>
  <c r="BY298" i="1"/>
  <c r="BS298" i="1"/>
  <c r="JO297" i="1"/>
  <c r="JI297" i="1"/>
  <c r="JC297" i="1"/>
  <c r="IW297" i="1"/>
  <c r="IQ297" i="1"/>
  <c r="IK297" i="1"/>
  <c r="IE297" i="1"/>
  <c r="HY297" i="1"/>
  <c r="HS297" i="1"/>
  <c r="HM297" i="1"/>
  <c r="HG297" i="1"/>
  <c r="HA297" i="1"/>
  <c r="GU297" i="1"/>
  <c r="GO297" i="1"/>
  <c r="GI297" i="1"/>
  <c r="GC297" i="1"/>
  <c r="FW297" i="1"/>
  <c r="FQ297" i="1"/>
  <c r="FK297" i="1"/>
  <c r="FE297" i="1"/>
  <c r="EY297" i="1"/>
  <c r="ES297" i="1"/>
  <c r="EM297" i="1"/>
  <c r="EG297" i="1"/>
  <c r="EA297" i="1"/>
  <c r="DU297" i="1"/>
  <c r="DO297" i="1"/>
  <c r="DI297" i="1"/>
  <c r="DC297" i="1"/>
  <c r="CW297" i="1"/>
  <c r="CQ297" i="1"/>
  <c r="CK297" i="1"/>
  <c r="CE297" i="1"/>
  <c r="BY297" i="1"/>
  <c r="BS297" i="1"/>
  <c r="JO296" i="1"/>
  <c r="JI296" i="1"/>
  <c r="JC296" i="1"/>
  <c r="IW296" i="1"/>
  <c r="IQ296" i="1"/>
  <c r="IK296" i="1"/>
  <c r="IE296" i="1"/>
  <c r="HY296" i="1"/>
  <c r="HS296" i="1"/>
  <c r="HM296" i="1"/>
  <c r="HG296" i="1"/>
  <c r="HA296" i="1"/>
  <c r="GU296" i="1"/>
  <c r="GO296" i="1"/>
  <c r="GI296" i="1"/>
  <c r="GC296" i="1"/>
  <c r="FW296" i="1"/>
  <c r="FQ296" i="1"/>
  <c r="FK296" i="1"/>
  <c r="FE296" i="1"/>
  <c r="EY296" i="1"/>
  <c r="ES296" i="1"/>
  <c r="EM296" i="1"/>
  <c r="EG296" i="1"/>
  <c r="EA296" i="1"/>
  <c r="DU296" i="1"/>
  <c r="DO296" i="1"/>
  <c r="DI296" i="1"/>
  <c r="DC296" i="1"/>
  <c r="CW296" i="1"/>
  <c r="CQ296" i="1"/>
  <c r="CK296" i="1"/>
  <c r="CE296" i="1"/>
  <c r="BY296" i="1"/>
  <c r="BS296" i="1"/>
  <c r="JO295" i="1"/>
  <c r="JI295" i="1"/>
  <c r="JC295" i="1"/>
  <c r="IW295" i="1"/>
  <c r="IQ295" i="1"/>
  <c r="IK295" i="1"/>
  <c r="IE295" i="1"/>
  <c r="HY295" i="1"/>
  <c r="HS295" i="1"/>
  <c r="HM295" i="1"/>
  <c r="HG295" i="1"/>
  <c r="HA295" i="1"/>
  <c r="GU295" i="1"/>
  <c r="GO295" i="1"/>
  <c r="GI295" i="1"/>
  <c r="GC295" i="1"/>
  <c r="FW295" i="1"/>
  <c r="FQ295" i="1"/>
  <c r="FK295" i="1"/>
  <c r="FE295" i="1"/>
  <c r="EY295" i="1"/>
  <c r="ES295" i="1"/>
  <c r="EM295" i="1"/>
  <c r="EG295" i="1"/>
  <c r="EA295" i="1"/>
  <c r="DU295" i="1"/>
  <c r="DO295" i="1"/>
  <c r="DI295" i="1"/>
  <c r="DC295" i="1"/>
  <c r="CW295" i="1"/>
  <c r="CQ295" i="1"/>
  <c r="CK295" i="1"/>
  <c r="CE295" i="1"/>
  <c r="BY295" i="1"/>
  <c r="BS295" i="1"/>
  <c r="JO294" i="1"/>
  <c r="JI294" i="1"/>
  <c r="JC294" i="1"/>
  <c r="IW294" i="1"/>
  <c r="IQ294" i="1"/>
  <c r="IK294" i="1"/>
  <c r="IE294" i="1"/>
  <c r="HY294" i="1"/>
  <c r="HS294" i="1"/>
  <c r="HM294" i="1"/>
  <c r="HG294" i="1"/>
  <c r="HA294" i="1"/>
  <c r="GU294" i="1"/>
  <c r="GO294" i="1"/>
  <c r="GI294" i="1"/>
  <c r="GC294" i="1"/>
  <c r="FW294" i="1"/>
  <c r="FQ294" i="1"/>
  <c r="FK294" i="1"/>
  <c r="FE294" i="1"/>
  <c r="EY294" i="1"/>
  <c r="ES294" i="1"/>
  <c r="EM294" i="1"/>
  <c r="EG294" i="1"/>
  <c r="EA294" i="1"/>
  <c r="DU294" i="1"/>
  <c r="DO294" i="1"/>
  <c r="DI294" i="1"/>
  <c r="DC294" i="1"/>
  <c r="CW294" i="1"/>
  <c r="CQ294" i="1"/>
  <c r="CK294" i="1"/>
  <c r="CE294" i="1"/>
  <c r="BY294" i="1"/>
  <c r="BS294" i="1"/>
  <c r="JO293" i="1"/>
  <c r="JI293" i="1"/>
  <c r="JC293" i="1"/>
  <c r="IW293" i="1"/>
  <c r="IQ293" i="1"/>
  <c r="IK293" i="1"/>
  <c r="IE293" i="1"/>
  <c r="HY293" i="1"/>
  <c r="HS293" i="1"/>
  <c r="HM293" i="1"/>
  <c r="HG293" i="1"/>
  <c r="HA293" i="1"/>
  <c r="GU293" i="1"/>
  <c r="GO293" i="1"/>
  <c r="GI293" i="1"/>
  <c r="GC293" i="1"/>
  <c r="FW293" i="1"/>
  <c r="FQ293" i="1"/>
  <c r="FK293" i="1"/>
  <c r="FE293" i="1"/>
  <c r="EY293" i="1"/>
  <c r="ES293" i="1"/>
  <c r="EM293" i="1"/>
  <c r="EG293" i="1"/>
  <c r="EA293" i="1"/>
  <c r="DU293" i="1"/>
  <c r="DO293" i="1"/>
  <c r="DI293" i="1"/>
  <c r="DC293" i="1"/>
  <c r="CW293" i="1"/>
  <c r="CQ293" i="1"/>
  <c r="CK293" i="1"/>
  <c r="CE293" i="1"/>
  <c r="BY293" i="1"/>
  <c r="BS293" i="1"/>
  <c r="JO292" i="1"/>
  <c r="JI292" i="1"/>
  <c r="JC292" i="1"/>
  <c r="IW292" i="1"/>
  <c r="IQ292" i="1"/>
  <c r="IK292" i="1"/>
  <c r="IE292" i="1"/>
  <c r="HY292" i="1"/>
  <c r="HS292" i="1"/>
  <c r="HM292" i="1"/>
  <c r="HG292" i="1"/>
  <c r="HA292" i="1"/>
  <c r="GU292" i="1"/>
  <c r="GO292" i="1"/>
  <c r="GI292" i="1"/>
  <c r="GC292" i="1"/>
  <c r="FW292" i="1"/>
  <c r="FQ292" i="1"/>
  <c r="FK292" i="1"/>
  <c r="FE292" i="1"/>
  <c r="EY292" i="1"/>
  <c r="ES292" i="1"/>
  <c r="EM292" i="1"/>
  <c r="EG292" i="1"/>
  <c r="EA292" i="1"/>
  <c r="DU292" i="1"/>
  <c r="DO292" i="1"/>
  <c r="DI292" i="1"/>
  <c r="DC292" i="1"/>
  <c r="CW292" i="1"/>
  <c r="CQ292" i="1"/>
  <c r="CK292" i="1"/>
  <c r="CE292" i="1"/>
  <c r="BY292" i="1"/>
  <c r="BS292" i="1"/>
  <c r="JO291" i="1"/>
  <c r="JI291" i="1"/>
  <c r="JC291" i="1"/>
  <c r="IW291" i="1"/>
  <c r="IQ291" i="1"/>
  <c r="IK291" i="1"/>
  <c r="IE291" i="1"/>
  <c r="HY291" i="1"/>
  <c r="HS291" i="1"/>
  <c r="HM291" i="1"/>
  <c r="HG291" i="1"/>
  <c r="HA291" i="1"/>
  <c r="GU291" i="1"/>
  <c r="GO291" i="1"/>
  <c r="GI291" i="1"/>
  <c r="GC291" i="1"/>
  <c r="FW291" i="1"/>
  <c r="FQ291" i="1"/>
  <c r="FK291" i="1"/>
  <c r="FE291" i="1"/>
  <c r="EY291" i="1"/>
  <c r="ES291" i="1"/>
  <c r="EM291" i="1"/>
  <c r="EG291" i="1"/>
  <c r="EA291" i="1"/>
  <c r="DU291" i="1"/>
  <c r="DO291" i="1"/>
  <c r="DI291" i="1"/>
  <c r="DC291" i="1"/>
  <c r="CW291" i="1"/>
  <c r="CQ291" i="1"/>
  <c r="CK291" i="1"/>
  <c r="CE291" i="1"/>
  <c r="BY291" i="1"/>
  <c r="BS291" i="1"/>
  <c r="JO290" i="1"/>
  <c r="JI290" i="1"/>
  <c r="JC290" i="1"/>
  <c r="IW290" i="1"/>
  <c r="IQ290" i="1"/>
  <c r="IK290" i="1"/>
  <c r="IE290" i="1"/>
  <c r="HY290" i="1"/>
  <c r="HS290" i="1"/>
  <c r="HM290" i="1"/>
  <c r="HG290" i="1"/>
  <c r="HA290" i="1"/>
  <c r="GU290" i="1"/>
  <c r="GO290" i="1"/>
  <c r="GI290" i="1"/>
  <c r="GC290" i="1"/>
  <c r="FW290" i="1"/>
  <c r="FQ290" i="1"/>
  <c r="FK290" i="1"/>
  <c r="FE290" i="1"/>
  <c r="EY290" i="1"/>
  <c r="ES290" i="1"/>
  <c r="EM290" i="1"/>
  <c r="EG290" i="1"/>
  <c r="EA290" i="1"/>
  <c r="DU290" i="1"/>
  <c r="DO290" i="1"/>
  <c r="DI290" i="1"/>
  <c r="DC290" i="1"/>
  <c r="CW290" i="1"/>
  <c r="CQ290" i="1"/>
  <c r="CK290" i="1"/>
  <c r="CE290" i="1"/>
  <c r="BY290" i="1"/>
  <c r="BS290" i="1"/>
  <c r="JO289" i="1"/>
  <c r="JI289" i="1"/>
  <c r="JC289" i="1"/>
  <c r="IW289" i="1"/>
  <c r="IQ289" i="1"/>
  <c r="IK289" i="1"/>
  <c r="IE289" i="1"/>
  <c r="HY289" i="1"/>
  <c r="HS289" i="1"/>
  <c r="HM289" i="1"/>
  <c r="HG289" i="1"/>
  <c r="HA289" i="1"/>
  <c r="GU289" i="1"/>
  <c r="GO289" i="1"/>
  <c r="GI289" i="1"/>
  <c r="GC289" i="1"/>
  <c r="FW289" i="1"/>
  <c r="FQ289" i="1"/>
  <c r="FK289" i="1"/>
  <c r="FE289" i="1"/>
  <c r="EY289" i="1"/>
  <c r="ES289" i="1"/>
  <c r="EM289" i="1"/>
  <c r="EG289" i="1"/>
  <c r="EA289" i="1"/>
  <c r="DU289" i="1"/>
  <c r="DO289" i="1"/>
  <c r="DI289" i="1"/>
  <c r="DC289" i="1"/>
  <c r="CW289" i="1"/>
  <c r="CQ289" i="1"/>
  <c r="CK289" i="1"/>
  <c r="CE289" i="1"/>
  <c r="BY289" i="1"/>
  <c r="BS289" i="1"/>
  <c r="JO288" i="1"/>
  <c r="JI288" i="1"/>
  <c r="JC288" i="1"/>
  <c r="IW288" i="1"/>
  <c r="IQ288" i="1"/>
  <c r="IK288" i="1"/>
  <c r="IE288" i="1"/>
  <c r="HY288" i="1"/>
  <c r="HS288" i="1"/>
  <c r="HM288" i="1"/>
  <c r="HG288" i="1"/>
  <c r="HA288" i="1"/>
  <c r="GU288" i="1"/>
  <c r="GO288" i="1"/>
  <c r="GI288" i="1"/>
  <c r="GC288" i="1"/>
  <c r="FW288" i="1"/>
  <c r="FQ288" i="1"/>
  <c r="FK288" i="1"/>
  <c r="FE288" i="1"/>
  <c r="EY288" i="1"/>
  <c r="ES288" i="1"/>
  <c r="EM288" i="1"/>
  <c r="EG288" i="1"/>
  <c r="EA288" i="1"/>
  <c r="DU288" i="1"/>
  <c r="DO288" i="1"/>
  <c r="DI288" i="1"/>
  <c r="DC288" i="1"/>
  <c r="CW288" i="1"/>
  <c r="CQ288" i="1"/>
  <c r="CK288" i="1"/>
  <c r="CE288" i="1"/>
  <c r="BY288" i="1"/>
  <c r="BS288" i="1"/>
  <c r="JO287" i="1"/>
  <c r="JI287" i="1"/>
  <c r="JC287" i="1"/>
  <c r="IW287" i="1"/>
  <c r="IQ287" i="1"/>
  <c r="IK287" i="1"/>
  <c r="IE287" i="1"/>
  <c r="HY287" i="1"/>
  <c r="HS287" i="1"/>
  <c r="HM287" i="1"/>
  <c r="HG287" i="1"/>
  <c r="HA287" i="1"/>
  <c r="GU287" i="1"/>
  <c r="GO287" i="1"/>
  <c r="GI287" i="1"/>
  <c r="GC287" i="1"/>
  <c r="FW287" i="1"/>
  <c r="FQ287" i="1"/>
  <c r="FK287" i="1"/>
  <c r="FE287" i="1"/>
  <c r="EY287" i="1"/>
  <c r="ES287" i="1"/>
  <c r="EM287" i="1"/>
  <c r="EG287" i="1"/>
  <c r="EA287" i="1"/>
  <c r="DU287" i="1"/>
  <c r="DO287" i="1"/>
  <c r="DI287" i="1"/>
  <c r="DC287" i="1"/>
  <c r="CW287" i="1"/>
  <c r="CQ287" i="1"/>
  <c r="CK287" i="1"/>
  <c r="CE287" i="1"/>
  <c r="BY287" i="1"/>
  <c r="BS287" i="1"/>
  <c r="JO286" i="1"/>
  <c r="JI286" i="1"/>
  <c r="JC286" i="1"/>
  <c r="IW286" i="1"/>
  <c r="IQ286" i="1"/>
  <c r="IK286" i="1"/>
  <c r="IE286" i="1"/>
  <c r="HY286" i="1"/>
  <c r="HS286" i="1"/>
  <c r="HM286" i="1"/>
  <c r="HG286" i="1"/>
  <c r="HA286" i="1"/>
  <c r="GU286" i="1"/>
  <c r="GO286" i="1"/>
  <c r="GI286" i="1"/>
  <c r="GC286" i="1"/>
  <c r="FW286" i="1"/>
  <c r="FQ286" i="1"/>
  <c r="FK286" i="1"/>
  <c r="FE286" i="1"/>
  <c r="EY286" i="1"/>
  <c r="ES286" i="1"/>
  <c r="EM286" i="1"/>
  <c r="EG286" i="1"/>
  <c r="EA286" i="1"/>
  <c r="DU286" i="1"/>
  <c r="DO286" i="1"/>
  <c r="DI286" i="1"/>
  <c r="DC286" i="1"/>
  <c r="CW286" i="1"/>
  <c r="CQ286" i="1"/>
  <c r="CK286" i="1"/>
  <c r="CE286" i="1"/>
  <c r="BY286" i="1"/>
  <c r="BS286" i="1"/>
  <c r="JO285" i="1"/>
  <c r="JI285" i="1"/>
  <c r="JC285" i="1"/>
  <c r="IW285" i="1"/>
  <c r="IQ285" i="1"/>
  <c r="IK285" i="1"/>
  <c r="IE285" i="1"/>
  <c r="HY285" i="1"/>
  <c r="HS285" i="1"/>
  <c r="HM285" i="1"/>
  <c r="HG285" i="1"/>
  <c r="HA285" i="1"/>
  <c r="GU285" i="1"/>
  <c r="GO285" i="1"/>
  <c r="GI285" i="1"/>
  <c r="GC285" i="1"/>
  <c r="FW285" i="1"/>
  <c r="FQ285" i="1"/>
  <c r="FK285" i="1"/>
  <c r="FE285" i="1"/>
  <c r="EY285" i="1"/>
  <c r="ES285" i="1"/>
  <c r="EM285" i="1"/>
  <c r="EG285" i="1"/>
  <c r="EA285" i="1"/>
  <c r="DU285" i="1"/>
  <c r="DO285" i="1"/>
  <c r="DI285" i="1"/>
  <c r="DC285" i="1"/>
  <c r="CW285" i="1"/>
  <c r="CQ285" i="1"/>
  <c r="CK285" i="1"/>
  <c r="CE285" i="1"/>
  <c r="BY285" i="1"/>
  <c r="BS285" i="1"/>
  <c r="JO284" i="1"/>
  <c r="JI284" i="1"/>
  <c r="JC284" i="1"/>
  <c r="IW284" i="1"/>
  <c r="IQ284" i="1"/>
  <c r="IK284" i="1"/>
  <c r="IE284" i="1"/>
  <c r="HY284" i="1"/>
  <c r="HS284" i="1"/>
  <c r="HM284" i="1"/>
  <c r="HG284" i="1"/>
  <c r="HA284" i="1"/>
  <c r="GU284" i="1"/>
  <c r="GO284" i="1"/>
  <c r="GI284" i="1"/>
  <c r="GC284" i="1"/>
  <c r="FW284" i="1"/>
  <c r="FQ284" i="1"/>
  <c r="FK284" i="1"/>
  <c r="FE284" i="1"/>
  <c r="EY284" i="1"/>
  <c r="ES284" i="1"/>
  <c r="EM284" i="1"/>
  <c r="EG284" i="1"/>
  <c r="EA284" i="1"/>
  <c r="DU284" i="1"/>
  <c r="DO284" i="1"/>
  <c r="DI284" i="1"/>
  <c r="DC284" i="1"/>
  <c r="CW284" i="1"/>
  <c r="CQ284" i="1"/>
  <c r="CK284" i="1"/>
  <c r="CE284" i="1"/>
  <c r="BY284" i="1"/>
  <c r="BS284" i="1"/>
  <c r="JO283" i="1"/>
  <c r="JI283" i="1"/>
  <c r="JC283" i="1"/>
  <c r="IW283" i="1"/>
  <c r="IQ283" i="1"/>
  <c r="IK283" i="1"/>
  <c r="IE283" i="1"/>
  <c r="HY283" i="1"/>
  <c r="HS283" i="1"/>
  <c r="HM283" i="1"/>
  <c r="HG283" i="1"/>
  <c r="HA283" i="1"/>
  <c r="GU283" i="1"/>
  <c r="GO283" i="1"/>
  <c r="GI283" i="1"/>
  <c r="GC283" i="1"/>
  <c r="FW283" i="1"/>
  <c r="FQ283" i="1"/>
  <c r="FK283" i="1"/>
  <c r="FE283" i="1"/>
  <c r="EY283" i="1"/>
  <c r="ES283" i="1"/>
  <c r="EM283" i="1"/>
  <c r="EG283" i="1"/>
  <c r="EA283" i="1"/>
  <c r="DU283" i="1"/>
  <c r="DO283" i="1"/>
  <c r="DI283" i="1"/>
  <c r="DC283" i="1"/>
  <c r="CW283" i="1"/>
  <c r="CQ283" i="1"/>
  <c r="CK283" i="1"/>
  <c r="CE283" i="1"/>
  <c r="BY283" i="1"/>
  <c r="BS283" i="1"/>
  <c r="JO282" i="1"/>
  <c r="JI282" i="1"/>
  <c r="JC282" i="1"/>
  <c r="IW282" i="1"/>
  <c r="IQ282" i="1"/>
  <c r="IK282" i="1"/>
  <c r="IE282" i="1"/>
  <c r="HY282" i="1"/>
  <c r="HS282" i="1"/>
  <c r="HM282" i="1"/>
  <c r="HG282" i="1"/>
  <c r="HA282" i="1"/>
  <c r="GU282" i="1"/>
  <c r="GO282" i="1"/>
  <c r="GI282" i="1"/>
  <c r="GC282" i="1"/>
  <c r="FW282" i="1"/>
  <c r="FQ282" i="1"/>
  <c r="FK282" i="1"/>
  <c r="FE282" i="1"/>
  <c r="EY282" i="1"/>
  <c r="ES282" i="1"/>
  <c r="EM282" i="1"/>
  <c r="EG282" i="1"/>
  <c r="EA282" i="1"/>
  <c r="DU282" i="1"/>
  <c r="DO282" i="1"/>
  <c r="DI282" i="1"/>
  <c r="DC282" i="1"/>
  <c r="CW282" i="1"/>
  <c r="CQ282" i="1"/>
  <c r="CK282" i="1"/>
  <c r="CE282" i="1"/>
  <c r="BY282" i="1"/>
  <c r="BS282" i="1"/>
  <c r="JO281" i="1"/>
  <c r="JI281" i="1"/>
  <c r="JC281" i="1"/>
  <c r="IW281" i="1"/>
  <c r="IQ281" i="1"/>
  <c r="IK281" i="1"/>
  <c r="IE281" i="1"/>
  <c r="HY281" i="1"/>
  <c r="HS281" i="1"/>
  <c r="HM281" i="1"/>
  <c r="HG281" i="1"/>
  <c r="HA281" i="1"/>
  <c r="GU281" i="1"/>
  <c r="GO281" i="1"/>
  <c r="GI281" i="1"/>
  <c r="GC281" i="1"/>
  <c r="FW281" i="1"/>
  <c r="FQ281" i="1"/>
  <c r="FK281" i="1"/>
  <c r="FE281" i="1"/>
  <c r="EY281" i="1"/>
  <c r="ES281" i="1"/>
  <c r="EM281" i="1"/>
  <c r="EG281" i="1"/>
  <c r="EA281" i="1"/>
  <c r="DU281" i="1"/>
  <c r="DO281" i="1"/>
  <c r="DI281" i="1"/>
  <c r="DC281" i="1"/>
  <c r="CW281" i="1"/>
  <c r="CQ281" i="1"/>
  <c r="CK281" i="1"/>
  <c r="CE281" i="1"/>
  <c r="BY281" i="1"/>
  <c r="BS281" i="1"/>
  <c r="JO280" i="1"/>
  <c r="JI280" i="1"/>
  <c r="JC280" i="1"/>
  <c r="IW280" i="1"/>
  <c r="IQ280" i="1"/>
  <c r="IK280" i="1"/>
  <c r="IE280" i="1"/>
  <c r="HY280" i="1"/>
  <c r="HS280" i="1"/>
  <c r="HM280" i="1"/>
  <c r="HG280" i="1"/>
  <c r="HA280" i="1"/>
  <c r="GU280" i="1"/>
  <c r="GO280" i="1"/>
  <c r="GI280" i="1"/>
  <c r="GC280" i="1"/>
  <c r="FW280" i="1"/>
  <c r="FQ280" i="1"/>
  <c r="FK280" i="1"/>
  <c r="FE280" i="1"/>
  <c r="EY280" i="1"/>
  <c r="ES280" i="1"/>
  <c r="EM280" i="1"/>
  <c r="EG280" i="1"/>
  <c r="EA280" i="1"/>
  <c r="DU280" i="1"/>
  <c r="DO280" i="1"/>
  <c r="DI280" i="1"/>
  <c r="DC280" i="1"/>
  <c r="CW280" i="1"/>
  <c r="CQ280" i="1"/>
  <c r="CK280" i="1"/>
  <c r="CE280" i="1"/>
  <c r="BY280" i="1"/>
  <c r="BS280" i="1"/>
  <c r="JO279" i="1"/>
  <c r="JI279" i="1"/>
  <c r="JC279" i="1"/>
  <c r="IW279" i="1"/>
  <c r="IQ279" i="1"/>
  <c r="IK279" i="1"/>
  <c r="IE279" i="1"/>
  <c r="HY279" i="1"/>
  <c r="HS279" i="1"/>
  <c r="HM279" i="1"/>
  <c r="HG279" i="1"/>
  <c r="HA279" i="1"/>
  <c r="GU279" i="1"/>
  <c r="GO279" i="1"/>
  <c r="GI279" i="1"/>
  <c r="GC279" i="1"/>
  <c r="FW279" i="1"/>
  <c r="FQ279" i="1"/>
  <c r="FK279" i="1"/>
  <c r="FE279" i="1"/>
  <c r="EY279" i="1"/>
  <c r="ES279" i="1"/>
  <c r="EM279" i="1"/>
  <c r="EG279" i="1"/>
  <c r="EA279" i="1"/>
  <c r="DU279" i="1"/>
  <c r="DO279" i="1"/>
  <c r="DI279" i="1"/>
  <c r="DC279" i="1"/>
  <c r="CW279" i="1"/>
  <c r="CQ279" i="1"/>
  <c r="CK279" i="1"/>
  <c r="CE279" i="1"/>
  <c r="BY279" i="1"/>
  <c r="BS279" i="1"/>
  <c r="JO278" i="1"/>
  <c r="JI278" i="1"/>
  <c r="JC278" i="1"/>
  <c r="IW278" i="1"/>
  <c r="IQ278" i="1"/>
  <c r="IK278" i="1"/>
  <c r="IE278" i="1"/>
  <c r="HY278" i="1"/>
  <c r="HS278" i="1"/>
  <c r="HM278" i="1"/>
  <c r="HG278" i="1"/>
  <c r="HA278" i="1"/>
  <c r="GU278" i="1"/>
  <c r="GO278" i="1"/>
  <c r="GI278" i="1"/>
  <c r="GC278" i="1"/>
  <c r="FW278" i="1"/>
  <c r="FQ278" i="1"/>
  <c r="FK278" i="1"/>
  <c r="FE278" i="1"/>
  <c r="EY278" i="1"/>
  <c r="ES278" i="1"/>
  <c r="EM278" i="1"/>
  <c r="EG278" i="1"/>
  <c r="EA278" i="1"/>
  <c r="DU278" i="1"/>
  <c r="DO278" i="1"/>
  <c r="DI278" i="1"/>
  <c r="DC278" i="1"/>
  <c r="CW278" i="1"/>
  <c r="CQ278" i="1"/>
  <c r="CK278" i="1"/>
  <c r="CE278" i="1"/>
  <c r="BY278" i="1"/>
  <c r="BS278" i="1"/>
  <c r="JO277" i="1"/>
  <c r="JI277" i="1"/>
  <c r="JC277" i="1"/>
  <c r="IW277" i="1"/>
  <c r="IQ277" i="1"/>
  <c r="IK277" i="1"/>
  <c r="IE277" i="1"/>
  <c r="HY277" i="1"/>
  <c r="HS277" i="1"/>
  <c r="HM277" i="1"/>
  <c r="HG277" i="1"/>
  <c r="HA277" i="1"/>
  <c r="GU277" i="1"/>
  <c r="GO277" i="1"/>
  <c r="GI277" i="1"/>
  <c r="GC277" i="1"/>
  <c r="FW277" i="1"/>
  <c r="FQ277" i="1"/>
  <c r="FK277" i="1"/>
  <c r="FE277" i="1"/>
  <c r="EY277" i="1"/>
  <c r="ES277" i="1"/>
  <c r="EM277" i="1"/>
  <c r="EG277" i="1"/>
  <c r="EA277" i="1"/>
  <c r="DU277" i="1"/>
  <c r="DO277" i="1"/>
  <c r="DI277" i="1"/>
  <c r="DC277" i="1"/>
  <c r="CW277" i="1"/>
  <c r="CQ277" i="1"/>
  <c r="CK277" i="1"/>
  <c r="CE277" i="1"/>
  <c r="BY277" i="1"/>
  <c r="BS277" i="1"/>
  <c r="JO276" i="1"/>
  <c r="JI276" i="1"/>
  <c r="JC276" i="1"/>
  <c r="IW276" i="1"/>
  <c r="IQ276" i="1"/>
  <c r="IK276" i="1"/>
  <c r="IE276" i="1"/>
  <c r="HY276" i="1"/>
  <c r="HS276" i="1"/>
  <c r="HM276" i="1"/>
  <c r="HG276" i="1"/>
  <c r="HA276" i="1"/>
  <c r="GU276" i="1"/>
  <c r="GO276" i="1"/>
  <c r="GI276" i="1"/>
  <c r="GC276" i="1"/>
  <c r="FW276" i="1"/>
  <c r="FQ276" i="1"/>
  <c r="FK276" i="1"/>
  <c r="FE276" i="1"/>
  <c r="EY276" i="1"/>
  <c r="ES276" i="1"/>
  <c r="EM276" i="1"/>
  <c r="EG276" i="1"/>
  <c r="EA276" i="1"/>
  <c r="DU276" i="1"/>
  <c r="DO276" i="1"/>
  <c r="DI276" i="1"/>
  <c r="DC276" i="1"/>
  <c r="CW276" i="1"/>
  <c r="CQ276" i="1"/>
  <c r="CK276" i="1"/>
  <c r="CE276" i="1"/>
  <c r="BY276" i="1"/>
  <c r="BS276" i="1"/>
  <c r="JO275" i="1"/>
  <c r="JI275" i="1"/>
  <c r="JC275" i="1"/>
  <c r="IW275" i="1"/>
  <c r="IQ275" i="1"/>
  <c r="IK275" i="1"/>
  <c r="IE275" i="1"/>
  <c r="HY275" i="1"/>
  <c r="HS275" i="1"/>
  <c r="HM275" i="1"/>
  <c r="HG275" i="1"/>
  <c r="HA275" i="1"/>
  <c r="GU275" i="1"/>
  <c r="GO275" i="1"/>
  <c r="GI275" i="1"/>
  <c r="GC275" i="1"/>
  <c r="FW275" i="1"/>
  <c r="FQ275" i="1"/>
  <c r="FK275" i="1"/>
  <c r="FE275" i="1"/>
  <c r="EY275" i="1"/>
  <c r="ES275" i="1"/>
  <c r="EM275" i="1"/>
  <c r="EG275" i="1"/>
  <c r="EA275" i="1"/>
  <c r="DU275" i="1"/>
  <c r="DO275" i="1"/>
  <c r="DI275" i="1"/>
  <c r="DC275" i="1"/>
  <c r="CW275" i="1"/>
  <c r="CQ275" i="1"/>
  <c r="CK275" i="1"/>
  <c r="CE275" i="1"/>
  <c r="BY275" i="1"/>
  <c r="BS275" i="1"/>
  <c r="JO274" i="1"/>
  <c r="JI274" i="1"/>
  <c r="JC274" i="1"/>
  <c r="IW274" i="1"/>
  <c r="IQ274" i="1"/>
  <c r="IK274" i="1"/>
  <c r="IE274" i="1"/>
  <c r="HY274" i="1"/>
  <c r="HS274" i="1"/>
  <c r="HM274" i="1"/>
  <c r="HG274" i="1"/>
  <c r="HA274" i="1"/>
  <c r="GU274" i="1"/>
  <c r="GO274" i="1"/>
  <c r="GI274" i="1"/>
  <c r="GC274" i="1"/>
  <c r="FW274" i="1"/>
  <c r="FQ274" i="1"/>
  <c r="FK274" i="1"/>
  <c r="FE274" i="1"/>
  <c r="EY274" i="1"/>
  <c r="ES274" i="1"/>
  <c r="EM274" i="1"/>
  <c r="EG274" i="1"/>
  <c r="EA274" i="1"/>
  <c r="DU274" i="1"/>
  <c r="DO274" i="1"/>
  <c r="DI274" i="1"/>
  <c r="DC274" i="1"/>
  <c r="CW274" i="1"/>
  <c r="CQ274" i="1"/>
  <c r="CK274" i="1"/>
  <c r="CE274" i="1"/>
  <c r="BY274" i="1"/>
  <c r="BS274" i="1"/>
  <c r="JO273" i="1"/>
  <c r="JI273" i="1"/>
  <c r="JC273" i="1"/>
  <c r="IW273" i="1"/>
  <c r="IQ273" i="1"/>
  <c r="IK273" i="1"/>
  <c r="IE273" i="1"/>
  <c r="HY273" i="1"/>
  <c r="HS273" i="1"/>
  <c r="HM273" i="1"/>
  <c r="HG273" i="1"/>
  <c r="HA273" i="1"/>
  <c r="GU273" i="1"/>
  <c r="GO273" i="1"/>
  <c r="GI273" i="1"/>
  <c r="GC273" i="1"/>
  <c r="FW273" i="1"/>
  <c r="FQ273" i="1"/>
  <c r="FK273" i="1"/>
  <c r="FE273" i="1"/>
  <c r="EY273" i="1"/>
  <c r="ES273" i="1"/>
  <c r="EM273" i="1"/>
  <c r="EG273" i="1"/>
  <c r="EA273" i="1"/>
  <c r="DU273" i="1"/>
  <c r="DO273" i="1"/>
  <c r="DI273" i="1"/>
  <c r="DC273" i="1"/>
  <c r="CW273" i="1"/>
  <c r="CQ273" i="1"/>
  <c r="CK273" i="1"/>
  <c r="CE273" i="1"/>
  <c r="BY273" i="1"/>
  <c r="BS273" i="1"/>
  <c r="JO272" i="1"/>
  <c r="JI272" i="1"/>
  <c r="JC272" i="1"/>
  <c r="IW272" i="1"/>
  <c r="IQ272" i="1"/>
  <c r="IK272" i="1"/>
  <c r="IE272" i="1"/>
  <c r="HY272" i="1"/>
  <c r="HS272" i="1"/>
  <c r="HM272" i="1"/>
  <c r="HG272" i="1"/>
  <c r="HA272" i="1"/>
  <c r="GU272" i="1"/>
  <c r="GO272" i="1"/>
  <c r="GI272" i="1"/>
  <c r="GC272" i="1"/>
  <c r="FW272" i="1"/>
  <c r="FQ272" i="1"/>
  <c r="FK272" i="1"/>
  <c r="FE272" i="1"/>
  <c r="EY272" i="1"/>
  <c r="ES272" i="1"/>
  <c r="EM272" i="1"/>
  <c r="EG272" i="1"/>
  <c r="EA272" i="1"/>
  <c r="DU272" i="1"/>
  <c r="DO272" i="1"/>
  <c r="DI272" i="1"/>
  <c r="DC272" i="1"/>
  <c r="CW272" i="1"/>
  <c r="CQ272" i="1"/>
  <c r="CK272" i="1"/>
  <c r="CE272" i="1"/>
  <c r="BY272" i="1"/>
  <c r="BS272" i="1"/>
  <c r="JO271" i="1"/>
  <c r="JI271" i="1"/>
  <c r="JC271" i="1"/>
  <c r="IW271" i="1"/>
  <c r="IQ271" i="1"/>
  <c r="IK271" i="1"/>
  <c r="IE271" i="1"/>
  <c r="HY271" i="1"/>
  <c r="HS271" i="1"/>
  <c r="HM271" i="1"/>
  <c r="HG271" i="1"/>
  <c r="HA271" i="1"/>
  <c r="GU271" i="1"/>
  <c r="GO271" i="1"/>
  <c r="GI271" i="1"/>
  <c r="GC271" i="1"/>
  <c r="FW271" i="1"/>
  <c r="FQ271" i="1"/>
  <c r="FK271" i="1"/>
  <c r="FE271" i="1"/>
  <c r="EY271" i="1"/>
  <c r="ES271" i="1"/>
  <c r="EM271" i="1"/>
  <c r="EG271" i="1"/>
  <c r="EA271" i="1"/>
  <c r="DU271" i="1"/>
  <c r="DO271" i="1"/>
  <c r="DI271" i="1"/>
  <c r="DC271" i="1"/>
  <c r="CW271" i="1"/>
  <c r="CQ271" i="1"/>
  <c r="CK271" i="1"/>
  <c r="CE271" i="1"/>
  <c r="BY271" i="1"/>
  <c r="BS271" i="1"/>
  <c r="JO270" i="1"/>
  <c r="JI270" i="1"/>
  <c r="JC270" i="1"/>
  <c r="IW270" i="1"/>
  <c r="IQ270" i="1"/>
  <c r="IK270" i="1"/>
  <c r="IE270" i="1"/>
  <c r="HY270" i="1"/>
  <c r="HS270" i="1"/>
  <c r="HM270" i="1"/>
  <c r="HG270" i="1"/>
  <c r="HA270" i="1"/>
  <c r="GU270" i="1"/>
  <c r="GO270" i="1"/>
  <c r="GI270" i="1"/>
  <c r="GC270" i="1"/>
  <c r="FW270" i="1"/>
  <c r="FQ270" i="1"/>
  <c r="FK270" i="1"/>
  <c r="FE270" i="1"/>
  <c r="EY270" i="1"/>
  <c r="ES270" i="1"/>
  <c r="EM270" i="1"/>
  <c r="EG270" i="1"/>
  <c r="EA270" i="1"/>
  <c r="DU270" i="1"/>
  <c r="DO270" i="1"/>
  <c r="DI270" i="1"/>
  <c r="DC270" i="1"/>
  <c r="CW270" i="1"/>
  <c r="CQ270" i="1"/>
  <c r="CK270" i="1"/>
  <c r="CE270" i="1"/>
  <c r="BY270" i="1"/>
  <c r="BS270" i="1"/>
  <c r="JO269" i="1"/>
  <c r="JI269" i="1"/>
  <c r="JC269" i="1"/>
  <c r="IW269" i="1"/>
  <c r="IQ269" i="1"/>
  <c r="IK269" i="1"/>
  <c r="IE269" i="1"/>
  <c r="HY269" i="1"/>
  <c r="HS269" i="1"/>
  <c r="HM269" i="1"/>
  <c r="HG269" i="1"/>
  <c r="HA269" i="1"/>
  <c r="GU269" i="1"/>
  <c r="GO269" i="1"/>
  <c r="GI269" i="1"/>
  <c r="GC269" i="1"/>
  <c r="FW269" i="1"/>
  <c r="FQ269" i="1"/>
  <c r="FK269" i="1"/>
  <c r="FE269" i="1"/>
  <c r="EY269" i="1"/>
  <c r="ES269" i="1"/>
  <c r="EM269" i="1"/>
  <c r="EG269" i="1"/>
  <c r="EA269" i="1"/>
  <c r="DU269" i="1"/>
  <c r="DO269" i="1"/>
  <c r="DI269" i="1"/>
  <c r="DC269" i="1"/>
  <c r="CW269" i="1"/>
  <c r="CQ269" i="1"/>
  <c r="CK269" i="1"/>
  <c r="CE269" i="1"/>
  <c r="BY269" i="1"/>
  <c r="BS269" i="1"/>
  <c r="JO268" i="1"/>
  <c r="JI268" i="1"/>
  <c r="JC268" i="1"/>
  <c r="IW268" i="1"/>
  <c r="IQ268" i="1"/>
  <c r="IK268" i="1"/>
  <c r="IE268" i="1"/>
  <c r="HY268" i="1"/>
  <c r="HS268" i="1"/>
  <c r="HM268" i="1"/>
  <c r="HG268" i="1"/>
  <c r="HA268" i="1"/>
  <c r="GU268" i="1"/>
  <c r="GO268" i="1"/>
  <c r="GI268" i="1"/>
  <c r="GC268" i="1"/>
  <c r="FW268" i="1"/>
  <c r="FQ268" i="1"/>
  <c r="FK268" i="1"/>
  <c r="FE268" i="1"/>
  <c r="EY268" i="1"/>
  <c r="ES268" i="1"/>
  <c r="EM268" i="1"/>
  <c r="EG268" i="1"/>
  <c r="EA268" i="1"/>
  <c r="DU268" i="1"/>
  <c r="DO268" i="1"/>
  <c r="DI268" i="1"/>
  <c r="DC268" i="1"/>
  <c r="CW268" i="1"/>
  <c r="CQ268" i="1"/>
  <c r="CK268" i="1"/>
  <c r="CE268" i="1"/>
  <c r="BY268" i="1"/>
  <c r="BS268" i="1"/>
  <c r="JO267" i="1"/>
  <c r="JI267" i="1"/>
  <c r="JC267" i="1"/>
  <c r="IW267" i="1"/>
  <c r="IQ267" i="1"/>
  <c r="IK267" i="1"/>
  <c r="IE267" i="1"/>
  <c r="HY267" i="1"/>
  <c r="HS267" i="1"/>
  <c r="HM267" i="1"/>
  <c r="HG267" i="1"/>
  <c r="HA267" i="1"/>
  <c r="GU267" i="1"/>
  <c r="GO267" i="1"/>
  <c r="GI267" i="1"/>
  <c r="GC267" i="1"/>
  <c r="FW267" i="1"/>
  <c r="FQ267" i="1"/>
  <c r="FK267" i="1"/>
  <c r="FE267" i="1"/>
  <c r="EY267" i="1"/>
  <c r="ES267" i="1"/>
  <c r="EM267" i="1"/>
  <c r="EG267" i="1"/>
  <c r="EA267" i="1"/>
  <c r="DU267" i="1"/>
  <c r="DO267" i="1"/>
  <c r="DI267" i="1"/>
  <c r="DC267" i="1"/>
  <c r="CW267" i="1"/>
  <c r="CQ267" i="1"/>
  <c r="CK267" i="1"/>
  <c r="CE267" i="1"/>
  <c r="BY267" i="1"/>
  <c r="BS267" i="1"/>
  <c r="JO266" i="1"/>
  <c r="JI266" i="1"/>
  <c r="JC266" i="1"/>
  <c r="IW266" i="1"/>
  <c r="IQ266" i="1"/>
  <c r="IK266" i="1"/>
  <c r="IE266" i="1"/>
  <c r="HY266" i="1"/>
  <c r="HS266" i="1"/>
  <c r="HM266" i="1"/>
  <c r="HG266" i="1"/>
  <c r="HA266" i="1"/>
  <c r="GU266" i="1"/>
  <c r="GO266" i="1"/>
  <c r="GI266" i="1"/>
  <c r="GC266" i="1"/>
  <c r="FW266" i="1"/>
  <c r="FQ266" i="1"/>
  <c r="FK266" i="1"/>
  <c r="FE266" i="1"/>
  <c r="EY266" i="1"/>
  <c r="ES266" i="1"/>
  <c r="EM266" i="1"/>
  <c r="EG266" i="1"/>
  <c r="EA266" i="1"/>
  <c r="DU266" i="1"/>
  <c r="DO266" i="1"/>
  <c r="DI266" i="1"/>
  <c r="DC266" i="1"/>
  <c r="CW266" i="1"/>
  <c r="CQ266" i="1"/>
  <c r="CK266" i="1"/>
  <c r="CE266" i="1"/>
  <c r="BY266" i="1"/>
  <c r="BS266" i="1"/>
  <c r="JO265" i="1"/>
  <c r="JI265" i="1"/>
  <c r="JC265" i="1"/>
  <c r="IW265" i="1"/>
  <c r="IQ265" i="1"/>
  <c r="IK265" i="1"/>
  <c r="IE265" i="1"/>
  <c r="HY265" i="1"/>
  <c r="HS265" i="1"/>
  <c r="HM265" i="1"/>
  <c r="HG265" i="1"/>
  <c r="HA265" i="1"/>
  <c r="GU265" i="1"/>
  <c r="GO265" i="1"/>
  <c r="GI265" i="1"/>
  <c r="GC265" i="1"/>
  <c r="FW265" i="1"/>
  <c r="FQ265" i="1"/>
  <c r="FK265" i="1"/>
  <c r="FE265" i="1"/>
  <c r="EY265" i="1"/>
  <c r="ES265" i="1"/>
  <c r="EM265" i="1"/>
  <c r="EG265" i="1"/>
  <c r="EA265" i="1"/>
  <c r="DU265" i="1"/>
  <c r="DO265" i="1"/>
  <c r="DI265" i="1"/>
  <c r="DC265" i="1"/>
  <c r="CW265" i="1"/>
  <c r="CQ265" i="1"/>
  <c r="CK265" i="1"/>
  <c r="CE265" i="1"/>
  <c r="BY265" i="1"/>
  <c r="BS265" i="1"/>
  <c r="JO264" i="1"/>
  <c r="JI264" i="1"/>
  <c r="JC264" i="1"/>
  <c r="IW264" i="1"/>
  <c r="IQ264" i="1"/>
  <c r="IK264" i="1"/>
  <c r="IE264" i="1"/>
  <c r="HY264" i="1"/>
  <c r="HS264" i="1"/>
  <c r="HM264" i="1"/>
  <c r="HG264" i="1"/>
  <c r="HA264" i="1"/>
  <c r="GU264" i="1"/>
  <c r="GO264" i="1"/>
  <c r="GI264" i="1"/>
  <c r="GC264" i="1"/>
  <c r="FW264" i="1"/>
  <c r="FQ264" i="1"/>
  <c r="FK264" i="1"/>
  <c r="FE264" i="1"/>
  <c r="EY264" i="1"/>
  <c r="ES264" i="1"/>
  <c r="EM264" i="1"/>
  <c r="EG264" i="1"/>
  <c r="EA264" i="1"/>
  <c r="DU264" i="1"/>
  <c r="DO264" i="1"/>
  <c r="DI264" i="1"/>
  <c r="DC264" i="1"/>
  <c r="CW264" i="1"/>
  <c r="CQ264" i="1"/>
  <c r="CK264" i="1"/>
  <c r="CE264" i="1"/>
  <c r="BY264" i="1"/>
  <c r="BS264" i="1"/>
  <c r="JO263" i="1"/>
  <c r="JI263" i="1"/>
  <c r="JC263" i="1"/>
  <c r="IW263" i="1"/>
  <c r="IQ263" i="1"/>
  <c r="IK263" i="1"/>
  <c r="IE263" i="1"/>
  <c r="HY263" i="1"/>
  <c r="HS263" i="1"/>
  <c r="HM263" i="1"/>
  <c r="HG263" i="1"/>
  <c r="HA263" i="1"/>
  <c r="GU263" i="1"/>
  <c r="GO263" i="1"/>
  <c r="GI263" i="1"/>
  <c r="GC263" i="1"/>
  <c r="FW263" i="1"/>
  <c r="FQ263" i="1"/>
  <c r="FK263" i="1"/>
  <c r="FE263" i="1"/>
  <c r="EY263" i="1"/>
  <c r="ES263" i="1"/>
  <c r="EM263" i="1"/>
  <c r="EG263" i="1"/>
  <c r="EA263" i="1"/>
  <c r="DU263" i="1"/>
  <c r="DO263" i="1"/>
  <c r="DI263" i="1"/>
  <c r="DC263" i="1"/>
  <c r="CW263" i="1"/>
  <c r="CQ263" i="1"/>
  <c r="CK263" i="1"/>
  <c r="CE263" i="1"/>
  <c r="BY263" i="1"/>
  <c r="BS263" i="1"/>
  <c r="JO262" i="1"/>
  <c r="JI262" i="1"/>
  <c r="JC262" i="1"/>
  <c r="IW262" i="1"/>
  <c r="IQ262" i="1"/>
  <c r="IK262" i="1"/>
  <c r="IE262" i="1"/>
  <c r="HY262" i="1"/>
  <c r="HS262" i="1"/>
  <c r="HM262" i="1"/>
  <c r="HG262" i="1"/>
  <c r="HA262" i="1"/>
  <c r="GU262" i="1"/>
  <c r="GO262" i="1"/>
  <c r="GI262" i="1"/>
  <c r="GC262" i="1"/>
  <c r="FW262" i="1"/>
  <c r="FQ262" i="1"/>
  <c r="FK262" i="1"/>
  <c r="FE262" i="1"/>
  <c r="EY262" i="1"/>
  <c r="ES262" i="1"/>
  <c r="EM262" i="1"/>
  <c r="EG262" i="1"/>
  <c r="EA262" i="1"/>
  <c r="DU262" i="1"/>
  <c r="DO262" i="1"/>
  <c r="DI262" i="1"/>
  <c r="DC262" i="1"/>
  <c r="CW262" i="1"/>
  <c r="CQ262" i="1"/>
  <c r="CK262" i="1"/>
  <c r="CE262" i="1"/>
  <c r="BY262" i="1"/>
  <c r="BS262" i="1"/>
  <c r="JO261" i="1"/>
  <c r="JI261" i="1"/>
  <c r="JC261" i="1"/>
  <c r="IW261" i="1"/>
  <c r="IQ261" i="1"/>
  <c r="IK261" i="1"/>
  <c r="IE261" i="1"/>
  <c r="HY261" i="1"/>
  <c r="HS261" i="1"/>
  <c r="HM261" i="1"/>
  <c r="HG261" i="1"/>
  <c r="HA261" i="1"/>
  <c r="GU261" i="1"/>
  <c r="GO261" i="1"/>
  <c r="GI261" i="1"/>
  <c r="GC261" i="1"/>
  <c r="FW261" i="1"/>
  <c r="FQ261" i="1"/>
  <c r="FK261" i="1"/>
  <c r="FE261" i="1"/>
  <c r="EY261" i="1"/>
  <c r="ES261" i="1"/>
  <c r="EM261" i="1"/>
  <c r="EG261" i="1"/>
  <c r="EA261" i="1"/>
  <c r="DU261" i="1"/>
  <c r="DO261" i="1"/>
  <c r="DI261" i="1"/>
  <c r="DC261" i="1"/>
  <c r="CW261" i="1"/>
  <c r="CQ261" i="1"/>
  <c r="CK261" i="1"/>
  <c r="CE261" i="1"/>
  <c r="BY261" i="1"/>
  <c r="BS261" i="1"/>
  <c r="JO234" i="1"/>
  <c r="JI234" i="1"/>
  <c r="JC234" i="1"/>
  <c r="IW234" i="1"/>
  <c r="IQ234" i="1"/>
  <c r="IK234" i="1"/>
  <c r="IE234" i="1"/>
  <c r="HY234" i="1"/>
  <c r="HS234" i="1"/>
  <c r="HM234" i="1"/>
  <c r="HG234" i="1"/>
  <c r="HA234" i="1"/>
  <c r="GU234" i="1"/>
  <c r="GO234" i="1"/>
  <c r="GI234" i="1"/>
  <c r="GC234" i="1"/>
  <c r="FW234" i="1"/>
  <c r="FQ234" i="1"/>
  <c r="FK234" i="1"/>
  <c r="FE234" i="1"/>
  <c r="EY234" i="1"/>
  <c r="ES234" i="1"/>
  <c r="EM234" i="1"/>
  <c r="EG234" i="1"/>
  <c r="EA234" i="1"/>
  <c r="DU234" i="1"/>
  <c r="DO234" i="1"/>
  <c r="DI234" i="1"/>
  <c r="DC234" i="1"/>
  <c r="CW234" i="1"/>
  <c r="CQ234" i="1"/>
  <c r="CK234" i="1"/>
  <c r="CE234" i="1"/>
  <c r="BY234" i="1"/>
  <c r="BS234" i="1"/>
  <c r="JO233" i="1"/>
  <c r="JI233" i="1"/>
  <c r="JC233" i="1"/>
  <c r="IW233" i="1"/>
  <c r="IQ233" i="1"/>
  <c r="IK233" i="1"/>
  <c r="IE233" i="1"/>
  <c r="HY233" i="1"/>
  <c r="HS233" i="1"/>
  <c r="HM233" i="1"/>
  <c r="HG233" i="1"/>
  <c r="HA233" i="1"/>
  <c r="GU233" i="1"/>
  <c r="GO233" i="1"/>
  <c r="GI233" i="1"/>
  <c r="GC233" i="1"/>
  <c r="FW233" i="1"/>
  <c r="FQ233" i="1"/>
  <c r="FK233" i="1"/>
  <c r="FE233" i="1"/>
  <c r="EY233" i="1"/>
  <c r="ES233" i="1"/>
  <c r="EM233" i="1"/>
  <c r="EG233" i="1"/>
  <c r="EA233" i="1"/>
  <c r="DU233" i="1"/>
  <c r="DO233" i="1"/>
  <c r="DI233" i="1"/>
  <c r="DC233" i="1"/>
  <c r="CW233" i="1"/>
  <c r="CQ233" i="1"/>
  <c r="CK233" i="1"/>
  <c r="CE233" i="1"/>
  <c r="BY233" i="1"/>
  <c r="BS233" i="1"/>
  <c r="JO232" i="1"/>
  <c r="JI232" i="1"/>
  <c r="JC232" i="1"/>
  <c r="IW232" i="1"/>
  <c r="IQ232" i="1"/>
  <c r="IK232" i="1"/>
  <c r="IE232" i="1"/>
  <c r="HY232" i="1"/>
  <c r="HS232" i="1"/>
  <c r="HM232" i="1"/>
  <c r="HG232" i="1"/>
  <c r="HA232" i="1"/>
  <c r="GU232" i="1"/>
  <c r="GO232" i="1"/>
  <c r="GI232" i="1"/>
  <c r="GC232" i="1"/>
  <c r="FW232" i="1"/>
  <c r="FQ232" i="1"/>
  <c r="FK232" i="1"/>
  <c r="FE232" i="1"/>
  <c r="EY232" i="1"/>
  <c r="ES232" i="1"/>
  <c r="EM232" i="1"/>
  <c r="EG232" i="1"/>
  <c r="EA232" i="1"/>
  <c r="DU232" i="1"/>
  <c r="DO232" i="1"/>
  <c r="DI232" i="1"/>
  <c r="DC232" i="1"/>
  <c r="CW232" i="1"/>
  <c r="CQ232" i="1"/>
  <c r="CK232" i="1"/>
  <c r="CE232" i="1"/>
  <c r="BY232" i="1"/>
  <c r="BS232" i="1"/>
  <c r="JO231" i="1"/>
  <c r="JI231" i="1"/>
  <c r="JC231" i="1"/>
  <c r="IW231" i="1"/>
  <c r="IQ231" i="1"/>
  <c r="IK231" i="1"/>
  <c r="IE231" i="1"/>
  <c r="HY231" i="1"/>
  <c r="HS231" i="1"/>
  <c r="HM231" i="1"/>
  <c r="HG231" i="1"/>
  <c r="HA231" i="1"/>
  <c r="GU231" i="1"/>
  <c r="GO231" i="1"/>
  <c r="GI231" i="1"/>
  <c r="GC231" i="1"/>
  <c r="FW231" i="1"/>
  <c r="FQ231" i="1"/>
  <c r="FK231" i="1"/>
  <c r="FE231" i="1"/>
  <c r="EY231" i="1"/>
  <c r="ES231" i="1"/>
  <c r="EM231" i="1"/>
  <c r="EG231" i="1"/>
  <c r="EA231" i="1"/>
  <c r="DU231" i="1"/>
  <c r="DO231" i="1"/>
  <c r="DI231" i="1"/>
  <c r="DC231" i="1"/>
  <c r="CW231" i="1"/>
  <c r="CQ231" i="1"/>
  <c r="CK231" i="1"/>
  <c r="CE231" i="1"/>
  <c r="BY231" i="1"/>
  <c r="BS231" i="1"/>
  <c r="JO230" i="1"/>
  <c r="JI230" i="1"/>
  <c r="JC230" i="1"/>
  <c r="IW230" i="1"/>
  <c r="IQ230" i="1"/>
  <c r="IK230" i="1"/>
  <c r="IE230" i="1"/>
  <c r="HY230" i="1"/>
  <c r="HS230" i="1"/>
  <c r="HM230" i="1"/>
  <c r="HG230" i="1"/>
  <c r="HA230" i="1"/>
  <c r="GU230" i="1"/>
  <c r="GO230" i="1"/>
  <c r="GI230" i="1"/>
  <c r="GC230" i="1"/>
  <c r="FW230" i="1"/>
  <c r="FQ230" i="1"/>
  <c r="FK230" i="1"/>
  <c r="FE230" i="1"/>
  <c r="EY230" i="1"/>
  <c r="ES230" i="1"/>
  <c r="EM230" i="1"/>
  <c r="EG230" i="1"/>
  <c r="EA230" i="1"/>
  <c r="DU230" i="1"/>
  <c r="DO230" i="1"/>
  <c r="DI230" i="1"/>
  <c r="DC230" i="1"/>
  <c r="CW230" i="1"/>
  <c r="CQ230" i="1"/>
  <c r="CK230" i="1"/>
  <c r="CE230" i="1"/>
  <c r="BY230" i="1"/>
  <c r="BS230" i="1"/>
  <c r="JO229" i="1"/>
  <c r="JI229" i="1"/>
  <c r="JC229" i="1"/>
  <c r="IW229" i="1"/>
  <c r="IQ229" i="1"/>
  <c r="IK229" i="1"/>
  <c r="IE229" i="1"/>
  <c r="HY229" i="1"/>
  <c r="HS229" i="1"/>
  <c r="HM229" i="1"/>
  <c r="HG229" i="1"/>
  <c r="HA229" i="1"/>
  <c r="GU229" i="1"/>
  <c r="GO229" i="1"/>
  <c r="GI229" i="1"/>
  <c r="GC229" i="1"/>
  <c r="FW229" i="1"/>
  <c r="FQ229" i="1"/>
  <c r="FK229" i="1"/>
  <c r="FE229" i="1"/>
  <c r="EY229" i="1"/>
  <c r="ES229" i="1"/>
  <c r="EM229" i="1"/>
  <c r="EG229" i="1"/>
  <c r="EA229" i="1"/>
  <c r="DU229" i="1"/>
  <c r="DO229" i="1"/>
  <c r="DI229" i="1"/>
  <c r="DC229" i="1"/>
  <c r="CW229" i="1"/>
  <c r="CQ229" i="1"/>
  <c r="CK229" i="1"/>
  <c r="CE229" i="1"/>
  <c r="BY229" i="1"/>
  <c r="BS229" i="1"/>
  <c r="JO228" i="1"/>
  <c r="JI228" i="1"/>
  <c r="JC228" i="1"/>
  <c r="IW228" i="1"/>
  <c r="IQ228" i="1"/>
  <c r="IK228" i="1"/>
  <c r="IE228" i="1"/>
  <c r="HY228" i="1"/>
  <c r="HS228" i="1"/>
  <c r="HM228" i="1"/>
  <c r="HG228" i="1"/>
  <c r="HA228" i="1"/>
  <c r="GU228" i="1"/>
  <c r="GO228" i="1"/>
  <c r="GI228" i="1"/>
  <c r="GC228" i="1"/>
  <c r="FW228" i="1"/>
  <c r="FQ228" i="1"/>
  <c r="FK228" i="1"/>
  <c r="FE228" i="1"/>
  <c r="EY228" i="1"/>
  <c r="ES228" i="1"/>
  <c r="EM228" i="1"/>
  <c r="EG228" i="1"/>
  <c r="EA228" i="1"/>
  <c r="DU228" i="1"/>
  <c r="DO228" i="1"/>
  <c r="DI228" i="1"/>
  <c r="DC228" i="1"/>
  <c r="CW228" i="1"/>
  <c r="CQ228" i="1"/>
  <c r="CK228" i="1"/>
  <c r="CE228" i="1"/>
  <c r="BY228" i="1"/>
  <c r="BS228" i="1"/>
  <c r="JO227" i="1"/>
  <c r="JI227" i="1"/>
  <c r="JC227" i="1"/>
  <c r="IW227" i="1"/>
  <c r="IQ227" i="1"/>
  <c r="IK227" i="1"/>
  <c r="IE227" i="1"/>
  <c r="HY227" i="1"/>
  <c r="HS227" i="1"/>
  <c r="HM227" i="1"/>
  <c r="HG227" i="1"/>
  <c r="HA227" i="1"/>
  <c r="GU227" i="1"/>
  <c r="GO227" i="1"/>
  <c r="GI227" i="1"/>
  <c r="GC227" i="1"/>
  <c r="FW227" i="1"/>
  <c r="FQ227" i="1"/>
  <c r="FK227" i="1"/>
  <c r="FE227" i="1"/>
  <c r="EY227" i="1"/>
  <c r="ES227" i="1"/>
  <c r="EM227" i="1"/>
  <c r="EG227" i="1"/>
  <c r="EA227" i="1"/>
  <c r="DU227" i="1"/>
  <c r="DO227" i="1"/>
  <c r="DI227" i="1"/>
  <c r="DC227" i="1"/>
  <c r="CW227" i="1"/>
  <c r="CQ227" i="1"/>
  <c r="CK227" i="1"/>
  <c r="CE227" i="1"/>
  <c r="BY227" i="1"/>
  <c r="BS227" i="1"/>
  <c r="JO226" i="1"/>
  <c r="JI226" i="1"/>
  <c r="JC226" i="1"/>
  <c r="IW226" i="1"/>
  <c r="IQ226" i="1"/>
  <c r="IK226" i="1"/>
  <c r="IE226" i="1"/>
  <c r="HY226" i="1"/>
  <c r="HS226" i="1"/>
  <c r="HM226" i="1"/>
  <c r="HG226" i="1"/>
  <c r="HA226" i="1"/>
  <c r="GU226" i="1"/>
  <c r="GO226" i="1"/>
  <c r="GI226" i="1"/>
  <c r="GC226" i="1"/>
  <c r="FW226" i="1"/>
  <c r="FQ226" i="1"/>
  <c r="FK226" i="1"/>
  <c r="FE226" i="1"/>
  <c r="EY226" i="1"/>
  <c r="ES226" i="1"/>
  <c r="EM226" i="1"/>
  <c r="EG226" i="1"/>
  <c r="EA226" i="1"/>
  <c r="DU226" i="1"/>
  <c r="DO226" i="1"/>
  <c r="DI226" i="1"/>
  <c r="DC226" i="1"/>
  <c r="CW226" i="1"/>
  <c r="CQ226" i="1"/>
  <c r="CK226" i="1"/>
  <c r="CE226" i="1"/>
  <c r="BY226" i="1"/>
  <c r="BS226" i="1"/>
  <c r="JO225" i="1"/>
  <c r="JI225" i="1"/>
  <c r="JC225" i="1"/>
  <c r="IW225" i="1"/>
  <c r="IQ225" i="1"/>
  <c r="IK225" i="1"/>
  <c r="IE225" i="1"/>
  <c r="HY225" i="1"/>
  <c r="HS225" i="1"/>
  <c r="HM225" i="1"/>
  <c r="HG225" i="1"/>
  <c r="HA225" i="1"/>
  <c r="GU225" i="1"/>
  <c r="GO225" i="1"/>
  <c r="GI225" i="1"/>
  <c r="GC225" i="1"/>
  <c r="FW225" i="1"/>
  <c r="FQ225" i="1"/>
  <c r="FK225" i="1"/>
  <c r="FE225" i="1"/>
  <c r="EY225" i="1"/>
  <c r="ES225" i="1"/>
  <c r="EM225" i="1"/>
  <c r="EG225" i="1"/>
  <c r="EA225" i="1"/>
  <c r="DU225" i="1"/>
  <c r="DO225" i="1"/>
  <c r="DI225" i="1"/>
  <c r="DC225" i="1"/>
  <c r="CW225" i="1"/>
  <c r="CQ225" i="1"/>
  <c r="CK225" i="1"/>
  <c r="CE225" i="1"/>
  <c r="BY225" i="1"/>
  <c r="BS225" i="1"/>
  <c r="JO224" i="1"/>
  <c r="JI224" i="1"/>
  <c r="JC224" i="1"/>
  <c r="IW224" i="1"/>
  <c r="IQ224" i="1"/>
  <c r="IK224" i="1"/>
  <c r="IE224" i="1"/>
  <c r="HY224" i="1"/>
  <c r="HS224" i="1"/>
  <c r="HM224" i="1"/>
  <c r="HG224" i="1"/>
  <c r="HA224" i="1"/>
  <c r="GU224" i="1"/>
  <c r="GO224" i="1"/>
  <c r="GI224" i="1"/>
  <c r="GC224" i="1"/>
  <c r="FW224" i="1"/>
  <c r="FQ224" i="1"/>
  <c r="FK224" i="1"/>
  <c r="FE224" i="1"/>
  <c r="EY224" i="1"/>
  <c r="ES224" i="1"/>
  <c r="EM224" i="1"/>
  <c r="EG224" i="1"/>
  <c r="EA224" i="1"/>
  <c r="DU224" i="1"/>
  <c r="DO224" i="1"/>
  <c r="DI224" i="1"/>
  <c r="DC224" i="1"/>
  <c r="CW224" i="1"/>
  <c r="CQ224" i="1"/>
  <c r="CK224" i="1"/>
  <c r="CE224" i="1"/>
  <c r="BY224" i="1"/>
  <c r="BS224" i="1"/>
  <c r="JO223" i="1"/>
  <c r="JI223" i="1"/>
  <c r="JC223" i="1"/>
  <c r="IW223" i="1"/>
  <c r="IQ223" i="1"/>
  <c r="IK223" i="1"/>
  <c r="IE223" i="1"/>
  <c r="HY223" i="1"/>
  <c r="HS223" i="1"/>
  <c r="HM223" i="1"/>
  <c r="HG223" i="1"/>
  <c r="HA223" i="1"/>
  <c r="GU223" i="1"/>
  <c r="GO223" i="1"/>
  <c r="GI223" i="1"/>
  <c r="GC223" i="1"/>
  <c r="FW223" i="1"/>
  <c r="FQ223" i="1"/>
  <c r="FK223" i="1"/>
  <c r="FE223" i="1"/>
  <c r="EY223" i="1"/>
  <c r="ES223" i="1"/>
  <c r="EM223" i="1"/>
  <c r="EG223" i="1"/>
  <c r="EA223" i="1"/>
  <c r="DU223" i="1"/>
  <c r="DO223" i="1"/>
  <c r="DI223" i="1"/>
  <c r="DC223" i="1"/>
  <c r="CW223" i="1"/>
  <c r="CQ223" i="1"/>
  <c r="CK223" i="1"/>
  <c r="CE223" i="1"/>
  <c r="BY223" i="1"/>
  <c r="BS223" i="1"/>
  <c r="JO222" i="1"/>
  <c r="JI222" i="1"/>
  <c r="JC222" i="1"/>
  <c r="IW222" i="1"/>
  <c r="IQ222" i="1"/>
  <c r="IK222" i="1"/>
  <c r="IE222" i="1"/>
  <c r="HY222" i="1"/>
  <c r="HS222" i="1"/>
  <c r="HM222" i="1"/>
  <c r="HG222" i="1"/>
  <c r="HA222" i="1"/>
  <c r="GU222" i="1"/>
  <c r="GO222" i="1"/>
  <c r="GI222" i="1"/>
  <c r="GC222" i="1"/>
  <c r="FW222" i="1"/>
  <c r="FQ222" i="1"/>
  <c r="FK222" i="1"/>
  <c r="FE222" i="1"/>
  <c r="EY222" i="1"/>
  <c r="ES222" i="1"/>
  <c r="EM222" i="1"/>
  <c r="EG222" i="1"/>
  <c r="EA222" i="1"/>
  <c r="DU222" i="1"/>
  <c r="DO222" i="1"/>
  <c r="DI222" i="1"/>
  <c r="DC222" i="1"/>
  <c r="CW222" i="1"/>
  <c r="CQ222" i="1"/>
  <c r="CK222" i="1"/>
  <c r="CE222" i="1"/>
  <c r="BY222" i="1"/>
  <c r="BS222" i="1"/>
  <c r="JO221" i="1"/>
  <c r="JI221" i="1"/>
  <c r="JC221" i="1"/>
  <c r="IW221" i="1"/>
  <c r="IQ221" i="1"/>
  <c r="IK221" i="1"/>
  <c r="IE221" i="1"/>
  <c r="HY221" i="1"/>
  <c r="HS221" i="1"/>
  <c r="HM221" i="1"/>
  <c r="HG221" i="1"/>
  <c r="HA221" i="1"/>
  <c r="GU221" i="1"/>
  <c r="GO221" i="1"/>
  <c r="GI221" i="1"/>
  <c r="GC221" i="1"/>
  <c r="FW221" i="1"/>
  <c r="FQ221" i="1"/>
  <c r="FK221" i="1"/>
  <c r="FE221" i="1"/>
  <c r="EY221" i="1"/>
  <c r="ES221" i="1"/>
  <c r="EM221" i="1"/>
  <c r="EG221" i="1"/>
  <c r="EA221" i="1"/>
  <c r="DU221" i="1"/>
  <c r="DO221" i="1"/>
  <c r="DI221" i="1"/>
  <c r="DC221" i="1"/>
  <c r="CW221" i="1"/>
  <c r="CQ221" i="1"/>
  <c r="CK221" i="1"/>
  <c r="CE221" i="1"/>
  <c r="BY221" i="1"/>
  <c r="BS221" i="1"/>
  <c r="JO220" i="1"/>
  <c r="JI220" i="1"/>
  <c r="JC220" i="1"/>
  <c r="IW220" i="1"/>
  <c r="IQ220" i="1"/>
  <c r="IK220" i="1"/>
  <c r="IE220" i="1"/>
  <c r="HY220" i="1"/>
  <c r="HS220" i="1"/>
  <c r="HM220" i="1"/>
  <c r="HG220" i="1"/>
  <c r="HA220" i="1"/>
  <c r="GU220" i="1"/>
  <c r="GO220" i="1"/>
  <c r="GI220" i="1"/>
  <c r="GC220" i="1"/>
  <c r="FW220" i="1"/>
  <c r="FQ220" i="1"/>
  <c r="FK220" i="1"/>
  <c r="FE220" i="1"/>
  <c r="EY220" i="1"/>
  <c r="ES220" i="1"/>
  <c r="EM220" i="1"/>
  <c r="EG220" i="1"/>
  <c r="EA220" i="1"/>
  <c r="DU220" i="1"/>
  <c r="DO220" i="1"/>
  <c r="DI220" i="1"/>
  <c r="DC220" i="1"/>
  <c r="CW220" i="1"/>
  <c r="CQ220" i="1"/>
  <c r="CK220" i="1"/>
  <c r="CE220" i="1"/>
  <c r="BY220" i="1"/>
  <c r="BS220" i="1"/>
  <c r="JO219" i="1"/>
  <c r="JI219" i="1"/>
  <c r="JC219" i="1"/>
  <c r="IW219" i="1"/>
  <c r="IQ219" i="1"/>
  <c r="IK219" i="1"/>
  <c r="IE219" i="1"/>
  <c r="HY219" i="1"/>
  <c r="HS219" i="1"/>
  <c r="HM219" i="1"/>
  <c r="HG219" i="1"/>
  <c r="HA219" i="1"/>
  <c r="GU219" i="1"/>
  <c r="GO219" i="1"/>
  <c r="GI219" i="1"/>
  <c r="GC219" i="1"/>
  <c r="FW219" i="1"/>
  <c r="FQ219" i="1"/>
  <c r="FK219" i="1"/>
  <c r="FE219" i="1"/>
  <c r="EY219" i="1"/>
  <c r="ES219" i="1"/>
  <c r="EM219" i="1"/>
  <c r="EG219" i="1"/>
  <c r="EA219" i="1"/>
  <c r="DU219" i="1"/>
  <c r="DO219" i="1"/>
  <c r="DI219" i="1"/>
  <c r="DC219" i="1"/>
  <c r="CW219" i="1"/>
  <c r="CQ219" i="1"/>
  <c r="CK219" i="1"/>
  <c r="CE219" i="1"/>
  <c r="BY219" i="1"/>
  <c r="BS219" i="1"/>
  <c r="JO218" i="1"/>
  <c r="JI218" i="1"/>
  <c r="JC218" i="1"/>
  <c r="IW218" i="1"/>
  <c r="IQ218" i="1"/>
  <c r="IK218" i="1"/>
  <c r="IE218" i="1"/>
  <c r="HY218" i="1"/>
  <c r="HS218" i="1"/>
  <c r="HM218" i="1"/>
  <c r="HG218" i="1"/>
  <c r="HA218" i="1"/>
  <c r="GU218" i="1"/>
  <c r="GO218" i="1"/>
  <c r="GI218" i="1"/>
  <c r="GC218" i="1"/>
  <c r="FW218" i="1"/>
  <c r="FQ218" i="1"/>
  <c r="FK218" i="1"/>
  <c r="FE218" i="1"/>
  <c r="EY218" i="1"/>
  <c r="ES218" i="1"/>
  <c r="EM218" i="1"/>
  <c r="EG218" i="1"/>
  <c r="EA218" i="1"/>
  <c r="DU218" i="1"/>
  <c r="DO218" i="1"/>
  <c r="DI218" i="1"/>
  <c r="DC218" i="1"/>
  <c r="CW218" i="1"/>
  <c r="CQ218" i="1"/>
  <c r="CK218" i="1"/>
  <c r="CE218" i="1"/>
  <c r="BY218" i="1"/>
  <c r="BS218" i="1"/>
  <c r="JO217" i="1"/>
  <c r="JI217" i="1"/>
  <c r="JC217" i="1"/>
  <c r="IW217" i="1"/>
  <c r="IQ217" i="1"/>
  <c r="IK217" i="1"/>
  <c r="IE217" i="1"/>
  <c r="HY217" i="1"/>
  <c r="HS217" i="1"/>
  <c r="HM217" i="1"/>
  <c r="HG217" i="1"/>
  <c r="HA217" i="1"/>
  <c r="GU217" i="1"/>
  <c r="GO217" i="1"/>
  <c r="GI217" i="1"/>
  <c r="GC217" i="1"/>
  <c r="FW217" i="1"/>
  <c r="FQ217" i="1"/>
  <c r="FK217" i="1"/>
  <c r="FE217" i="1"/>
  <c r="EY217" i="1"/>
  <c r="ES217" i="1"/>
  <c r="EM217" i="1"/>
  <c r="EG217" i="1"/>
  <c r="EA217" i="1"/>
  <c r="DU217" i="1"/>
  <c r="DO217" i="1"/>
  <c r="DI217" i="1"/>
  <c r="DC217" i="1"/>
  <c r="CW217" i="1"/>
  <c r="CQ217" i="1"/>
  <c r="CK217" i="1"/>
  <c r="CE217" i="1"/>
  <c r="BY217" i="1"/>
  <c r="BS217" i="1"/>
  <c r="JO216" i="1"/>
  <c r="JI216" i="1"/>
  <c r="JC216" i="1"/>
  <c r="IW216" i="1"/>
  <c r="IQ216" i="1"/>
  <c r="IK216" i="1"/>
  <c r="IE216" i="1"/>
  <c r="HY216" i="1"/>
  <c r="HS216" i="1"/>
  <c r="HM216" i="1"/>
  <c r="HG216" i="1"/>
  <c r="HA216" i="1"/>
  <c r="GU216" i="1"/>
  <c r="GO216" i="1"/>
  <c r="GI216" i="1"/>
  <c r="GC216" i="1"/>
  <c r="FW216" i="1"/>
  <c r="FQ216" i="1"/>
  <c r="FK216" i="1"/>
  <c r="FE216" i="1"/>
  <c r="EY216" i="1"/>
  <c r="ES216" i="1"/>
  <c r="EM216" i="1"/>
  <c r="EG216" i="1"/>
  <c r="EA216" i="1"/>
  <c r="DU216" i="1"/>
  <c r="DO216" i="1"/>
  <c r="DI216" i="1"/>
  <c r="DC216" i="1"/>
  <c r="CW216" i="1"/>
  <c r="CQ216" i="1"/>
  <c r="CK216" i="1"/>
  <c r="CE216" i="1"/>
  <c r="BY216" i="1"/>
  <c r="BS216" i="1"/>
  <c r="JO215" i="1"/>
  <c r="JI215" i="1"/>
  <c r="JC215" i="1"/>
  <c r="IW215" i="1"/>
  <c r="IQ215" i="1"/>
  <c r="IK215" i="1"/>
  <c r="IE215" i="1"/>
  <c r="HY215" i="1"/>
  <c r="HS215" i="1"/>
  <c r="HM215" i="1"/>
  <c r="HG215" i="1"/>
  <c r="HA215" i="1"/>
  <c r="GU215" i="1"/>
  <c r="GO215" i="1"/>
  <c r="GI215" i="1"/>
  <c r="GC215" i="1"/>
  <c r="FW215" i="1"/>
  <c r="FQ215" i="1"/>
  <c r="FK215" i="1"/>
  <c r="FE215" i="1"/>
  <c r="EY215" i="1"/>
  <c r="ES215" i="1"/>
  <c r="EM215" i="1"/>
  <c r="EG215" i="1"/>
  <c r="EA215" i="1"/>
  <c r="DU215" i="1"/>
  <c r="DO215" i="1"/>
  <c r="DI215" i="1"/>
  <c r="DC215" i="1"/>
  <c r="CW215" i="1"/>
  <c r="CQ215" i="1"/>
  <c r="CK215" i="1"/>
  <c r="CE215" i="1"/>
  <c r="BY215" i="1"/>
  <c r="BS215" i="1"/>
  <c r="JO214" i="1"/>
  <c r="JI214" i="1"/>
  <c r="JC214" i="1"/>
  <c r="IW214" i="1"/>
  <c r="IQ214" i="1"/>
  <c r="IK214" i="1"/>
  <c r="IE214" i="1"/>
  <c r="HY214" i="1"/>
  <c r="HS214" i="1"/>
  <c r="HM214" i="1"/>
  <c r="HG214" i="1"/>
  <c r="HA214" i="1"/>
  <c r="GU214" i="1"/>
  <c r="GO214" i="1"/>
  <c r="GI214" i="1"/>
  <c r="GC214" i="1"/>
  <c r="FW214" i="1"/>
  <c r="FQ214" i="1"/>
  <c r="FK214" i="1"/>
  <c r="FE214" i="1"/>
  <c r="EY214" i="1"/>
  <c r="ES214" i="1"/>
  <c r="EM214" i="1"/>
  <c r="EG214" i="1"/>
  <c r="EA214" i="1"/>
  <c r="DU214" i="1"/>
  <c r="DO214" i="1"/>
  <c r="DI214" i="1"/>
  <c r="DC214" i="1"/>
  <c r="CW214" i="1"/>
  <c r="CQ214" i="1"/>
  <c r="CK214" i="1"/>
  <c r="CE214" i="1"/>
  <c r="BY214" i="1"/>
  <c r="BS214" i="1"/>
  <c r="JO213" i="1"/>
  <c r="JI213" i="1"/>
  <c r="JC213" i="1"/>
  <c r="IW213" i="1"/>
  <c r="IQ213" i="1"/>
  <c r="IK213" i="1"/>
  <c r="IE213" i="1"/>
  <c r="HY213" i="1"/>
  <c r="HS213" i="1"/>
  <c r="HM213" i="1"/>
  <c r="HG213" i="1"/>
  <c r="HA213" i="1"/>
  <c r="GU213" i="1"/>
  <c r="GO213" i="1"/>
  <c r="GI213" i="1"/>
  <c r="GC213" i="1"/>
  <c r="FW213" i="1"/>
  <c r="FQ213" i="1"/>
  <c r="FK213" i="1"/>
  <c r="FE213" i="1"/>
  <c r="EY213" i="1"/>
  <c r="ES213" i="1"/>
  <c r="EM213" i="1"/>
  <c r="EG213" i="1"/>
  <c r="EA213" i="1"/>
  <c r="DU213" i="1"/>
  <c r="DO213" i="1"/>
  <c r="DI213" i="1"/>
  <c r="DC213" i="1"/>
  <c r="CW213" i="1"/>
  <c r="CQ213" i="1"/>
  <c r="CK213" i="1"/>
  <c r="CE213" i="1"/>
  <c r="BY213" i="1"/>
  <c r="BS213" i="1"/>
  <c r="JO212" i="1"/>
  <c r="JI212" i="1"/>
  <c r="JC212" i="1"/>
  <c r="IW212" i="1"/>
  <c r="IQ212" i="1"/>
  <c r="IK212" i="1"/>
  <c r="IE212" i="1"/>
  <c r="HY212" i="1"/>
  <c r="HS212" i="1"/>
  <c r="HM212" i="1"/>
  <c r="HG212" i="1"/>
  <c r="HA212" i="1"/>
  <c r="GU212" i="1"/>
  <c r="GO212" i="1"/>
  <c r="GI212" i="1"/>
  <c r="GC212" i="1"/>
  <c r="FW212" i="1"/>
  <c r="FQ212" i="1"/>
  <c r="FK212" i="1"/>
  <c r="FE212" i="1"/>
  <c r="EY212" i="1"/>
  <c r="ES212" i="1"/>
  <c r="EM212" i="1"/>
  <c r="EG212" i="1"/>
  <c r="EA212" i="1"/>
  <c r="DU212" i="1"/>
  <c r="DO212" i="1"/>
  <c r="DI212" i="1"/>
  <c r="DC212" i="1"/>
  <c r="CW212" i="1"/>
  <c r="CQ212" i="1"/>
  <c r="CK212" i="1"/>
  <c r="CE212" i="1"/>
  <c r="BY212" i="1"/>
  <c r="BS212" i="1"/>
  <c r="JO211" i="1"/>
  <c r="JI211" i="1"/>
  <c r="JC211" i="1"/>
  <c r="IW211" i="1"/>
  <c r="IQ211" i="1"/>
  <c r="IK211" i="1"/>
  <c r="IE211" i="1"/>
  <c r="HY211" i="1"/>
  <c r="HS211" i="1"/>
  <c r="HM211" i="1"/>
  <c r="HG211" i="1"/>
  <c r="HA211" i="1"/>
  <c r="GU211" i="1"/>
  <c r="GO211" i="1"/>
  <c r="GI211" i="1"/>
  <c r="GC211" i="1"/>
  <c r="FW211" i="1"/>
  <c r="FQ211" i="1"/>
  <c r="FK211" i="1"/>
  <c r="FE211" i="1"/>
  <c r="EY211" i="1"/>
  <c r="ES211" i="1"/>
  <c r="EM211" i="1"/>
  <c r="EG211" i="1"/>
  <c r="EA211" i="1"/>
  <c r="DU211" i="1"/>
  <c r="DO211" i="1"/>
  <c r="DI211" i="1"/>
  <c r="DC211" i="1"/>
  <c r="CW211" i="1"/>
  <c r="CQ211" i="1"/>
  <c r="CK211" i="1"/>
  <c r="CE211" i="1"/>
  <c r="BY211" i="1"/>
  <c r="BS211" i="1"/>
  <c r="JO210" i="1"/>
  <c r="JI210" i="1"/>
  <c r="JC210" i="1"/>
  <c r="IW210" i="1"/>
  <c r="IQ210" i="1"/>
  <c r="IK210" i="1"/>
  <c r="IE210" i="1"/>
  <c r="HY210" i="1"/>
  <c r="HS210" i="1"/>
  <c r="HM210" i="1"/>
  <c r="HG210" i="1"/>
  <c r="HA210" i="1"/>
  <c r="GU210" i="1"/>
  <c r="GO210" i="1"/>
  <c r="GI210" i="1"/>
  <c r="GC210" i="1"/>
  <c r="FW210" i="1"/>
  <c r="FQ210" i="1"/>
  <c r="FK210" i="1"/>
  <c r="FE210" i="1"/>
  <c r="EY210" i="1"/>
  <c r="ES210" i="1"/>
  <c r="EM210" i="1"/>
  <c r="EG210" i="1"/>
  <c r="EA210" i="1"/>
  <c r="DU210" i="1"/>
  <c r="DO210" i="1"/>
  <c r="DI210" i="1"/>
  <c r="DC210" i="1"/>
  <c r="CW210" i="1"/>
  <c r="CQ210" i="1"/>
  <c r="CK210" i="1"/>
  <c r="CE210" i="1"/>
  <c r="BY210" i="1"/>
  <c r="BS210" i="1"/>
  <c r="JO209" i="1"/>
  <c r="JI209" i="1"/>
  <c r="JC209" i="1"/>
  <c r="IW209" i="1"/>
  <c r="IQ209" i="1"/>
  <c r="IK209" i="1"/>
  <c r="IE209" i="1"/>
  <c r="HY209" i="1"/>
  <c r="HS209" i="1"/>
  <c r="HM209" i="1"/>
  <c r="HG209" i="1"/>
  <c r="HA209" i="1"/>
  <c r="GU209" i="1"/>
  <c r="GO209" i="1"/>
  <c r="GI209" i="1"/>
  <c r="GC209" i="1"/>
  <c r="FW209" i="1"/>
  <c r="FQ209" i="1"/>
  <c r="FK209" i="1"/>
  <c r="FE209" i="1"/>
  <c r="EY209" i="1"/>
  <c r="ES209" i="1"/>
  <c r="EM209" i="1"/>
  <c r="EG209" i="1"/>
  <c r="EA209" i="1"/>
  <c r="DU209" i="1"/>
  <c r="DO209" i="1"/>
  <c r="DI209" i="1"/>
  <c r="DC209" i="1"/>
  <c r="CW209" i="1"/>
  <c r="CQ209" i="1"/>
  <c r="CK209" i="1"/>
  <c r="CE209" i="1"/>
  <c r="BY209" i="1"/>
  <c r="BS209" i="1"/>
  <c r="JO208" i="1"/>
  <c r="JI208" i="1"/>
  <c r="JC208" i="1"/>
  <c r="IW208" i="1"/>
  <c r="IQ208" i="1"/>
  <c r="IK208" i="1"/>
  <c r="IE208" i="1"/>
  <c r="HY208" i="1"/>
  <c r="HS208" i="1"/>
  <c r="HM208" i="1"/>
  <c r="HG208" i="1"/>
  <c r="HA208" i="1"/>
  <c r="GU208" i="1"/>
  <c r="GO208" i="1"/>
  <c r="GI208" i="1"/>
  <c r="GC208" i="1"/>
  <c r="FW208" i="1"/>
  <c r="FQ208" i="1"/>
  <c r="FK208" i="1"/>
  <c r="FE208" i="1"/>
  <c r="EY208" i="1"/>
  <c r="ES208" i="1"/>
  <c r="EM208" i="1"/>
  <c r="EG208" i="1"/>
  <c r="EA208" i="1"/>
  <c r="DU208" i="1"/>
  <c r="DO208" i="1"/>
  <c r="DI208" i="1"/>
  <c r="DC208" i="1"/>
  <c r="CW208" i="1"/>
  <c r="CQ208" i="1"/>
  <c r="CK208" i="1"/>
  <c r="JO207" i="1"/>
  <c r="JI207" i="1"/>
  <c r="JC207" i="1"/>
  <c r="IW207" i="1"/>
  <c r="IQ207" i="1"/>
  <c r="IK207" i="1"/>
  <c r="IE207" i="1"/>
  <c r="HY207" i="1"/>
  <c r="HS207" i="1"/>
  <c r="HM207" i="1"/>
  <c r="HG207" i="1"/>
  <c r="HA207" i="1"/>
  <c r="GU207" i="1"/>
  <c r="GO207" i="1"/>
  <c r="GI207" i="1"/>
  <c r="GC207" i="1"/>
  <c r="FW207" i="1"/>
  <c r="FQ207" i="1"/>
  <c r="FK207" i="1"/>
  <c r="FE207" i="1"/>
  <c r="EY207" i="1"/>
  <c r="ES207" i="1"/>
  <c r="EM207" i="1"/>
  <c r="EG207" i="1"/>
  <c r="EA207" i="1"/>
  <c r="DU207" i="1"/>
  <c r="DO207" i="1"/>
  <c r="DI207" i="1"/>
  <c r="DC207" i="1"/>
  <c r="CW207" i="1"/>
  <c r="CQ207" i="1"/>
  <c r="CK207" i="1"/>
  <c r="JO206" i="1"/>
  <c r="JI206" i="1"/>
  <c r="JC206" i="1"/>
  <c r="IW206" i="1"/>
  <c r="IQ206" i="1"/>
  <c r="IK206" i="1"/>
  <c r="IE206" i="1"/>
  <c r="HY206" i="1"/>
  <c r="HS206" i="1"/>
  <c r="HM206" i="1"/>
  <c r="HG206" i="1"/>
  <c r="HA206" i="1"/>
  <c r="GU206" i="1"/>
  <c r="GO206" i="1"/>
  <c r="GI206" i="1"/>
  <c r="GC206" i="1"/>
  <c r="FW206" i="1"/>
  <c r="FQ206" i="1"/>
  <c r="FK206" i="1"/>
  <c r="FE206" i="1"/>
  <c r="EY206" i="1"/>
  <c r="ES206" i="1"/>
  <c r="EM206" i="1"/>
  <c r="EG206" i="1"/>
  <c r="EA206" i="1"/>
  <c r="DU206" i="1"/>
  <c r="DO206" i="1"/>
  <c r="DI206" i="1"/>
  <c r="DC206" i="1"/>
  <c r="CW206" i="1"/>
  <c r="CQ206" i="1"/>
  <c r="CK206" i="1"/>
  <c r="JO205" i="1"/>
  <c r="JI205" i="1"/>
  <c r="JC205" i="1"/>
  <c r="IW205" i="1"/>
  <c r="IQ205" i="1"/>
  <c r="IK205" i="1"/>
  <c r="IE205" i="1"/>
  <c r="HY205" i="1"/>
  <c r="HS205" i="1"/>
  <c r="HM205" i="1"/>
  <c r="HG205" i="1"/>
  <c r="HA205" i="1"/>
  <c r="GU205" i="1"/>
  <c r="GO205" i="1"/>
  <c r="GI205" i="1"/>
  <c r="GC205" i="1"/>
  <c r="FW205" i="1"/>
  <c r="FQ205" i="1"/>
  <c r="FK205" i="1"/>
  <c r="FE205" i="1"/>
  <c r="EY205" i="1"/>
  <c r="ES205" i="1"/>
  <c r="EM205" i="1"/>
  <c r="EG205" i="1"/>
  <c r="EA205" i="1"/>
  <c r="DU205" i="1"/>
  <c r="DO205" i="1"/>
  <c r="DI205" i="1"/>
  <c r="DC205" i="1"/>
  <c r="CW205" i="1"/>
  <c r="CQ205" i="1"/>
  <c r="CK205" i="1"/>
  <c r="JO204" i="1"/>
  <c r="JI204" i="1"/>
  <c r="JC204" i="1"/>
  <c r="IW204" i="1"/>
  <c r="IQ204" i="1"/>
  <c r="IK204" i="1"/>
  <c r="IE204" i="1"/>
  <c r="HY204" i="1"/>
  <c r="HS204" i="1"/>
  <c r="HM204" i="1"/>
  <c r="HG204" i="1"/>
  <c r="HA204" i="1"/>
  <c r="GU204" i="1"/>
  <c r="GO204" i="1"/>
  <c r="GI204" i="1"/>
  <c r="GC204" i="1"/>
  <c r="FW204" i="1"/>
  <c r="FQ204" i="1"/>
  <c r="FK204" i="1"/>
  <c r="FE204" i="1"/>
  <c r="EY204" i="1"/>
  <c r="ES204" i="1"/>
  <c r="EM204" i="1"/>
  <c r="EG204" i="1"/>
  <c r="EA204" i="1"/>
  <c r="DU204" i="1"/>
  <c r="DO204" i="1"/>
  <c r="DI204" i="1"/>
  <c r="DC204" i="1"/>
  <c r="CW204" i="1"/>
  <c r="CQ204" i="1"/>
  <c r="CK204" i="1"/>
  <c r="JO203" i="1"/>
  <c r="JI203" i="1"/>
  <c r="JC203" i="1"/>
  <c r="IW203" i="1"/>
  <c r="IQ203" i="1"/>
  <c r="IK203" i="1"/>
  <c r="IE203" i="1"/>
  <c r="HY203" i="1"/>
  <c r="HS203" i="1"/>
  <c r="HM203" i="1"/>
  <c r="HG203" i="1"/>
  <c r="HA203" i="1"/>
  <c r="GU203" i="1"/>
  <c r="GO203" i="1"/>
  <c r="GI203" i="1"/>
  <c r="GC203" i="1"/>
  <c r="FW203" i="1"/>
  <c r="FQ203" i="1"/>
  <c r="FK203" i="1"/>
  <c r="FE203" i="1"/>
  <c r="EY203" i="1"/>
  <c r="ES203" i="1"/>
  <c r="EM203" i="1"/>
  <c r="EG203" i="1"/>
  <c r="EA203" i="1"/>
  <c r="DU203" i="1"/>
  <c r="DO203" i="1"/>
  <c r="DI203" i="1"/>
  <c r="DC203" i="1"/>
  <c r="CW203" i="1"/>
  <c r="CQ203" i="1"/>
  <c r="CK203" i="1"/>
  <c r="JO202" i="1"/>
  <c r="JI202" i="1"/>
  <c r="JC202" i="1"/>
  <c r="IW202" i="1"/>
  <c r="IQ202" i="1"/>
  <c r="IK202" i="1"/>
  <c r="IE202" i="1"/>
  <c r="HY202" i="1"/>
  <c r="HS202" i="1"/>
  <c r="HM202" i="1"/>
  <c r="HG202" i="1"/>
  <c r="HA202" i="1"/>
  <c r="GU202" i="1"/>
  <c r="GO202" i="1"/>
  <c r="GI202" i="1"/>
  <c r="GC202" i="1"/>
  <c r="FW202" i="1"/>
  <c r="FQ202" i="1"/>
  <c r="FK202" i="1"/>
  <c r="FE202" i="1"/>
  <c r="EY202" i="1"/>
  <c r="ES202" i="1"/>
  <c r="EM202" i="1"/>
  <c r="EG202" i="1"/>
  <c r="EA202" i="1"/>
  <c r="DU202" i="1"/>
  <c r="DO202" i="1"/>
  <c r="DI202" i="1"/>
  <c r="DC202" i="1"/>
  <c r="CW202" i="1"/>
  <c r="CQ202" i="1"/>
  <c r="CK202" i="1"/>
  <c r="JO201" i="1"/>
  <c r="JI201" i="1"/>
  <c r="JC201" i="1"/>
  <c r="IW201" i="1"/>
  <c r="IQ201" i="1"/>
  <c r="IK201" i="1"/>
  <c r="IE201" i="1"/>
  <c r="HY201" i="1"/>
  <c r="HS201" i="1"/>
  <c r="HM201" i="1"/>
  <c r="HG201" i="1"/>
  <c r="HA201" i="1"/>
  <c r="GU201" i="1"/>
  <c r="GO201" i="1"/>
  <c r="GI201" i="1"/>
  <c r="GC201" i="1"/>
  <c r="FW201" i="1"/>
  <c r="FQ201" i="1"/>
  <c r="FK201" i="1"/>
  <c r="FE201" i="1"/>
  <c r="EY201" i="1"/>
  <c r="ES201" i="1"/>
  <c r="EM201" i="1"/>
  <c r="EG201" i="1"/>
  <c r="EA201" i="1"/>
  <c r="DU201" i="1"/>
  <c r="DO201" i="1"/>
  <c r="DI201" i="1"/>
  <c r="DC201" i="1"/>
  <c r="CW201" i="1"/>
  <c r="CQ201" i="1"/>
  <c r="CK201" i="1"/>
  <c r="JO200" i="1"/>
  <c r="JI200" i="1"/>
  <c r="JC200" i="1"/>
  <c r="IW200" i="1"/>
  <c r="IQ200" i="1"/>
  <c r="IK200" i="1"/>
  <c r="IE200" i="1"/>
  <c r="HY200" i="1"/>
  <c r="HS200" i="1"/>
  <c r="HM200" i="1"/>
  <c r="HG200" i="1"/>
  <c r="HA200" i="1"/>
  <c r="GU200" i="1"/>
  <c r="GO200" i="1"/>
  <c r="GI200" i="1"/>
  <c r="GC200" i="1"/>
  <c r="FW200" i="1"/>
  <c r="FQ200" i="1"/>
  <c r="FK200" i="1"/>
  <c r="FE200" i="1"/>
  <c r="EY200" i="1"/>
  <c r="ES200" i="1"/>
  <c r="EM200" i="1"/>
  <c r="EG200" i="1"/>
  <c r="EA200" i="1"/>
  <c r="DU200" i="1"/>
  <c r="DO200" i="1"/>
  <c r="DI200" i="1"/>
  <c r="DC200" i="1"/>
  <c r="CW200" i="1"/>
  <c r="CQ200" i="1"/>
  <c r="CK200" i="1"/>
  <c r="JO199" i="1"/>
  <c r="JI199" i="1"/>
  <c r="JC199" i="1"/>
  <c r="IW199" i="1"/>
  <c r="IQ199" i="1"/>
  <c r="IK199" i="1"/>
  <c r="IE199" i="1"/>
  <c r="HY199" i="1"/>
  <c r="HS199" i="1"/>
  <c r="HM199" i="1"/>
  <c r="HG199" i="1"/>
  <c r="HA199" i="1"/>
  <c r="GU199" i="1"/>
  <c r="GO199" i="1"/>
  <c r="GI199" i="1"/>
  <c r="GC199" i="1"/>
  <c r="FW199" i="1"/>
  <c r="FQ199" i="1"/>
  <c r="FK199" i="1"/>
  <c r="FE199" i="1"/>
  <c r="EY199" i="1"/>
  <c r="ES199" i="1"/>
  <c r="EM199" i="1"/>
  <c r="EG199" i="1"/>
  <c r="EA199" i="1"/>
  <c r="DU199" i="1"/>
  <c r="DO199" i="1"/>
  <c r="DI199" i="1"/>
  <c r="DC199" i="1"/>
  <c r="CW199" i="1"/>
  <c r="CQ199" i="1"/>
  <c r="CK199" i="1"/>
  <c r="JO198" i="1"/>
  <c r="JI198" i="1"/>
  <c r="JC198" i="1"/>
  <c r="IW198" i="1"/>
  <c r="IQ198" i="1"/>
  <c r="IK198" i="1"/>
  <c r="IE198" i="1"/>
  <c r="HY198" i="1"/>
  <c r="HS198" i="1"/>
  <c r="HM198" i="1"/>
  <c r="HG198" i="1"/>
  <c r="HA198" i="1"/>
  <c r="GU198" i="1"/>
  <c r="GO198" i="1"/>
  <c r="GI198" i="1"/>
  <c r="GC198" i="1"/>
  <c r="FW198" i="1"/>
  <c r="FQ198" i="1"/>
  <c r="FK198" i="1"/>
  <c r="FE198" i="1"/>
  <c r="EY198" i="1"/>
  <c r="ES198" i="1"/>
  <c r="EM198" i="1"/>
  <c r="EG198" i="1"/>
  <c r="EA198" i="1"/>
  <c r="DU198" i="1"/>
  <c r="DO198" i="1"/>
  <c r="DI198" i="1"/>
  <c r="DC198" i="1"/>
  <c r="CW198" i="1"/>
  <c r="CQ198" i="1"/>
  <c r="CK198" i="1"/>
  <c r="JO197" i="1"/>
  <c r="JI197" i="1"/>
  <c r="JC197" i="1"/>
  <c r="IW197" i="1"/>
  <c r="IQ197" i="1"/>
  <c r="IK197" i="1"/>
  <c r="IE197" i="1"/>
  <c r="HY197" i="1"/>
  <c r="HS197" i="1"/>
  <c r="HM197" i="1"/>
  <c r="HG197" i="1"/>
  <c r="HA197" i="1"/>
  <c r="GU197" i="1"/>
  <c r="GO197" i="1"/>
  <c r="GI197" i="1"/>
  <c r="GC197" i="1"/>
  <c r="FW197" i="1"/>
  <c r="FQ197" i="1"/>
  <c r="FK197" i="1"/>
  <c r="FE197" i="1"/>
  <c r="EY197" i="1"/>
  <c r="ES197" i="1"/>
  <c r="EM197" i="1"/>
  <c r="EG197" i="1"/>
  <c r="EA197" i="1"/>
  <c r="DU197" i="1"/>
  <c r="DO197" i="1"/>
  <c r="DI197" i="1"/>
  <c r="DC197" i="1"/>
  <c r="CW197" i="1"/>
  <c r="CQ197" i="1"/>
  <c r="CK197" i="1"/>
  <c r="JO196" i="1"/>
  <c r="JI196" i="1"/>
  <c r="JC196" i="1"/>
  <c r="IW196" i="1"/>
  <c r="IQ196" i="1"/>
  <c r="IK196" i="1"/>
  <c r="IE196" i="1"/>
  <c r="HY196" i="1"/>
  <c r="HS196" i="1"/>
  <c r="HM196" i="1"/>
  <c r="HG196" i="1"/>
  <c r="HA196" i="1"/>
  <c r="GU196" i="1"/>
  <c r="GO196" i="1"/>
  <c r="GI196" i="1"/>
  <c r="GC196" i="1"/>
  <c r="FW196" i="1"/>
  <c r="FQ196" i="1"/>
  <c r="FK196" i="1"/>
  <c r="FE196" i="1"/>
  <c r="EY196" i="1"/>
  <c r="ES196" i="1"/>
  <c r="EM196" i="1"/>
  <c r="EG196" i="1"/>
  <c r="EA196" i="1"/>
  <c r="DU196" i="1"/>
  <c r="DO196" i="1"/>
  <c r="DI196" i="1"/>
  <c r="DC196" i="1"/>
  <c r="CW196" i="1"/>
  <c r="CQ196" i="1"/>
  <c r="CK196" i="1"/>
  <c r="JO195" i="1"/>
  <c r="JI195" i="1"/>
  <c r="JC195" i="1"/>
  <c r="IW195" i="1"/>
  <c r="IQ195" i="1"/>
  <c r="IK195" i="1"/>
  <c r="IE195" i="1"/>
  <c r="HY195" i="1"/>
  <c r="HS195" i="1"/>
  <c r="HM195" i="1"/>
  <c r="HG195" i="1"/>
  <c r="HA195" i="1"/>
  <c r="GU195" i="1"/>
  <c r="GO195" i="1"/>
  <c r="GI195" i="1"/>
  <c r="GC195" i="1"/>
  <c r="FW195" i="1"/>
  <c r="FQ195" i="1"/>
  <c r="FK195" i="1"/>
  <c r="FE195" i="1"/>
  <c r="EY195" i="1"/>
  <c r="ES195" i="1"/>
  <c r="EM195" i="1"/>
  <c r="EG195" i="1"/>
  <c r="EA195" i="1"/>
  <c r="DU195" i="1"/>
  <c r="DO195" i="1"/>
  <c r="DI195" i="1"/>
  <c r="DC195" i="1"/>
  <c r="CW195" i="1"/>
  <c r="CQ195" i="1"/>
  <c r="CK195" i="1"/>
  <c r="JO194" i="1"/>
  <c r="JI194" i="1"/>
  <c r="JC194" i="1"/>
  <c r="IW194" i="1"/>
  <c r="IQ194" i="1"/>
  <c r="IK194" i="1"/>
  <c r="IE194" i="1"/>
  <c r="HY194" i="1"/>
  <c r="HS194" i="1"/>
  <c r="HM194" i="1"/>
  <c r="HG194" i="1"/>
  <c r="HA194" i="1"/>
  <c r="GU194" i="1"/>
  <c r="GO194" i="1"/>
  <c r="GI194" i="1"/>
  <c r="GC194" i="1"/>
  <c r="FW194" i="1"/>
  <c r="FQ194" i="1"/>
  <c r="FK194" i="1"/>
  <c r="FE194" i="1"/>
  <c r="EY194" i="1"/>
  <c r="ES194" i="1"/>
  <c r="EM194" i="1"/>
  <c r="EG194" i="1"/>
  <c r="EA194" i="1"/>
  <c r="DU194" i="1"/>
  <c r="DO194" i="1"/>
  <c r="DI194" i="1"/>
  <c r="DC194" i="1"/>
  <c r="CW194" i="1"/>
  <c r="CQ194" i="1"/>
  <c r="CK194" i="1"/>
  <c r="JO193" i="1"/>
  <c r="JI193" i="1"/>
  <c r="JC193" i="1"/>
  <c r="IW193" i="1"/>
  <c r="IQ193" i="1"/>
  <c r="IK193" i="1"/>
  <c r="IE193" i="1"/>
  <c r="HY193" i="1"/>
  <c r="HS193" i="1"/>
  <c r="HM193" i="1"/>
  <c r="HG193" i="1"/>
  <c r="HA193" i="1"/>
  <c r="GU193" i="1"/>
  <c r="GO193" i="1"/>
  <c r="GI193" i="1"/>
  <c r="GC193" i="1"/>
  <c r="FW193" i="1"/>
  <c r="FQ193" i="1"/>
  <c r="FK193" i="1"/>
  <c r="FE193" i="1"/>
  <c r="EY193" i="1"/>
  <c r="ES193" i="1"/>
  <c r="EM193" i="1"/>
  <c r="EG193" i="1"/>
  <c r="EA193" i="1"/>
  <c r="DU193" i="1"/>
  <c r="DO193" i="1"/>
  <c r="DI193" i="1"/>
  <c r="DC193" i="1"/>
  <c r="CW193" i="1"/>
  <c r="CQ193" i="1"/>
  <c r="CK193" i="1"/>
  <c r="JO192" i="1"/>
  <c r="JI192" i="1"/>
  <c r="JC192" i="1"/>
  <c r="IW192" i="1"/>
  <c r="IQ192" i="1"/>
  <c r="IK192" i="1"/>
  <c r="IE192" i="1"/>
  <c r="HY192" i="1"/>
  <c r="HS192" i="1"/>
  <c r="HM192" i="1"/>
  <c r="HG192" i="1"/>
  <c r="HA192" i="1"/>
  <c r="GU192" i="1"/>
  <c r="GO192" i="1"/>
  <c r="GI192" i="1"/>
  <c r="GC192" i="1"/>
  <c r="FW192" i="1"/>
  <c r="FQ192" i="1"/>
  <c r="FK192" i="1"/>
  <c r="FE192" i="1"/>
  <c r="EY192" i="1"/>
  <c r="ES192" i="1"/>
  <c r="EM192" i="1"/>
  <c r="EG192" i="1"/>
  <c r="EA192" i="1"/>
  <c r="DU192" i="1"/>
  <c r="DO192" i="1"/>
  <c r="DI192" i="1"/>
  <c r="DC192" i="1"/>
  <c r="CW192" i="1"/>
  <c r="CQ192" i="1"/>
  <c r="CK192" i="1"/>
  <c r="JO191" i="1"/>
  <c r="JI191" i="1"/>
  <c r="JC191" i="1"/>
  <c r="IW191" i="1"/>
  <c r="IQ191" i="1"/>
  <c r="IK191" i="1"/>
  <c r="IE191" i="1"/>
  <c r="HY191" i="1"/>
  <c r="HS191" i="1"/>
  <c r="HM191" i="1"/>
  <c r="HG191" i="1"/>
  <c r="HA191" i="1"/>
  <c r="GU191" i="1"/>
  <c r="GO191" i="1"/>
  <c r="GI191" i="1"/>
  <c r="GC191" i="1"/>
  <c r="FW191" i="1"/>
  <c r="FQ191" i="1"/>
  <c r="FK191" i="1"/>
  <c r="FE191" i="1"/>
  <c r="EY191" i="1"/>
  <c r="ES191" i="1"/>
  <c r="EM191" i="1"/>
  <c r="EG191" i="1"/>
  <c r="EA191" i="1"/>
  <c r="DU191" i="1"/>
  <c r="DO191" i="1"/>
  <c r="DI191" i="1"/>
  <c r="DC191" i="1"/>
  <c r="CW191" i="1"/>
  <c r="CQ191" i="1"/>
  <c r="CK191" i="1"/>
  <c r="JO190" i="1"/>
  <c r="JI190" i="1"/>
  <c r="JC190" i="1"/>
  <c r="IW190" i="1"/>
  <c r="IQ190" i="1"/>
  <c r="IK190" i="1"/>
  <c r="IE190" i="1"/>
  <c r="HY190" i="1"/>
  <c r="HS190" i="1"/>
  <c r="HM190" i="1"/>
  <c r="HG190" i="1"/>
  <c r="HA190" i="1"/>
  <c r="GU190" i="1"/>
  <c r="GO190" i="1"/>
  <c r="GI190" i="1"/>
  <c r="GC190" i="1"/>
  <c r="FW190" i="1"/>
  <c r="FQ190" i="1"/>
  <c r="FK190" i="1"/>
  <c r="FE190" i="1"/>
  <c r="EY190" i="1"/>
  <c r="ES190" i="1"/>
  <c r="EM190" i="1"/>
  <c r="EG190" i="1"/>
  <c r="EA190" i="1"/>
  <c r="DU190" i="1"/>
  <c r="DO190" i="1"/>
  <c r="DI190" i="1"/>
  <c r="DC190" i="1"/>
  <c r="CW190" i="1"/>
  <c r="CQ190" i="1"/>
  <c r="CK190" i="1"/>
  <c r="JO189" i="1"/>
  <c r="JI189" i="1"/>
  <c r="JC189" i="1"/>
  <c r="IW189" i="1"/>
  <c r="IQ189" i="1"/>
  <c r="IK189" i="1"/>
  <c r="IE189" i="1"/>
  <c r="HY189" i="1"/>
  <c r="HS189" i="1"/>
  <c r="HM189" i="1"/>
  <c r="HG189" i="1"/>
  <c r="HA189" i="1"/>
  <c r="GU189" i="1"/>
  <c r="GO189" i="1"/>
  <c r="GI189" i="1"/>
  <c r="GC189" i="1"/>
  <c r="FW189" i="1"/>
  <c r="FQ189" i="1"/>
  <c r="FK189" i="1"/>
  <c r="FE189" i="1"/>
  <c r="EY189" i="1"/>
  <c r="ES189" i="1"/>
  <c r="EM189" i="1"/>
  <c r="EG189" i="1"/>
  <c r="EA189" i="1"/>
  <c r="DU189" i="1"/>
  <c r="DO189" i="1"/>
  <c r="DI189" i="1"/>
  <c r="DC189" i="1"/>
  <c r="CW189" i="1"/>
  <c r="CQ189" i="1"/>
  <c r="CK189" i="1"/>
  <c r="JO188" i="1"/>
  <c r="JI188" i="1"/>
  <c r="JC188" i="1"/>
  <c r="IW188" i="1"/>
  <c r="IQ188" i="1"/>
  <c r="IK188" i="1"/>
  <c r="IE188" i="1"/>
  <c r="HY188" i="1"/>
  <c r="HS188" i="1"/>
  <c r="HM188" i="1"/>
  <c r="HG188" i="1"/>
  <c r="HA188" i="1"/>
  <c r="GU188" i="1"/>
  <c r="GO188" i="1"/>
  <c r="GI188" i="1"/>
  <c r="GC188" i="1"/>
  <c r="FW188" i="1"/>
  <c r="FQ188" i="1"/>
  <c r="FK188" i="1"/>
  <c r="FE188" i="1"/>
  <c r="EY188" i="1"/>
  <c r="ES188" i="1"/>
  <c r="EM188" i="1"/>
  <c r="EG188" i="1"/>
  <c r="EA188" i="1"/>
  <c r="DU188" i="1"/>
  <c r="DO188" i="1"/>
  <c r="DI188" i="1"/>
  <c r="DC188" i="1"/>
  <c r="CW188" i="1"/>
  <c r="CQ188" i="1"/>
  <c r="CK188" i="1"/>
  <c r="JO187" i="1"/>
  <c r="JI187" i="1"/>
  <c r="JC187" i="1"/>
  <c r="IW187" i="1"/>
  <c r="IQ187" i="1"/>
  <c r="IK187" i="1"/>
  <c r="IE187" i="1"/>
  <c r="HY187" i="1"/>
  <c r="HS187" i="1"/>
  <c r="HM187" i="1"/>
  <c r="HG187" i="1"/>
  <c r="HA187" i="1"/>
  <c r="GU187" i="1"/>
  <c r="GO187" i="1"/>
  <c r="GI187" i="1"/>
  <c r="GC187" i="1"/>
  <c r="FW187" i="1"/>
  <c r="FQ187" i="1"/>
  <c r="FK187" i="1"/>
  <c r="FE187" i="1"/>
  <c r="EY187" i="1"/>
  <c r="ES187" i="1"/>
  <c r="EM187" i="1"/>
  <c r="EG187" i="1"/>
  <c r="EA187" i="1"/>
  <c r="DU187" i="1"/>
  <c r="DO187" i="1"/>
  <c r="DI187" i="1"/>
  <c r="DC187" i="1"/>
  <c r="CW187" i="1"/>
  <c r="CQ187" i="1"/>
  <c r="CK187" i="1"/>
  <c r="JO186" i="1"/>
  <c r="JI186" i="1"/>
  <c r="JC186" i="1"/>
  <c r="IW186" i="1"/>
  <c r="IQ186" i="1"/>
  <c r="IK186" i="1"/>
  <c r="IE186" i="1"/>
  <c r="HY186" i="1"/>
  <c r="HS186" i="1"/>
  <c r="HM186" i="1"/>
  <c r="HG186" i="1"/>
  <c r="HA186" i="1"/>
  <c r="GU186" i="1"/>
  <c r="GO186" i="1"/>
  <c r="GI186" i="1"/>
  <c r="GC186" i="1"/>
  <c r="FW186" i="1"/>
  <c r="FQ186" i="1"/>
  <c r="FK186" i="1"/>
  <c r="FE186" i="1"/>
  <c r="EY186" i="1"/>
  <c r="ES186" i="1"/>
  <c r="EM186" i="1"/>
  <c r="EG186" i="1"/>
  <c r="EA186" i="1"/>
  <c r="DU186" i="1"/>
  <c r="DO186" i="1"/>
  <c r="DI186" i="1"/>
  <c r="DC186" i="1"/>
  <c r="CW186" i="1"/>
  <c r="CQ186" i="1"/>
  <c r="CK186" i="1"/>
  <c r="JO185" i="1"/>
  <c r="JI185" i="1"/>
  <c r="JC185" i="1"/>
  <c r="IW185" i="1"/>
  <c r="IQ185" i="1"/>
  <c r="IK185" i="1"/>
  <c r="IE185" i="1"/>
  <c r="HY185" i="1"/>
  <c r="HS185" i="1"/>
  <c r="HM185" i="1"/>
  <c r="HG185" i="1"/>
  <c r="HA185" i="1"/>
  <c r="GU185" i="1"/>
  <c r="GO185" i="1"/>
  <c r="GI185" i="1"/>
  <c r="GC185" i="1"/>
  <c r="FW185" i="1"/>
  <c r="FQ185" i="1"/>
  <c r="FK185" i="1"/>
  <c r="FE185" i="1"/>
  <c r="EY185" i="1"/>
  <c r="ES185" i="1"/>
  <c r="EM185" i="1"/>
  <c r="EG185" i="1"/>
  <c r="EA185" i="1"/>
  <c r="DU185" i="1"/>
  <c r="DO185" i="1"/>
  <c r="DI185" i="1"/>
  <c r="DC185" i="1"/>
  <c r="CW185" i="1"/>
  <c r="CQ185" i="1"/>
  <c r="CK185" i="1"/>
  <c r="JO184" i="1"/>
  <c r="JI184" i="1"/>
  <c r="JC184" i="1"/>
  <c r="IW184" i="1"/>
  <c r="IQ184" i="1"/>
  <c r="IK184" i="1"/>
  <c r="IE184" i="1"/>
  <c r="HY184" i="1"/>
  <c r="HS184" i="1"/>
  <c r="HM184" i="1"/>
  <c r="HG184" i="1"/>
  <c r="HA184" i="1"/>
  <c r="GU184" i="1"/>
  <c r="GO184" i="1"/>
  <c r="GI184" i="1"/>
  <c r="GC184" i="1"/>
  <c r="FW184" i="1"/>
  <c r="FQ184" i="1"/>
  <c r="FK184" i="1"/>
  <c r="FE184" i="1"/>
  <c r="EY184" i="1"/>
  <c r="ES184" i="1"/>
  <c r="EM184" i="1"/>
  <c r="EG184" i="1"/>
  <c r="EA184" i="1"/>
  <c r="DU184" i="1"/>
  <c r="DO184" i="1"/>
  <c r="DI184" i="1"/>
  <c r="DC184" i="1"/>
  <c r="CW184" i="1"/>
  <c r="CQ184" i="1"/>
  <c r="CK184" i="1"/>
  <c r="JO183" i="1"/>
  <c r="JI183" i="1"/>
  <c r="JC183" i="1"/>
  <c r="IW183" i="1"/>
  <c r="IQ183" i="1"/>
  <c r="IK183" i="1"/>
  <c r="IE183" i="1"/>
  <c r="HY183" i="1"/>
  <c r="HS183" i="1"/>
  <c r="HM183" i="1"/>
  <c r="HG183" i="1"/>
  <c r="HA183" i="1"/>
  <c r="GU183" i="1"/>
  <c r="GO183" i="1"/>
  <c r="GI183" i="1"/>
  <c r="GC183" i="1"/>
  <c r="FW183" i="1"/>
  <c r="FQ183" i="1"/>
  <c r="FK183" i="1"/>
  <c r="FE183" i="1"/>
  <c r="EY183" i="1"/>
  <c r="ES183" i="1"/>
  <c r="EM183" i="1"/>
  <c r="EG183" i="1"/>
  <c r="EA183" i="1"/>
  <c r="DU183" i="1"/>
  <c r="DO183" i="1"/>
  <c r="DI183" i="1"/>
  <c r="DC183" i="1"/>
  <c r="CW183" i="1"/>
  <c r="CQ183" i="1"/>
  <c r="CK183" i="1"/>
  <c r="JO182" i="1"/>
  <c r="JI182" i="1"/>
  <c r="JC182" i="1"/>
  <c r="IW182" i="1"/>
  <c r="IQ182" i="1"/>
  <c r="IK182" i="1"/>
  <c r="IE182" i="1"/>
  <c r="HY182" i="1"/>
  <c r="HS182" i="1"/>
  <c r="HM182" i="1"/>
  <c r="HG182" i="1"/>
  <c r="HA182" i="1"/>
  <c r="GU182" i="1"/>
  <c r="GO182" i="1"/>
  <c r="GI182" i="1"/>
  <c r="GC182" i="1"/>
  <c r="FW182" i="1"/>
  <c r="FQ182" i="1"/>
  <c r="FK182" i="1"/>
  <c r="FE182" i="1"/>
  <c r="EY182" i="1"/>
  <c r="ES182" i="1"/>
  <c r="EM182" i="1"/>
  <c r="EG182" i="1"/>
  <c r="EA182" i="1"/>
  <c r="DU182" i="1"/>
  <c r="DO182" i="1"/>
  <c r="DI182" i="1"/>
  <c r="DC182" i="1"/>
  <c r="CW182" i="1"/>
  <c r="CQ182" i="1"/>
  <c r="CK182" i="1"/>
  <c r="CE182" i="1"/>
  <c r="BY182" i="1"/>
  <c r="BS182" i="1"/>
  <c r="JO181" i="1"/>
  <c r="JI181" i="1"/>
  <c r="JC181" i="1"/>
  <c r="IW181" i="1"/>
  <c r="IQ181" i="1"/>
  <c r="IK181" i="1"/>
  <c r="IE181" i="1"/>
  <c r="HY181" i="1"/>
  <c r="HS181" i="1"/>
  <c r="HM181" i="1"/>
  <c r="HG181" i="1"/>
  <c r="HA181" i="1"/>
  <c r="GU181" i="1"/>
  <c r="GO181" i="1"/>
  <c r="GI181" i="1"/>
  <c r="GC181" i="1"/>
  <c r="FW181" i="1"/>
  <c r="FQ181" i="1"/>
  <c r="FK181" i="1"/>
  <c r="FE181" i="1"/>
  <c r="EY181" i="1"/>
  <c r="ES181" i="1"/>
  <c r="EM181" i="1"/>
  <c r="EG181" i="1"/>
  <c r="EA181" i="1"/>
  <c r="DU181" i="1"/>
  <c r="DO181" i="1"/>
  <c r="DI181" i="1"/>
  <c r="DC181" i="1"/>
  <c r="CW181" i="1"/>
  <c r="CQ181" i="1"/>
  <c r="CK181" i="1"/>
  <c r="CE181" i="1"/>
  <c r="BY181" i="1"/>
  <c r="BS181" i="1"/>
  <c r="JO180" i="1"/>
  <c r="JI180" i="1"/>
  <c r="JC180" i="1"/>
  <c r="IW180" i="1"/>
  <c r="IQ180" i="1"/>
  <c r="IK180" i="1"/>
  <c r="IE180" i="1"/>
  <c r="HY180" i="1"/>
  <c r="HS180" i="1"/>
  <c r="HM180" i="1"/>
  <c r="HG180" i="1"/>
  <c r="HA180" i="1"/>
  <c r="GU180" i="1"/>
  <c r="GO180" i="1"/>
  <c r="GI180" i="1"/>
  <c r="GC180" i="1"/>
  <c r="FW180" i="1"/>
  <c r="FQ180" i="1"/>
  <c r="FK180" i="1"/>
  <c r="FE180" i="1"/>
  <c r="EY180" i="1"/>
  <c r="ES180" i="1"/>
  <c r="EM180" i="1"/>
  <c r="EG180" i="1"/>
  <c r="EA180" i="1"/>
  <c r="DU180" i="1"/>
  <c r="DO180" i="1"/>
  <c r="DI180" i="1"/>
  <c r="DC180" i="1"/>
  <c r="CW180" i="1"/>
  <c r="CQ180" i="1"/>
  <c r="CK180" i="1"/>
  <c r="CE180" i="1"/>
  <c r="BY180" i="1"/>
  <c r="BS180" i="1"/>
  <c r="JO179" i="1"/>
  <c r="JI179" i="1"/>
  <c r="JC179" i="1"/>
  <c r="IW179" i="1"/>
  <c r="IQ179" i="1"/>
  <c r="IK179" i="1"/>
  <c r="IE179" i="1"/>
  <c r="HY179" i="1"/>
  <c r="HS179" i="1"/>
  <c r="HM179" i="1"/>
  <c r="HG179" i="1"/>
  <c r="HA179" i="1"/>
  <c r="GU179" i="1"/>
  <c r="GO179" i="1"/>
  <c r="GI179" i="1"/>
  <c r="GC179" i="1"/>
  <c r="FW179" i="1"/>
  <c r="FQ179" i="1"/>
  <c r="FK179" i="1"/>
  <c r="FE179" i="1"/>
  <c r="EY179" i="1"/>
  <c r="ES179" i="1"/>
  <c r="EM179" i="1"/>
  <c r="EG179" i="1"/>
  <c r="EA179" i="1"/>
  <c r="DU179" i="1"/>
  <c r="DO179" i="1"/>
  <c r="DI179" i="1"/>
  <c r="DC179" i="1"/>
  <c r="CW179" i="1"/>
  <c r="CQ179" i="1"/>
  <c r="CK179" i="1"/>
  <c r="CE179" i="1"/>
  <c r="BY179" i="1"/>
  <c r="BS179" i="1"/>
  <c r="JO178" i="1"/>
  <c r="JI178" i="1"/>
  <c r="JC178" i="1"/>
  <c r="IW178" i="1"/>
  <c r="IQ178" i="1"/>
  <c r="IK178" i="1"/>
  <c r="IE178" i="1"/>
  <c r="HY178" i="1"/>
  <c r="HS178" i="1"/>
  <c r="HM178" i="1"/>
  <c r="HG178" i="1"/>
  <c r="HA178" i="1"/>
  <c r="GU178" i="1"/>
  <c r="GO178" i="1"/>
  <c r="GI178" i="1"/>
  <c r="GC178" i="1"/>
  <c r="FW178" i="1"/>
  <c r="FQ178" i="1"/>
  <c r="FK178" i="1"/>
  <c r="FE178" i="1"/>
  <c r="EY178" i="1"/>
  <c r="ES178" i="1"/>
  <c r="EM178" i="1"/>
  <c r="EG178" i="1"/>
  <c r="EA178" i="1"/>
  <c r="DU178" i="1"/>
  <c r="DO178" i="1"/>
  <c r="DI178" i="1"/>
  <c r="DC178" i="1"/>
  <c r="CW178" i="1"/>
  <c r="CQ178" i="1"/>
  <c r="CK178" i="1"/>
  <c r="CE178" i="1"/>
  <c r="BY178" i="1"/>
  <c r="BS178" i="1"/>
  <c r="JO177" i="1"/>
  <c r="JI177" i="1"/>
  <c r="JC177" i="1"/>
  <c r="IW177" i="1"/>
  <c r="IQ177" i="1"/>
  <c r="IK177" i="1"/>
  <c r="IE177" i="1"/>
  <c r="HY177" i="1"/>
  <c r="HS177" i="1"/>
  <c r="HM177" i="1"/>
  <c r="HG177" i="1"/>
  <c r="HA177" i="1"/>
  <c r="GU177" i="1"/>
  <c r="GO177" i="1"/>
  <c r="GI177" i="1"/>
  <c r="GC177" i="1"/>
  <c r="FW177" i="1"/>
  <c r="FQ177" i="1"/>
  <c r="FK177" i="1"/>
  <c r="FE177" i="1"/>
  <c r="EY177" i="1"/>
  <c r="ES177" i="1"/>
  <c r="EM177" i="1"/>
  <c r="EG177" i="1"/>
  <c r="EA177" i="1"/>
  <c r="DU177" i="1"/>
  <c r="DO177" i="1"/>
  <c r="DI177" i="1"/>
  <c r="DC177" i="1"/>
  <c r="CW177" i="1"/>
  <c r="CQ177" i="1"/>
  <c r="CK177" i="1"/>
  <c r="CE177" i="1"/>
  <c r="BY177" i="1"/>
  <c r="BS177" i="1"/>
  <c r="JO176" i="1"/>
  <c r="JI176" i="1"/>
  <c r="JC176" i="1"/>
  <c r="IW176" i="1"/>
  <c r="IQ176" i="1"/>
  <c r="IK176" i="1"/>
  <c r="IE176" i="1"/>
  <c r="HY176" i="1"/>
  <c r="HS176" i="1"/>
  <c r="HM176" i="1"/>
  <c r="HG176" i="1"/>
  <c r="HA176" i="1"/>
  <c r="GU176" i="1"/>
  <c r="GO176" i="1"/>
  <c r="GI176" i="1"/>
  <c r="GC176" i="1"/>
  <c r="FW176" i="1"/>
  <c r="FQ176" i="1"/>
  <c r="FK176" i="1"/>
  <c r="FE176" i="1"/>
  <c r="EY176" i="1"/>
  <c r="ES176" i="1"/>
  <c r="EM176" i="1"/>
  <c r="EG176" i="1"/>
  <c r="EA176" i="1"/>
  <c r="DU176" i="1"/>
  <c r="DO176" i="1"/>
  <c r="DI176" i="1"/>
  <c r="DC176" i="1"/>
  <c r="CW176" i="1"/>
  <c r="CQ176" i="1"/>
  <c r="CK176" i="1"/>
  <c r="CE176" i="1"/>
  <c r="BY176" i="1"/>
  <c r="BS176" i="1"/>
  <c r="JO175" i="1"/>
  <c r="JI175" i="1"/>
  <c r="JC175" i="1"/>
  <c r="IW175" i="1"/>
  <c r="IQ175" i="1"/>
  <c r="IK175" i="1"/>
  <c r="IE175" i="1"/>
  <c r="HY175" i="1"/>
  <c r="HS175" i="1"/>
  <c r="HM175" i="1"/>
  <c r="HG175" i="1"/>
  <c r="HA175" i="1"/>
  <c r="GU175" i="1"/>
  <c r="GO175" i="1"/>
  <c r="GI175" i="1"/>
  <c r="GC175" i="1"/>
  <c r="FW175" i="1"/>
  <c r="FQ175" i="1"/>
  <c r="FK175" i="1"/>
  <c r="FE175" i="1"/>
  <c r="EY175" i="1"/>
  <c r="ES175" i="1"/>
  <c r="EM175" i="1"/>
  <c r="EG175" i="1"/>
  <c r="EA175" i="1"/>
  <c r="DU175" i="1"/>
  <c r="DO175" i="1"/>
  <c r="DI175" i="1"/>
  <c r="DC175" i="1"/>
  <c r="CW175" i="1"/>
  <c r="CQ175" i="1"/>
  <c r="CK175" i="1"/>
  <c r="CE175" i="1"/>
  <c r="BY175" i="1"/>
  <c r="BS175" i="1"/>
  <c r="JO174" i="1"/>
  <c r="JI174" i="1"/>
  <c r="JC174" i="1"/>
  <c r="IW174" i="1"/>
  <c r="IQ174" i="1"/>
  <c r="IK174" i="1"/>
  <c r="IE174" i="1"/>
  <c r="HY174" i="1"/>
  <c r="HS174" i="1"/>
  <c r="HM174" i="1"/>
  <c r="HG174" i="1"/>
  <c r="HA174" i="1"/>
  <c r="GU174" i="1"/>
  <c r="GO174" i="1"/>
  <c r="GI174" i="1"/>
  <c r="GC174" i="1"/>
  <c r="FW174" i="1"/>
  <c r="FQ174" i="1"/>
  <c r="FK174" i="1"/>
  <c r="FE174" i="1"/>
  <c r="EY174" i="1"/>
  <c r="ES174" i="1"/>
  <c r="EM174" i="1"/>
  <c r="EG174" i="1"/>
  <c r="EA174" i="1"/>
  <c r="DU174" i="1"/>
  <c r="DO174" i="1"/>
  <c r="DI174" i="1"/>
  <c r="DC174" i="1"/>
  <c r="CW174" i="1"/>
  <c r="CQ174" i="1"/>
  <c r="CK174" i="1"/>
  <c r="CE174" i="1"/>
  <c r="BY174" i="1"/>
  <c r="BS174" i="1"/>
  <c r="JO173" i="1"/>
  <c r="JI173" i="1"/>
  <c r="JC173" i="1"/>
  <c r="IW173" i="1"/>
  <c r="IQ173" i="1"/>
  <c r="IK173" i="1"/>
  <c r="IE173" i="1"/>
  <c r="HY173" i="1"/>
  <c r="HS173" i="1"/>
  <c r="HM173" i="1"/>
  <c r="HG173" i="1"/>
  <c r="HA173" i="1"/>
  <c r="GU173" i="1"/>
  <c r="GO173" i="1"/>
  <c r="GI173" i="1"/>
  <c r="GC173" i="1"/>
  <c r="FW173" i="1"/>
  <c r="FQ173" i="1"/>
  <c r="FK173" i="1"/>
  <c r="FE173" i="1"/>
  <c r="EY173" i="1"/>
  <c r="ES173" i="1"/>
  <c r="EM173" i="1"/>
  <c r="EG173" i="1"/>
  <c r="EA173" i="1"/>
  <c r="DU173" i="1"/>
  <c r="DO173" i="1"/>
  <c r="DI173" i="1"/>
  <c r="DC173" i="1"/>
  <c r="CW173" i="1"/>
  <c r="CQ173" i="1"/>
  <c r="CK173" i="1"/>
  <c r="CE173" i="1"/>
  <c r="BY173" i="1"/>
  <c r="BS173" i="1"/>
  <c r="JO172" i="1"/>
  <c r="JI172" i="1"/>
  <c r="JC172" i="1"/>
  <c r="IW172" i="1"/>
  <c r="IQ172" i="1"/>
  <c r="IK172" i="1"/>
  <c r="IE172" i="1"/>
  <c r="HY172" i="1"/>
  <c r="HS172" i="1"/>
  <c r="HM172" i="1"/>
  <c r="HG172" i="1"/>
  <c r="HA172" i="1"/>
  <c r="GU172" i="1"/>
  <c r="GO172" i="1"/>
  <c r="GI172" i="1"/>
  <c r="GC172" i="1"/>
  <c r="FW172" i="1"/>
  <c r="FQ172" i="1"/>
  <c r="FK172" i="1"/>
  <c r="FE172" i="1"/>
  <c r="EY172" i="1"/>
  <c r="ES172" i="1"/>
  <c r="EM172" i="1"/>
  <c r="EG172" i="1"/>
  <c r="EA172" i="1"/>
  <c r="DU172" i="1"/>
  <c r="DO172" i="1"/>
  <c r="DI172" i="1"/>
  <c r="DC172" i="1"/>
  <c r="CW172" i="1"/>
  <c r="CQ172" i="1"/>
  <c r="CK172" i="1"/>
  <c r="CE172" i="1"/>
  <c r="BY172" i="1"/>
  <c r="BS172" i="1"/>
  <c r="JO171" i="1"/>
  <c r="JI171" i="1"/>
  <c r="JC171" i="1"/>
  <c r="IW171" i="1"/>
  <c r="IQ171" i="1"/>
  <c r="IK171" i="1"/>
  <c r="IE171" i="1"/>
  <c r="HY171" i="1"/>
  <c r="HS171" i="1"/>
  <c r="HM171" i="1"/>
  <c r="HG171" i="1"/>
  <c r="HA171" i="1"/>
  <c r="GU171" i="1"/>
  <c r="GO171" i="1"/>
  <c r="GI171" i="1"/>
  <c r="GC171" i="1"/>
  <c r="FW171" i="1"/>
  <c r="FQ171" i="1"/>
  <c r="FK171" i="1"/>
  <c r="FE171" i="1"/>
  <c r="EY171" i="1"/>
  <c r="ES171" i="1"/>
  <c r="EM171" i="1"/>
  <c r="EG171" i="1"/>
  <c r="EA171" i="1"/>
  <c r="DU171" i="1"/>
  <c r="DO171" i="1"/>
  <c r="DI171" i="1"/>
  <c r="DC171" i="1"/>
  <c r="CW171" i="1"/>
  <c r="CQ171" i="1"/>
  <c r="CK171" i="1"/>
  <c r="CE171" i="1"/>
  <c r="BY171" i="1"/>
  <c r="BS171" i="1"/>
  <c r="JO170" i="1"/>
  <c r="JI170" i="1"/>
  <c r="JC170" i="1"/>
  <c r="IW170" i="1"/>
  <c r="IQ170" i="1"/>
  <c r="IK170" i="1"/>
  <c r="IE170" i="1"/>
  <c r="HY170" i="1"/>
  <c r="HS170" i="1"/>
  <c r="HM170" i="1"/>
  <c r="HG170" i="1"/>
  <c r="HA170" i="1"/>
  <c r="GU170" i="1"/>
  <c r="GO170" i="1"/>
  <c r="GI170" i="1"/>
  <c r="GC170" i="1"/>
  <c r="FW170" i="1"/>
  <c r="FQ170" i="1"/>
  <c r="FK170" i="1"/>
  <c r="FE170" i="1"/>
  <c r="EY170" i="1"/>
  <c r="ES170" i="1"/>
  <c r="EM170" i="1"/>
  <c r="EG170" i="1"/>
  <c r="EA170" i="1"/>
  <c r="DU170" i="1"/>
  <c r="DO170" i="1"/>
  <c r="DI170" i="1"/>
  <c r="DC170" i="1"/>
  <c r="CW170" i="1"/>
  <c r="CQ170" i="1"/>
  <c r="CK170" i="1"/>
  <c r="CE170" i="1"/>
  <c r="BY170" i="1"/>
  <c r="BS170" i="1"/>
  <c r="JO169" i="1"/>
  <c r="JI169" i="1"/>
  <c r="JC169" i="1"/>
  <c r="IW169" i="1"/>
  <c r="IQ169" i="1"/>
  <c r="IK169" i="1"/>
  <c r="IE169" i="1"/>
  <c r="HY169" i="1"/>
  <c r="HS169" i="1"/>
  <c r="HM169" i="1"/>
  <c r="HG169" i="1"/>
  <c r="HA169" i="1"/>
  <c r="GU169" i="1"/>
  <c r="GO169" i="1"/>
  <c r="GI169" i="1"/>
  <c r="GC169" i="1"/>
  <c r="FW169" i="1"/>
  <c r="FQ169" i="1"/>
  <c r="FK169" i="1"/>
  <c r="FE169" i="1"/>
  <c r="EY169" i="1"/>
  <c r="ES169" i="1"/>
  <c r="EM169" i="1"/>
  <c r="EG169" i="1"/>
  <c r="EA169" i="1"/>
  <c r="DU169" i="1"/>
  <c r="DO169" i="1"/>
  <c r="DI169" i="1"/>
  <c r="DC169" i="1"/>
  <c r="CW169" i="1"/>
  <c r="CQ169" i="1"/>
  <c r="CK169" i="1"/>
  <c r="CE169" i="1"/>
  <c r="BY169" i="1"/>
  <c r="BS169" i="1"/>
  <c r="JO168" i="1"/>
  <c r="JI168" i="1"/>
  <c r="JC168" i="1"/>
  <c r="IW168" i="1"/>
  <c r="IQ168" i="1"/>
  <c r="IK168" i="1"/>
  <c r="IE168" i="1"/>
  <c r="HY168" i="1"/>
  <c r="HS168" i="1"/>
  <c r="HM168" i="1"/>
  <c r="HG168" i="1"/>
  <c r="HA168" i="1"/>
  <c r="GU168" i="1"/>
  <c r="GO168" i="1"/>
  <c r="GI168" i="1"/>
  <c r="GC168" i="1"/>
  <c r="FW168" i="1"/>
  <c r="FQ168" i="1"/>
  <c r="FK168" i="1"/>
  <c r="FE168" i="1"/>
  <c r="EY168" i="1"/>
  <c r="ES168" i="1"/>
  <c r="EM168" i="1"/>
  <c r="EG168" i="1"/>
  <c r="EA168" i="1"/>
  <c r="DU168" i="1"/>
  <c r="DO168" i="1"/>
  <c r="DI168" i="1"/>
  <c r="DC168" i="1"/>
  <c r="CW168" i="1"/>
  <c r="CQ168" i="1"/>
  <c r="CK168" i="1"/>
  <c r="CE168" i="1"/>
  <c r="BY168" i="1"/>
  <c r="BS168" i="1"/>
  <c r="JO167" i="1"/>
  <c r="JI167" i="1"/>
  <c r="JC167" i="1"/>
  <c r="IW167" i="1"/>
  <c r="IQ167" i="1"/>
  <c r="IK167" i="1"/>
  <c r="IE167" i="1"/>
  <c r="HY167" i="1"/>
  <c r="HS167" i="1"/>
  <c r="HM167" i="1"/>
  <c r="HG167" i="1"/>
  <c r="HA167" i="1"/>
  <c r="GU167" i="1"/>
  <c r="GO167" i="1"/>
  <c r="GI167" i="1"/>
  <c r="GC167" i="1"/>
  <c r="FW167" i="1"/>
  <c r="FQ167" i="1"/>
  <c r="FK167" i="1"/>
  <c r="FE167" i="1"/>
  <c r="EY167" i="1"/>
  <c r="ES167" i="1"/>
  <c r="EM167" i="1"/>
  <c r="EG167" i="1"/>
  <c r="EA167" i="1"/>
  <c r="DU167" i="1"/>
  <c r="DO167" i="1"/>
  <c r="DI167" i="1"/>
  <c r="DC167" i="1"/>
  <c r="CW167" i="1"/>
  <c r="CQ167" i="1"/>
  <c r="CK167" i="1"/>
  <c r="CE167" i="1"/>
  <c r="BY167" i="1"/>
  <c r="BS167" i="1"/>
  <c r="JO166" i="1"/>
  <c r="JI166" i="1"/>
  <c r="JC166" i="1"/>
  <c r="IW166" i="1"/>
  <c r="IQ166" i="1"/>
  <c r="IK166" i="1"/>
  <c r="IE166" i="1"/>
  <c r="HY166" i="1"/>
  <c r="HS166" i="1"/>
  <c r="HM166" i="1"/>
  <c r="HG166" i="1"/>
  <c r="HA166" i="1"/>
  <c r="GU166" i="1"/>
  <c r="GO166" i="1"/>
  <c r="GI166" i="1"/>
  <c r="GC166" i="1"/>
  <c r="FW166" i="1"/>
  <c r="FQ166" i="1"/>
  <c r="FK166" i="1"/>
  <c r="FE166" i="1"/>
  <c r="EY166" i="1"/>
  <c r="ES166" i="1"/>
  <c r="EM166" i="1"/>
  <c r="EG166" i="1"/>
  <c r="EA166" i="1"/>
  <c r="DU166" i="1"/>
  <c r="DO166" i="1"/>
  <c r="DI166" i="1"/>
  <c r="DC166" i="1"/>
  <c r="CW166" i="1"/>
  <c r="CQ166" i="1"/>
  <c r="CK166" i="1"/>
  <c r="CE166" i="1"/>
  <c r="BY166" i="1"/>
  <c r="BS166" i="1"/>
  <c r="JO165" i="1"/>
  <c r="JI165" i="1"/>
  <c r="JC165" i="1"/>
  <c r="IW165" i="1"/>
  <c r="IQ165" i="1"/>
  <c r="IK165" i="1"/>
  <c r="IE165" i="1"/>
  <c r="HY165" i="1"/>
  <c r="HS165" i="1"/>
  <c r="HM165" i="1"/>
  <c r="HG165" i="1"/>
  <c r="HA165" i="1"/>
  <c r="GU165" i="1"/>
  <c r="GO165" i="1"/>
  <c r="GI165" i="1"/>
  <c r="GC165" i="1"/>
  <c r="FW165" i="1"/>
  <c r="FQ165" i="1"/>
  <c r="FK165" i="1"/>
  <c r="FE165" i="1"/>
  <c r="EY165" i="1"/>
  <c r="ES165" i="1"/>
  <c r="EM165" i="1"/>
  <c r="EG165" i="1"/>
  <c r="EA165" i="1"/>
  <c r="DU165" i="1"/>
  <c r="DO165" i="1"/>
  <c r="DI165" i="1"/>
  <c r="DC165" i="1"/>
  <c r="CW165" i="1"/>
  <c r="CQ165" i="1"/>
  <c r="CK165" i="1"/>
  <c r="CE165" i="1"/>
  <c r="BY165" i="1"/>
  <c r="BS165" i="1"/>
  <c r="JO164" i="1"/>
  <c r="JI164" i="1"/>
  <c r="JC164" i="1"/>
  <c r="IW164" i="1"/>
  <c r="IQ164" i="1"/>
  <c r="IK164" i="1"/>
  <c r="IE164" i="1"/>
  <c r="HY164" i="1"/>
  <c r="HS164" i="1"/>
  <c r="HM164" i="1"/>
  <c r="HG164" i="1"/>
  <c r="HA164" i="1"/>
  <c r="GU164" i="1"/>
  <c r="GO164" i="1"/>
  <c r="GI164" i="1"/>
  <c r="GC164" i="1"/>
  <c r="FW164" i="1"/>
  <c r="FQ164" i="1"/>
  <c r="FK164" i="1"/>
  <c r="FE164" i="1"/>
  <c r="EY164" i="1"/>
  <c r="ES164" i="1"/>
  <c r="EM164" i="1"/>
  <c r="EG164" i="1"/>
  <c r="EA164" i="1"/>
  <c r="DU164" i="1"/>
  <c r="DO164" i="1"/>
  <c r="DI164" i="1"/>
  <c r="DC164" i="1"/>
  <c r="CW164" i="1"/>
  <c r="CQ164" i="1"/>
  <c r="CK164" i="1"/>
  <c r="CE164" i="1"/>
  <c r="BY164" i="1"/>
  <c r="BS164" i="1"/>
  <c r="JO163" i="1"/>
  <c r="JI163" i="1"/>
  <c r="JC163" i="1"/>
  <c r="IW163" i="1"/>
  <c r="IQ163" i="1"/>
  <c r="IK163" i="1"/>
  <c r="IE163" i="1"/>
  <c r="HY163" i="1"/>
  <c r="HS163" i="1"/>
  <c r="HM163" i="1"/>
  <c r="HG163" i="1"/>
  <c r="HA163" i="1"/>
  <c r="GU163" i="1"/>
  <c r="GO163" i="1"/>
  <c r="GI163" i="1"/>
  <c r="GC163" i="1"/>
  <c r="FW163" i="1"/>
  <c r="FQ163" i="1"/>
  <c r="FK163" i="1"/>
  <c r="FE163" i="1"/>
  <c r="EY163" i="1"/>
  <c r="ES163" i="1"/>
  <c r="EM163" i="1"/>
  <c r="EG163" i="1"/>
  <c r="EA163" i="1"/>
  <c r="DU163" i="1"/>
  <c r="DO163" i="1"/>
  <c r="DI163" i="1"/>
  <c r="DC163" i="1"/>
  <c r="CW163" i="1"/>
  <c r="CQ163" i="1"/>
  <c r="CK163" i="1"/>
  <c r="CE163" i="1"/>
  <c r="BY163" i="1"/>
  <c r="BS163" i="1"/>
  <c r="JO162" i="1"/>
  <c r="JI162" i="1"/>
  <c r="JC162" i="1"/>
  <c r="IW162" i="1"/>
  <c r="IQ162" i="1"/>
  <c r="IK162" i="1"/>
  <c r="IE162" i="1"/>
  <c r="HY162" i="1"/>
  <c r="HS162" i="1"/>
  <c r="HM162" i="1"/>
  <c r="HG162" i="1"/>
  <c r="HA162" i="1"/>
  <c r="GU162" i="1"/>
  <c r="GO162" i="1"/>
  <c r="GI162" i="1"/>
  <c r="GC162" i="1"/>
  <c r="FW162" i="1"/>
  <c r="FQ162" i="1"/>
  <c r="FK162" i="1"/>
  <c r="FE162" i="1"/>
  <c r="EY162" i="1"/>
  <c r="ES162" i="1"/>
  <c r="EM162" i="1"/>
  <c r="EG162" i="1"/>
  <c r="EA162" i="1"/>
  <c r="DU162" i="1"/>
  <c r="DO162" i="1"/>
  <c r="DI162" i="1"/>
  <c r="DC162" i="1"/>
  <c r="CW162" i="1"/>
  <c r="CQ162" i="1"/>
  <c r="CK162" i="1"/>
  <c r="CE162" i="1"/>
  <c r="BY162" i="1"/>
  <c r="BS162" i="1"/>
  <c r="JO161" i="1"/>
  <c r="JI161" i="1"/>
  <c r="JC161" i="1"/>
  <c r="IW161" i="1"/>
  <c r="IQ161" i="1"/>
  <c r="IK161" i="1"/>
  <c r="IE161" i="1"/>
  <c r="HY161" i="1"/>
  <c r="HS161" i="1"/>
  <c r="HM161" i="1"/>
  <c r="HG161" i="1"/>
  <c r="HA161" i="1"/>
  <c r="GU161" i="1"/>
  <c r="GO161" i="1"/>
  <c r="GI161" i="1"/>
  <c r="GC161" i="1"/>
  <c r="FW161" i="1"/>
  <c r="FQ161" i="1"/>
  <c r="FK161" i="1"/>
  <c r="FE161" i="1"/>
  <c r="EY161" i="1"/>
  <c r="ES161" i="1"/>
  <c r="EM161" i="1"/>
  <c r="EG161" i="1"/>
  <c r="EA161" i="1"/>
  <c r="DU161" i="1"/>
  <c r="DO161" i="1"/>
  <c r="DI161" i="1"/>
  <c r="DC161" i="1"/>
  <c r="CW161" i="1"/>
  <c r="CQ161" i="1"/>
  <c r="CK161" i="1"/>
  <c r="CE161" i="1"/>
  <c r="BY161" i="1"/>
  <c r="BS161" i="1"/>
  <c r="JO160" i="1"/>
  <c r="JI160" i="1"/>
  <c r="JC160" i="1"/>
  <c r="IW160" i="1"/>
  <c r="IQ160" i="1"/>
  <c r="IK160" i="1"/>
  <c r="IE160" i="1"/>
  <c r="HY160" i="1"/>
  <c r="HS160" i="1"/>
  <c r="HM160" i="1"/>
  <c r="HG160" i="1"/>
  <c r="HA160" i="1"/>
  <c r="GU160" i="1"/>
  <c r="GO160" i="1"/>
  <c r="GI160" i="1"/>
  <c r="GC160" i="1"/>
  <c r="FW160" i="1"/>
  <c r="FQ160" i="1"/>
  <c r="FK160" i="1"/>
  <c r="FE160" i="1"/>
  <c r="EY160" i="1"/>
  <c r="ES160" i="1"/>
  <c r="EM160" i="1"/>
  <c r="EG160" i="1"/>
  <c r="EA160" i="1"/>
  <c r="DU160" i="1"/>
  <c r="DO160" i="1"/>
  <c r="DI160" i="1"/>
  <c r="DC160" i="1"/>
  <c r="CW160" i="1"/>
  <c r="CQ160" i="1"/>
  <c r="CK160" i="1"/>
  <c r="CE160" i="1"/>
  <c r="BY160" i="1"/>
  <c r="BS160" i="1"/>
  <c r="JO159" i="1"/>
  <c r="JI159" i="1"/>
  <c r="JC159" i="1"/>
  <c r="IW159" i="1"/>
  <c r="IQ159" i="1"/>
  <c r="IK159" i="1"/>
  <c r="IE159" i="1"/>
  <c r="HY159" i="1"/>
  <c r="HS159" i="1"/>
  <c r="HM159" i="1"/>
  <c r="HG159" i="1"/>
  <c r="HA159" i="1"/>
  <c r="GU159" i="1"/>
  <c r="GO159" i="1"/>
  <c r="GI159" i="1"/>
  <c r="GC159" i="1"/>
  <c r="FW159" i="1"/>
  <c r="FQ159" i="1"/>
  <c r="FK159" i="1"/>
  <c r="FE159" i="1"/>
  <c r="EY159" i="1"/>
  <c r="ES159" i="1"/>
  <c r="EM159" i="1"/>
  <c r="EG159" i="1"/>
  <c r="EA159" i="1"/>
  <c r="DU159" i="1"/>
  <c r="DO159" i="1"/>
  <c r="DI159" i="1"/>
  <c r="DC159" i="1"/>
  <c r="CW159" i="1"/>
  <c r="CQ159" i="1"/>
  <c r="CK159" i="1"/>
  <c r="CE159" i="1"/>
  <c r="BY159" i="1"/>
  <c r="BS159" i="1"/>
  <c r="JO158" i="1"/>
  <c r="JI158" i="1"/>
  <c r="JC158" i="1"/>
  <c r="IW158" i="1"/>
  <c r="IQ158" i="1"/>
  <c r="IK158" i="1"/>
  <c r="IE158" i="1"/>
  <c r="HY158" i="1"/>
  <c r="HS158" i="1"/>
  <c r="HM158" i="1"/>
  <c r="HG158" i="1"/>
  <c r="HA158" i="1"/>
  <c r="GU158" i="1"/>
  <c r="GO158" i="1"/>
  <c r="GI158" i="1"/>
  <c r="GC158" i="1"/>
  <c r="FW158" i="1"/>
  <c r="FQ158" i="1"/>
  <c r="FK158" i="1"/>
  <c r="FE158" i="1"/>
  <c r="EY158" i="1"/>
  <c r="ES158" i="1"/>
  <c r="EM158" i="1"/>
  <c r="EG158" i="1"/>
  <c r="EA158" i="1"/>
  <c r="DU158" i="1"/>
  <c r="DO158" i="1"/>
  <c r="DI158" i="1"/>
  <c r="DC158" i="1"/>
  <c r="CW158" i="1"/>
  <c r="CQ158" i="1"/>
  <c r="CK158" i="1"/>
  <c r="CE158" i="1"/>
  <c r="BY158" i="1"/>
  <c r="BS158" i="1"/>
  <c r="JO157" i="1"/>
  <c r="JI157" i="1"/>
  <c r="JC157" i="1"/>
  <c r="IW157" i="1"/>
  <c r="IQ157" i="1"/>
  <c r="IK157" i="1"/>
  <c r="IE157" i="1"/>
  <c r="HY157" i="1"/>
  <c r="HS157" i="1"/>
  <c r="HM157" i="1"/>
  <c r="HG157" i="1"/>
  <c r="HA157" i="1"/>
  <c r="GU157" i="1"/>
  <c r="GO157" i="1"/>
  <c r="GI157" i="1"/>
  <c r="GC157" i="1"/>
  <c r="FW157" i="1"/>
  <c r="FQ157" i="1"/>
  <c r="FK157" i="1"/>
  <c r="FE157" i="1"/>
  <c r="EY157" i="1"/>
  <c r="ES157" i="1"/>
  <c r="EM157" i="1"/>
  <c r="EG157" i="1"/>
  <c r="EA157" i="1"/>
  <c r="DU157" i="1"/>
  <c r="DO157" i="1"/>
  <c r="DI157" i="1"/>
  <c r="DC157" i="1"/>
  <c r="CW157" i="1"/>
  <c r="CQ157" i="1"/>
  <c r="CK157" i="1"/>
  <c r="CE157" i="1"/>
  <c r="BY157" i="1"/>
  <c r="BS157" i="1"/>
  <c r="JO156" i="1"/>
  <c r="JI156" i="1"/>
  <c r="JC156" i="1"/>
  <c r="IW156" i="1"/>
  <c r="IQ156" i="1"/>
  <c r="IK156" i="1"/>
  <c r="IE156" i="1"/>
  <c r="HY156" i="1"/>
  <c r="HS156" i="1"/>
  <c r="HM156" i="1"/>
  <c r="HG156" i="1"/>
  <c r="HA156" i="1"/>
  <c r="GU156" i="1"/>
  <c r="GO156" i="1"/>
  <c r="GI156" i="1"/>
  <c r="GC156" i="1"/>
  <c r="FW156" i="1"/>
  <c r="FQ156" i="1"/>
  <c r="FK156" i="1"/>
  <c r="FE156" i="1"/>
  <c r="EY156" i="1"/>
  <c r="ES156" i="1"/>
  <c r="EM156" i="1"/>
  <c r="EG156" i="1"/>
  <c r="EA156" i="1"/>
  <c r="DU156" i="1"/>
  <c r="DO156" i="1"/>
  <c r="DI156" i="1"/>
  <c r="DC156" i="1"/>
  <c r="CW156" i="1"/>
  <c r="CQ156" i="1"/>
  <c r="CK156" i="1"/>
  <c r="CE156" i="1"/>
  <c r="BY156" i="1"/>
  <c r="BS156" i="1"/>
  <c r="JO155" i="1"/>
  <c r="JI155" i="1"/>
  <c r="JC155" i="1"/>
  <c r="IW155" i="1"/>
  <c r="IQ155" i="1"/>
  <c r="IK155" i="1"/>
  <c r="IE155" i="1"/>
  <c r="HY155" i="1"/>
  <c r="HS155" i="1"/>
  <c r="HM155" i="1"/>
  <c r="HG155" i="1"/>
  <c r="HA155" i="1"/>
  <c r="GU155" i="1"/>
  <c r="GO155" i="1"/>
  <c r="GI155" i="1"/>
  <c r="GC155" i="1"/>
  <c r="FW155" i="1"/>
  <c r="FQ155" i="1"/>
  <c r="FK155" i="1"/>
  <c r="FE155" i="1"/>
  <c r="EY155" i="1"/>
  <c r="ES155" i="1"/>
  <c r="EM155" i="1"/>
  <c r="EG155" i="1"/>
  <c r="EA155" i="1"/>
  <c r="DU155" i="1"/>
  <c r="DO155" i="1"/>
  <c r="DI155" i="1"/>
  <c r="DC155" i="1"/>
  <c r="CW155" i="1"/>
  <c r="CQ155" i="1"/>
  <c r="CK155" i="1"/>
  <c r="CE155" i="1"/>
  <c r="BY155" i="1"/>
  <c r="BS155" i="1"/>
  <c r="JO154" i="1"/>
  <c r="JI154" i="1"/>
  <c r="JC154" i="1"/>
  <c r="IW154" i="1"/>
  <c r="IQ154" i="1"/>
  <c r="IK154" i="1"/>
  <c r="IE154" i="1"/>
  <c r="HY154" i="1"/>
  <c r="HS154" i="1"/>
  <c r="HM154" i="1"/>
  <c r="HG154" i="1"/>
  <c r="HA154" i="1"/>
  <c r="GU154" i="1"/>
  <c r="GO154" i="1"/>
  <c r="GI154" i="1"/>
  <c r="GC154" i="1"/>
  <c r="FW154" i="1"/>
  <c r="FQ154" i="1"/>
  <c r="FK154" i="1"/>
  <c r="FE154" i="1"/>
  <c r="EY154" i="1"/>
  <c r="ES154" i="1"/>
  <c r="EM154" i="1"/>
  <c r="EG154" i="1"/>
  <c r="EA154" i="1"/>
  <c r="DU154" i="1"/>
  <c r="DO154" i="1"/>
  <c r="DI154" i="1"/>
  <c r="DC154" i="1"/>
  <c r="CW154" i="1"/>
  <c r="CQ154" i="1"/>
  <c r="CK154" i="1"/>
  <c r="CE154" i="1"/>
  <c r="BY154" i="1"/>
  <c r="BS154" i="1"/>
  <c r="JO153" i="1"/>
  <c r="JI153" i="1"/>
  <c r="JC153" i="1"/>
  <c r="IW153" i="1"/>
  <c r="IQ153" i="1"/>
  <c r="IK153" i="1"/>
  <c r="IE153" i="1"/>
  <c r="HY153" i="1"/>
  <c r="HS153" i="1"/>
  <c r="HM153" i="1"/>
  <c r="HG153" i="1"/>
  <c r="HA153" i="1"/>
  <c r="GU153" i="1"/>
  <c r="GO153" i="1"/>
  <c r="GI153" i="1"/>
  <c r="GC153" i="1"/>
  <c r="FW153" i="1"/>
  <c r="FQ153" i="1"/>
  <c r="FK153" i="1"/>
  <c r="FE153" i="1"/>
  <c r="EY153" i="1"/>
  <c r="ES153" i="1"/>
  <c r="EM153" i="1"/>
  <c r="EG153" i="1"/>
  <c r="EA153" i="1"/>
  <c r="DU153" i="1"/>
  <c r="DO153" i="1"/>
  <c r="DI153" i="1"/>
  <c r="DC153" i="1"/>
  <c r="CW153" i="1"/>
  <c r="CQ153" i="1"/>
  <c r="CK153" i="1"/>
  <c r="CE153" i="1"/>
  <c r="BY153" i="1"/>
  <c r="BS153" i="1"/>
  <c r="JO152" i="1"/>
  <c r="JI152" i="1"/>
  <c r="JC152" i="1"/>
  <c r="IW152" i="1"/>
  <c r="IQ152" i="1"/>
  <c r="IK152" i="1"/>
  <c r="IE152" i="1"/>
  <c r="HY152" i="1"/>
  <c r="HS152" i="1"/>
  <c r="HM152" i="1"/>
  <c r="HG152" i="1"/>
  <c r="HA152" i="1"/>
  <c r="GU152" i="1"/>
  <c r="GO152" i="1"/>
  <c r="GI152" i="1"/>
  <c r="GC152" i="1"/>
  <c r="FW152" i="1"/>
  <c r="FQ152" i="1"/>
  <c r="FK152" i="1"/>
  <c r="FE152" i="1"/>
  <c r="EY152" i="1"/>
  <c r="ES152" i="1"/>
  <c r="EM152" i="1"/>
  <c r="EG152" i="1"/>
  <c r="EA152" i="1"/>
  <c r="DU152" i="1"/>
  <c r="DO152" i="1"/>
  <c r="DI152" i="1"/>
  <c r="DC152" i="1"/>
  <c r="CW152" i="1"/>
  <c r="CQ152" i="1"/>
  <c r="CK152" i="1"/>
  <c r="CE152" i="1"/>
  <c r="BY152" i="1"/>
  <c r="BS152" i="1"/>
  <c r="JO151" i="1"/>
  <c r="JI151" i="1"/>
  <c r="JC151" i="1"/>
  <c r="IW151" i="1"/>
  <c r="IQ151" i="1"/>
  <c r="IK151" i="1"/>
  <c r="IE151" i="1"/>
  <c r="HY151" i="1"/>
  <c r="HS151" i="1"/>
  <c r="HM151" i="1"/>
  <c r="HG151" i="1"/>
  <c r="HA151" i="1"/>
  <c r="GU151" i="1"/>
  <c r="GO151" i="1"/>
  <c r="GI151" i="1"/>
  <c r="GC151" i="1"/>
  <c r="FW151" i="1"/>
  <c r="FQ151" i="1"/>
  <c r="FK151" i="1"/>
  <c r="FE151" i="1"/>
  <c r="EY151" i="1"/>
  <c r="ES151" i="1"/>
  <c r="EM151" i="1"/>
  <c r="EG151" i="1"/>
  <c r="EA151" i="1"/>
  <c r="DU151" i="1"/>
  <c r="DO151" i="1"/>
  <c r="DI151" i="1"/>
  <c r="DC151" i="1"/>
  <c r="CW151" i="1"/>
  <c r="CQ151" i="1"/>
  <c r="CK151" i="1"/>
  <c r="CE151" i="1"/>
  <c r="BY151" i="1"/>
  <c r="BS151" i="1"/>
  <c r="JO150" i="1"/>
  <c r="JI150" i="1"/>
  <c r="JC150" i="1"/>
  <c r="IW150" i="1"/>
  <c r="IQ150" i="1"/>
  <c r="IK150" i="1"/>
  <c r="IE150" i="1"/>
  <c r="HY150" i="1"/>
  <c r="HS150" i="1"/>
  <c r="HM150" i="1"/>
  <c r="HG150" i="1"/>
  <c r="HA150" i="1"/>
  <c r="GU150" i="1"/>
  <c r="GO150" i="1"/>
  <c r="GI150" i="1"/>
  <c r="GC150" i="1"/>
  <c r="FW150" i="1"/>
  <c r="FQ150" i="1"/>
  <c r="FK150" i="1"/>
  <c r="FE150" i="1"/>
  <c r="EY150" i="1"/>
  <c r="ES150" i="1"/>
  <c r="EM150" i="1"/>
  <c r="EG150" i="1"/>
  <c r="EA150" i="1"/>
  <c r="DU150" i="1"/>
  <c r="DO150" i="1"/>
  <c r="DI150" i="1"/>
  <c r="DC150" i="1"/>
  <c r="CW150" i="1"/>
  <c r="CQ150" i="1"/>
  <c r="CK150" i="1"/>
  <c r="CE150" i="1"/>
  <c r="BY150" i="1"/>
  <c r="BS150" i="1"/>
  <c r="JO149" i="1"/>
  <c r="JI149" i="1"/>
  <c r="JC149" i="1"/>
  <c r="IW149" i="1"/>
  <c r="IQ149" i="1"/>
  <c r="IK149" i="1"/>
  <c r="IE149" i="1"/>
  <c r="HY149" i="1"/>
  <c r="HS149" i="1"/>
  <c r="HM149" i="1"/>
  <c r="HG149" i="1"/>
  <c r="HA149" i="1"/>
  <c r="GU149" i="1"/>
  <c r="GO149" i="1"/>
  <c r="GI149" i="1"/>
  <c r="GC149" i="1"/>
  <c r="FW149" i="1"/>
  <c r="FQ149" i="1"/>
  <c r="FK149" i="1"/>
  <c r="FE149" i="1"/>
  <c r="EY149" i="1"/>
  <c r="ES149" i="1"/>
  <c r="EM149" i="1"/>
  <c r="EG149" i="1"/>
  <c r="EA149" i="1"/>
  <c r="DU149" i="1"/>
  <c r="DO149" i="1"/>
  <c r="DI149" i="1"/>
  <c r="DC149" i="1"/>
  <c r="CW149" i="1"/>
  <c r="CQ149" i="1"/>
  <c r="CK149" i="1"/>
  <c r="CE149" i="1"/>
  <c r="BY149" i="1"/>
  <c r="BS149" i="1"/>
  <c r="JO148" i="1"/>
  <c r="JI148" i="1"/>
  <c r="JC148" i="1"/>
  <c r="IW148" i="1"/>
  <c r="IQ148" i="1"/>
  <c r="IK148" i="1"/>
  <c r="IE148" i="1"/>
  <c r="HY148" i="1"/>
  <c r="HS148" i="1"/>
  <c r="HM148" i="1"/>
  <c r="HG148" i="1"/>
  <c r="HA148" i="1"/>
  <c r="GU148" i="1"/>
  <c r="GO148" i="1"/>
  <c r="GI148" i="1"/>
  <c r="GC148" i="1"/>
  <c r="FW148" i="1"/>
  <c r="FQ148" i="1"/>
  <c r="FK148" i="1"/>
  <c r="FE148" i="1"/>
  <c r="EY148" i="1"/>
  <c r="ES148" i="1"/>
  <c r="EM148" i="1"/>
  <c r="EG148" i="1"/>
  <c r="EA148" i="1"/>
  <c r="DU148" i="1"/>
  <c r="DO148" i="1"/>
  <c r="DI148" i="1"/>
  <c r="DC148" i="1"/>
  <c r="CW148" i="1"/>
  <c r="CQ148" i="1"/>
  <c r="CK148" i="1"/>
  <c r="CE148" i="1"/>
  <c r="BY148" i="1"/>
  <c r="BS148" i="1"/>
  <c r="JO147" i="1"/>
  <c r="JI147" i="1"/>
  <c r="JC147" i="1"/>
  <c r="IW147" i="1"/>
  <c r="IQ147" i="1"/>
  <c r="IK147" i="1"/>
  <c r="IE147" i="1"/>
  <c r="HY147" i="1"/>
  <c r="HS147" i="1"/>
  <c r="HM147" i="1"/>
  <c r="HG147" i="1"/>
  <c r="HA147" i="1"/>
  <c r="GU147" i="1"/>
  <c r="GO147" i="1"/>
  <c r="GI147" i="1"/>
  <c r="GC147" i="1"/>
  <c r="FW147" i="1"/>
  <c r="FQ147" i="1"/>
  <c r="FK147" i="1"/>
  <c r="FE147" i="1"/>
  <c r="EY147" i="1"/>
  <c r="ES147" i="1"/>
  <c r="EM147" i="1"/>
  <c r="EG147" i="1"/>
  <c r="EA147" i="1"/>
  <c r="DU147" i="1"/>
  <c r="DO147" i="1"/>
  <c r="DI147" i="1"/>
  <c r="DC147" i="1"/>
  <c r="CW147" i="1"/>
  <c r="CQ147" i="1"/>
  <c r="CK147" i="1"/>
  <c r="CE147" i="1"/>
  <c r="BY147" i="1"/>
  <c r="BS147" i="1"/>
  <c r="JO146" i="1"/>
  <c r="JI146" i="1"/>
  <c r="JC146" i="1"/>
  <c r="IW146" i="1"/>
  <c r="IQ146" i="1"/>
  <c r="IK146" i="1"/>
  <c r="IE146" i="1"/>
  <c r="HY146" i="1"/>
  <c r="HS146" i="1"/>
  <c r="HM146" i="1"/>
  <c r="HG146" i="1"/>
  <c r="HA146" i="1"/>
  <c r="GU146" i="1"/>
  <c r="GO146" i="1"/>
  <c r="GI146" i="1"/>
  <c r="GC146" i="1"/>
  <c r="FW146" i="1"/>
  <c r="FQ146" i="1"/>
  <c r="FK146" i="1"/>
  <c r="FE146" i="1"/>
  <c r="EY146" i="1"/>
  <c r="ES146" i="1"/>
  <c r="EM146" i="1"/>
  <c r="EG146" i="1"/>
  <c r="EA146" i="1"/>
  <c r="DU146" i="1"/>
  <c r="DO146" i="1"/>
  <c r="DI146" i="1"/>
  <c r="DC146" i="1"/>
  <c r="CW146" i="1"/>
  <c r="CQ146" i="1"/>
  <c r="CK146" i="1"/>
  <c r="CE146" i="1"/>
  <c r="BY146" i="1"/>
  <c r="BS146" i="1"/>
  <c r="JO145" i="1"/>
  <c r="JI145" i="1"/>
  <c r="JC145" i="1"/>
  <c r="IW145" i="1"/>
  <c r="IQ145" i="1"/>
  <c r="IK145" i="1"/>
  <c r="IE145" i="1"/>
  <c r="HY145" i="1"/>
  <c r="HS145" i="1"/>
  <c r="HM145" i="1"/>
  <c r="HG145" i="1"/>
  <c r="HA145" i="1"/>
  <c r="GU145" i="1"/>
  <c r="GO145" i="1"/>
  <c r="GI145" i="1"/>
  <c r="GC145" i="1"/>
  <c r="FW145" i="1"/>
  <c r="FQ145" i="1"/>
  <c r="FK145" i="1"/>
  <c r="FE145" i="1"/>
  <c r="EY145" i="1"/>
  <c r="ES145" i="1"/>
  <c r="EM145" i="1"/>
  <c r="EG145" i="1"/>
  <c r="EA145" i="1"/>
  <c r="DU145" i="1"/>
  <c r="DO145" i="1"/>
  <c r="DI145" i="1"/>
  <c r="DC145" i="1"/>
  <c r="CW145" i="1"/>
  <c r="CQ145" i="1"/>
  <c r="CK145" i="1"/>
  <c r="CE145" i="1"/>
  <c r="BY145" i="1"/>
  <c r="BS145" i="1"/>
  <c r="JO144" i="1"/>
  <c r="JI144" i="1"/>
  <c r="JC144" i="1"/>
  <c r="IW144" i="1"/>
  <c r="IQ144" i="1"/>
  <c r="IK144" i="1"/>
  <c r="IE144" i="1"/>
  <c r="HY144" i="1"/>
  <c r="HS144" i="1"/>
  <c r="HM144" i="1"/>
  <c r="HG144" i="1"/>
  <c r="HA144" i="1"/>
  <c r="GU144" i="1"/>
  <c r="GO144" i="1"/>
  <c r="GI144" i="1"/>
  <c r="GC144" i="1"/>
  <c r="FW144" i="1"/>
  <c r="FQ144" i="1"/>
  <c r="FK144" i="1"/>
  <c r="FE144" i="1"/>
  <c r="EY144" i="1"/>
  <c r="ES144" i="1"/>
  <c r="EM144" i="1"/>
  <c r="EG144" i="1"/>
  <c r="EA144" i="1"/>
  <c r="DU144" i="1"/>
  <c r="DO144" i="1"/>
  <c r="DI144" i="1"/>
  <c r="DC144" i="1"/>
  <c r="CW144" i="1"/>
  <c r="CQ144" i="1"/>
  <c r="CK144" i="1"/>
  <c r="CE144" i="1"/>
  <c r="BY144" i="1"/>
  <c r="BS144" i="1"/>
  <c r="JO143" i="1"/>
  <c r="JI143" i="1"/>
  <c r="JC143" i="1"/>
  <c r="IW143" i="1"/>
  <c r="IQ143" i="1"/>
  <c r="IK143" i="1"/>
  <c r="IE143" i="1"/>
  <c r="HY143" i="1"/>
  <c r="HS143" i="1"/>
  <c r="HM143" i="1"/>
  <c r="HG143" i="1"/>
  <c r="HA143" i="1"/>
  <c r="GU143" i="1"/>
  <c r="GO143" i="1"/>
  <c r="GI143" i="1"/>
  <c r="GC143" i="1"/>
  <c r="FW143" i="1"/>
  <c r="FQ143" i="1"/>
  <c r="FK143" i="1"/>
  <c r="FE143" i="1"/>
  <c r="EY143" i="1"/>
  <c r="ES143" i="1"/>
  <c r="EM143" i="1"/>
  <c r="EG143" i="1"/>
  <c r="EA143" i="1"/>
  <c r="DU143" i="1"/>
  <c r="DO143" i="1"/>
  <c r="DI143" i="1"/>
  <c r="DC143" i="1"/>
  <c r="CW143" i="1"/>
  <c r="CQ143" i="1"/>
  <c r="CK143" i="1"/>
  <c r="CE143" i="1"/>
  <c r="BY143" i="1"/>
  <c r="BS143" i="1"/>
  <c r="JO142" i="1"/>
  <c r="JI142" i="1"/>
  <c r="JC142" i="1"/>
  <c r="IW142" i="1"/>
  <c r="IQ142" i="1"/>
  <c r="IK142" i="1"/>
  <c r="IE142" i="1"/>
  <c r="HY142" i="1"/>
  <c r="HS142" i="1"/>
  <c r="HM142" i="1"/>
  <c r="HG142" i="1"/>
  <c r="HA142" i="1"/>
  <c r="GU142" i="1"/>
  <c r="GO142" i="1"/>
  <c r="GI142" i="1"/>
  <c r="GC142" i="1"/>
  <c r="FW142" i="1"/>
  <c r="FQ142" i="1"/>
  <c r="FK142" i="1"/>
  <c r="FE142" i="1"/>
  <c r="EY142" i="1"/>
  <c r="ES142" i="1"/>
  <c r="EM142" i="1"/>
  <c r="EG142" i="1"/>
  <c r="EA142" i="1"/>
  <c r="DU142" i="1"/>
  <c r="DO142" i="1"/>
  <c r="DI142" i="1"/>
  <c r="DC142" i="1"/>
  <c r="CW142" i="1"/>
  <c r="CQ142" i="1"/>
  <c r="CK142" i="1"/>
  <c r="CE142" i="1"/>
  <c r="BY142" i="1"/>
  <c r="BS142" i="1"/>
  <c r="JO141" i="1"/>
  <c r="JI141" i="1"/>
  <c r="JC141" i="1"/>
  <c r="IW141" i="1"/>
  <c r="IQ141" i="1"/>
  <c r="IK141" i="1"/>
  <c r="IE141" i="1"/>
  <c r="HY141" i="1"/>
  <c r="HS141" i="1"/>
  <c r="HM141" i="1"/>
  <c r="HG141" i="1"/>
  <c r="HA141" i="1"/>
  <c r="GU141" i="1"/>
  <c r="GO141" i="1"/>
  <c r="GI141" i="1"/>
  <c r="GC141" i="1"/>
  <c r="FW141" i="1"/>
  <c r="FQ141" i="1"/>
  <c r="FK141" i="1"/>
  <c r="FE141" i="1"/>
  <c r="EY141" i="1"/>
  <c r="ES141" i="1"/>
  <c r="EM141" i="1"/>
  <c r="EG141" i="1"/>
  <c r="EA141" i="1"/>
  <c r="DU141" i="1"/>
  <c r="DO141" i="1"/>
  <c r="DI141" i="1"/>
  <c r="DC141" i="1"/>
  <c r="CW141" i="1"/>
  <c r="CQ141" i="1"/>
  <c r="CK141" i="1"/>
  <c r="CE141" i="1"/>
  <c r="BY141" i="1"/>
  <c r="BS141" i="1"/>
  <c r="JO140" i="1"/>
  <c r="JI140" i="1"/>
  <c r="JC140" i="1"/>
  <c r="IW140" i="1"/>
  <c r="IQ140" i="1"/>
  <c r="IK140" i="1"/>
  <c r="IE140" i="1"/>
  <c r="HY140" i="1"/>
  <c r="HS140" i="1"/>
  <c r="HM140" i="1"/>
  <c r="HG140" i="1"/>
  <c r="HA140" i="1"/>
  <c r="GU140" i="1"/>
  <c r="GO140" i="1"/>
  <c r="GI140" i="1"/>
  <c r="GC140" i="1"/>
  <c r="FW140" i="1"/>
  <c r="FQ140" i="1"/>
  <c r="FK140" i="1"/>
  <c r="FE140" i="1"/>
  <c r="EY140" i="1"/>
  <c r="ES140" i="1"/>
  <c r="EM140" i="1"/>
  <c r="EG140" i="1"/>
  <c r="EA140" i="1"/>
  <c r="DU140" i="1"/>
  <c r="DO140" i="1"/>
  <c r="DI140" i="1"/>
  <c r="DC140" i="1"/>
  <c r="CW140" i="1"/>
  <c r="CQ140" i="1"/>
  <c r="CK140" i="1"/>
  <c r="CE140" i="1"/>
  <c r="BY140" i="1"/>
  <c r="BS140" i="1"/>
  <c r="JO139" i="1"/>
  <c r="JI139" i="1"/>
  <c r="JC139" i="1"/>
  <c r="IW139" i="1"/>
  <c r="IQ139" i="1"/>
  <c r="IK139" i="1"/>
  <c r="IE139" i="1"/>
  <c r="HY139" i="1"/>
  <c r="HS139" i="1"/>
  <c r="HM139" i="1"/>
  <c r="HG139" i="1"/>
  <c r="HA139" i="1"/>
  <c r="GU139" i="1"/>
  <c r="GO139" i="1"/>
  <c r="GI139" i="1"/>
  <c r="GC139" i="1"/>
  <c r="FW139" i="1"/>
  <c r="FQ139" i="1"/>
  <c r="FK139" i="1"/>
  <c r="FE139" i="1"/>
  <c r="EY139" i="1"/>
  <c r="ES139" i="1"/>
  <c r="EM139" i="1"/>
  <c r="EG139" i="1"/>
  <c r="EA139" i="1"/>
  <c r="DU139" i="1"/>
  <c r="DO139" i="1"/>
  <c r="DI139" i="1"/>
  <c r="DC139" i="1"/>
  <c r="CW139" i="1"/>
  <c r="CQ139" i="1"/>
  <c r="CK139" i="1"/>
  <c r="CE139" i="1"/>
  <c r="BY139" i="1"/>
  <c r="BS139" i="1"/>
  <c r="JO138" i="1"/>
  <c r="JI138" i="1"/>
  <c r="JC138" i="1"/>
  <c r="IW138" i="1"/>
  <c r="IQ138" i="1"/>
  <c r="IK138" i="1"/>
  <c r="IE138" i="1"/>
  <c r="HY138" i="1"/>
  <c r="HS138" i="1"/>
  <c r="HM138" i="1"/>
  <c r="HG138" i="1"/>
  <c r="HA138" i="1"/>
  <c r="GU138" i="1"/>
  <c r="GO138" i="1"/>
  <c r="GI138" i="1"/>
  <c r="GC138" i="1"/>
  <c r="FW138" i="1"/>
  <c r="FQ138" i="1"/>
  <c r="FK138" i="1"/>
  <c r="FE138" i="1"/>
  <c r="EY138" i="1"/>
  <c r="ES138" i="1"/>
  <c r="EM138" i="1"/>
  <c r="EG138" i="1"/>
  <c r="EA138" i="1"/>
  <c r="DU138" i="1"/>
  <c r="DO138" i="1"/>
  <c r="DI138" i="1"/>
  <c r="DC138" i="1"/>
  <c r="CW138" i="1"/>
  <c r="CQ138" i="1"/>
  <c r="CK138" i="1"/>
  <c r="CE138" i="1"/>
  <c r="BY138" i="1"/>
  <c r="BS138" i="1"/>
  <c r="JO137" i="1"/>
  <c r="JI137" i="1"/>
  <c r="JC137" i="1"/>
  <c r="IW137" i="1"/>
  <c r="IQ137" i="1"/>
  <c r="IK137" i="1"/>
  <c r="IE137" i="1"/>
  <c r="HY137" i="1"/>
  <c r="HS137" i="1"/>
  <c r="HM137" i="1"/>
  <c r="HG137" i="1"/>
  <c r="HA137" i="1"/>
  <c r="GU137" i="1"/>
  <c r="GO137" i="1"/>
  <c r="GI137" i="1"/>
  <c r="GC137" i="1"/>
  <c r="FW137" i="1"/>
  <c r="FQ137" i="1"/>
  <c r="FK137" i="1"/>
  <c r="FE137" i="1"/>
  <c r="EY137" i="1"/>
  <c r="ES137" i="1"/>
  <c r="EM137" i="1"/>
  <c r="EG137" i="1"/>
  <c r="EA137" i="1"/>
  <c r="DU137" i="1"/>
  <c r="DO137" i="1"/>
  <c r="DI137" i="1"/>
  <c r="DC137" i="1"/>
  <c r="CW137" i="1"/>
  <c r="CQ137" i="1"/>
  <c r="CK137" i="1"/>
  <c r="CE137" i="1"/>
  <c r="BY137" i="1"/>
  <c r="BS137" i="1"/>
  <c r="JO136" i="1"/>
  <c r="JI136" i="1"/>
  <c r="JC136" i="1"/>
  <c r="IW136" i="1"/>
  <c r="IQ136" i="1"/>
  <c r="IK136" i="1"/>
  <c r="IE136" i="1"/>
  <c r="HY136" i="1"/>
  <c r="HS136" i="1"/>
  <c r="HM136" i="1"/>
  <c r="HG136" i="1"/>
  <c r="HA136" i="1"/>
  <c r="GU136" i="1"/>
  <c r="GO136" i="1"/>
  <c r="GI136" i="1"/>
  <c r="GC136" i="1"/>
  <c r="FW136" i="1"/>
  <c r="FQ136" i="1"/>
  <c r="FK136" i="1"/>
  <c r="FE136" i="1"/>
  <c r="EY136" i="1"/>
  <c r="ES136" i="1"/>
  <c r="EM136" i="1"/>
  <c r="EG136" i="1"/>
  <c r="EA136" i="1"/>
  <c r="DU136" i="1"/>
  <c r="DO136" i="1"/>
  <c r="DI136" i="1"/>
  <c r="DC136" i="1"/>
  <c r="CW136" i="1"/>
  <c r="CQ136" i="1"/>
  <c r="CK136" i="1"/>
  <c r="CE136" i="1"/>
  <c r="BY136" i="1"/>
  <c r="BS136" i="1"/>
  <c r="JO135" i="1"/>
  <c r="JI135" i="1"/>
  <c r="JC135" i="1"/>
  <c r="IW135" i="1"/>
  <c r="IQ135" i="1"/>
  <c r="IK135" i="1"/>
  <c r="IE135" i="1"/>
  <c r="HY135" i="1"/>
  <c r="HS135" i="1"/>
  <c r="HM135" i="1"/>
  <c r="HG135" i="1"/>
  <c r="HA135" i="1"/>
  <c r="GU135" i="1"/>
  <c r="GO135" i="1"/>
  <c r="GI135" i="1"/>
  <c r="GC135" i="1"/>
  <c r="FW135" i="1"/>
  <c r="FQ135" i="1"/>
  <c r="FK135" i="1"/>
  <c r="FE135" i="1"/>
  <c r="EY135" i="1"/>
  <c r="ES135" i="1"/>
  <c r="EM135" i="1"/>
  <c r="EG135" i="1"/>
  <c r="EA135" i="1"/>
  <c r="DU135" i="1"/>
  <c r="DO135" i="1"/>
  <c r="DI135" i="1"/>
  <c r="DC135" i="1"/>
  <c r="CW135" i="1"/>
  <c r="CQ135" i="1"/>
  <c r="CK135" i="1"/>
  <c r="CE135" i="1"/>
  <c r="BY135" i="1"/>
  <c r="BS135" i="1"/>
  <c r="JO134" i="1"/>
  <c r="JI134" i="1"/>
  <c r="JC134" i="1"/>
  <c r="IW134" i="1"/>
  <c r="IQ134" i="1"/>
  <c r="IK134" i="1"/>
  <c r="IE134" i="1"/>
  <c r="HY134" i="1"/>
  <c r="HS134" i="1"/>
  <c r="HM134" i="1"/>
  <c r="HG134" i="1"/>
  <c r="HA134" i="1"/>
  <c r="GU134" i="1"/>
  <c r="GO134" i="1"/>
  <c r="GI134" i="1"/>
  <c r="GC134" i="1"/>
  <c r="FW134" i="1"/>
  <c r="FQ134" i="1"/>
  <c r="FK134" i="1"/>
  <c r="FE134" i="1"/>
  <c r="EY134" i="1"/>
  <c r="ES134" i="1"/>
  <c r="EM134" i="1"/>
  <c r="EG134" i="1"/>
  <c r="EA134" i="1"/>
  <c r="DU134" i="1"/>
  <c r="DO134" i="1"/>
  <c r="DI134" i="1"/>
  <c r="DC134" i="1"/>
  <c r="CW134" i="1"/>
  <c r="CQ134" i="1"/>
  <c r="CK134" i="1"/>
  <c r="CE134" i="1"/>
  <c r="BY134" i="1"/>
  <c r="BS134" i="1"/>
  <c r="JO133" i="1"/>
  <c r="JI133" i="1"/>
  <c r="JC133" i="1"/>
  <c r="IW133" i="1"/>
  <c r="IQ133" i="1"/>
  <c r="IK133" i="1"/>
  <c r="IE133" i="1"/>
  <c r="HY133" i="1"/>
  <c r="HS133" i="1"/>
  <c r="HM133" i="1"/>
  <c r="HG133" i="1"/>
  <c r="HA133" i="1"/>
  <c r="GU133" i="1"/>
  <c r="GO133" i="1"/>
  <c r="GI133" i="1"/>
  <c r="GC133" i="1"/>
  <c r="FW133" i="1"/>
  <c r="FQ133" i="1"/>
  <c r="FK133" i="1"/>
  <c r="FE133" i="1"/>
  <c r="EY133" i="1"/>
  <c r="ES133" i="1"/>
  <c r="EM133" i="1"/>
  <c r="EG133" i="1"/>
  <c r="EA133" i="1"/>
  <c r="DU133" i="1"/>
  <c r="DO133" i="1"/>
  <c r="DI133" i="1"/>
  <c r="DC133" i="1"/>
  <c r="CW133" i="1"/>
  <c r="CQ133" i="1"/>
  <c r="CK133" i="1"/>
  <c r="CE133" i="1"/>
  <c r="BY133" i="1"/>
  <c r="BS133" i="1"/>
  <c r="JO132" i="1"/>
  <c r="JI132" i="1"/>
  <c r="JC132" i="1"/>
  <c r="IW132" i="1"/>
  <c r="IQ132" i="1"/>
  <c r="IK132" i="1"/>
  <c r="IE132" i="1"/>
  <c r="HY132" i="1"/>
  <c r="HS132" i="1"/>
  <c r="HM132" i="1"/>
  <c r="HG132" i="1"/>
  <c r="HA132" i="1"/>
  <c r="GU132" i="1"/>
  <c r="GO132" i="1"/>
  <c r="GI132" i="1"/>
  <c r="GC132" i="1"/>
  <c r="FW132" i="1"/>
  <c r="FQ132" i="1"/>
  <c r="FK132" i="1"/>
  <c r="FE132" i="1"/>
  <c r="EY132" i="1"/>
  <c r="ES132" i="1"/>
  <c r="EM132" i="1"/>
  <c r="EG132" i="1"/>
  <c r="EA132" i="1"/>
  <c r="DU132" i="1"/>
  <c r="DO132" i="1"/>
  <c r="DI132" i="1"/>
  <c r="DC132" i="1"/>
  <c r="CW132" i="1"/>
  <c r="CQ132" i="1"/>
  <c r="CK132" i="1"/>
  <c r="CE132" i="1"/>
  <c r="BY132" i="1"/>
  <c r="BS132" i="1"/>
  <c r="JO131" i="1"/>
  <c r="JI131" i="1"/>
  <c r="JC131" i="1"/>
  <c r="IW131" i="1"/>
  <c r="IQ131" i="1"/>
  <c r="IK131" i="1"/>
  <c r="IE131" i="1"/>
  <c r="HY131" i="1"/>
  <c r="HS131" i="1"/>
  <c r="HM131" i="1"/>
  <c r="HG131" i="1"/>
  <c r="HA131" i="1"/>
  <c r="GU131" i="1"/>
  <c r="GO131" i="1"/>
  <c r="GI131" i="1"/>
  <c r="GC131" i="1"/>
  <c r="FW131" i="1"/>
  <c r="FQ131" i="1"/>
  <c r="FK131" i="1"/>
  <c r="FE131" i="1"/>
  <c r="EY131" i="1"/>
  <c r="ES131" i="1"/>
  <c r="EM131" i="1"/>
  <c r="EG131" i="1"/>
  <c r="EA131" i="1"/>
  <c r="DU131" i="1"/>
  <c r="DO131" i="1"/>
  <c r="DI131" i="1"/>
  <c r="DC131" i="1"/>
  <c r="CW131" i="1"/>
  <c r="CQ131" i="1"/>
  <c r="CK131" i="1"/>
  <c r="CE131" i="1"/>
  <c r="BY131" i="1"/>
  <c r="BS131" i="1"/>
  <c r="JO130" i="1"/>
  <c r="JI130" i="1"/>
  <c r="JC130" i="1"/>
  <c r="IW130" i="1"/>
  <c r="IQ130" i="1"/>
  <c r="IK130" i="1"/>
  <c r="IE130" i="1"/>
  <c r="HY130" i="1"/>
  <c r="HS130" i="1"/>
  <c r="HM130" i="1"/>
  <c r="HG130" i="1"/>
  <c r="HA130" i="1"/>
  <c r="GU130" i="1"/>
  <c r="GO130" i="1"/>
  <c r="GI130" i="1"/>
  <c r="GC130" i="1"/>
  <c r="FW130" i="1"/>
  <c r="FQ130" i="1"/>
  <c r="FK130" i="1"/>
  <c r="FE130" i="1"/>
  <c r="EY130" i="1"/>
  <c r="ES130" i="1"/>
  <c r="EM130" i="1"/>
  <c r="EG130" i="1"/>
  <c r="EA130" i="1"/>
  <c r="DU130" i="1"/>
  <c r="DO130" i="1"/>
  <c r="DI130" i="1"/>
  <c r="DC130" i="1"/>
  <c r="CW130" i="1"/>
  <c r="CQ130" i="1"/>
  <c r="CK130" i="1"/>
  <c r="CE130" i="1"/>
  <c r="BY130" i="1"/>
  <c r="BS130" i="1"/>
  <c r="JO129" i="1"/>
  <c r="JI129" i="1"/>
  <c r="JC129" i="1"/>
  <c r="IW129" i="1"/>
  <c r="IQ129" i="1"/>
  <c r="IK129" i="1"/>
  <c r="IE129" i="1"/>
  <c r="HY129" i="1"/>
  <c r="HS129" i="1"/>
  <c r="HM129" i="1"/>
  <c r="HG129" i="1"/>
  <c r="HA129" i="1"/>
  <c r="GU129" i="1"/>
  <c r="GO129" i="1"/>
  <c r="GI129" i="1"/>
  <c r="GC129" i="1"/>
  <c r="FW129" i="1"/>
  <c r="FQ129" i="1"/>
  <c r="FK129" i="1"/>
  <c r="FE129" i="1"/>
  <c r="EY129" i="1"/>
  <c r="ES129" i="1"/>
  <c r="EM129" i="1"/>
  <c r="EG129" i="1"/>
  <c r="EA129" i="1"/>
  <c r="DU129" i="1"/>
  <c r="DO129" i="1"/>
  <c r="DI129" i="1"/>
  <c r="DC129" i="1"/>
  <c r="CW129" i="1"/>
  <c r="CQ129" i="1"/>
  <c r="CK129" i="1"/>
  <c r="CE129" i="1"/>
  <c r="BY129" i="1"/>
  <c r="BS129" i="1"/>
  <c r="JO128" i="1"/>
  <c r="JI128" i="1"/>
  <c r="JC128" i="1"/>
  <c r="IW128" i="1"/>
  <c r="IQ128" i="1"/>
  <c r="IK128" i="1"/>
  <c r="IE128" i="1"/>
  <c r="HY128" i="1"/>
  <c r="HS128" i="1"/>
  <c r="HM128" i="1"/>
  <c r="HG128" i="1"/>
  <c r="HA128" i="1"/>
  <c r="GU128" i="1"/>
  <c r="GO128" i="1"/>
  <c r="GI128" i="1"/>
  <c r="GC128" i="1"/>
  <c r="FW128" i="1"/>
  <c r="FQ128" i="1"/>
  <c r="FK128" i="1"/>
  <c r="FE128" i="1"/>
  <c r="EY128" i="1"/>
  <c r="ES128" i="1"/>
  <c r="EM128" i="1"/>
  <c r="EG128" i="1"/>
  <c r="EA128" i="1"/>
  <c r="DU128" i="1"/>
  <c r="DO128" i="1"/>
  <c r="DI128" i="1"/>
  <c r="DC128" i="1"/>
  <c r="CW128" i="1"/>
  <c r="CQ128" i="1"/>
  <c r="CK128" i="1"/>
  <c r="CE128" i="1"/>
  <c r="BY128" i="1"/>
  <c r="BS128" i="1"/>
  <c r="JO127" i="1"/>
  <c r="JI127" i="1"/>
  <c r="JC127" i="1"/>
  <c r="IW127" i="1"/>
  <c r="IQ127" i="1"/>
  <c r="IK127" i="1"/>
  <c r="IE127" i="1"/>
  <c r="HY127" i="1"/>
  <c r="HS127" i="1"/>
  <c r="HM127" i="1"/>
  <c r="HG127" i="1"/>
  <c r="HA127" i="1"/>
  <c r="GU127" i="1"/>
  <c r="GO127" i="1"/>
  <c r="GI127" i="1"/>
  <c r="GC127" i="1"/>
  <c r="FW127" i="1"/>
  <c r="FQ127" i="1"/>
  <c r="FK127" i="1"/>
  <c r="FE127" i="1"/>
  <c r="EY127" i="1"/>
  <c r="ES127" i="1"/>
  <c r="EM127" i="1"/>
  <c r="EG127" i="1"/>
  <c r="EA127" i="1"/>
  <c r="DU127" i="1"/>
  <c r="DO127" i="1"/>
  <c r="DI127" i="1"/>
  <c r="DC127" i="1"/>
  <c r="CW127" i="1"/>
  <c r="CQ127" i="1"/>
  <c r="CK127" i="1"/>
  <c r="CE127" i="1"/>
  <c r="BY127" i="1"/>
  <c r="BS127" i="1"/>
  <c r="JO126" i="1"/>
  <c r="JI126" i="1"/>
  <c r="JC126" i="1"/>
  <c r="IW126" i="1"/>
  <c r="IQ126" i="1"/>
  <c r="IK126" i="1"/>
  <c r="IE126" i="1"/>
  <c r="HY126" i="1"/>
  <c r="HS126" i="1"/>
  <c r="HM126" i="1"/>
  <c r="HG126" i="1"/>
  <c r="HA126" i="1"/>
  <c r="GU126" i="1"/>
  <c r="GO126" i="1"/>
  <c r="GI126" i="1"/>
  <c r="GC126" i="1"/>
  <c r="FW126" i="1"/>
  <c r="FQ126" i="1"/>
  <c r="FK126" i="1"/>
  <c r="FE126" i="1"/>
  <c r="EY126" i="1"/>
  <c r="ES126" i="1"/>
  <c r="EM126" i="1"/>
  <c r="EG126" i="1"/>
  <c r="EA126" i="1"/>
  <c r="DU126" i="1"/>
  <c r="DO126" i="1"/>
  <c r="DI126" i="1"/>
  <c r="DC126" i="1"/>
  <c r="CW126" i="1"/>
  <c r="CQ126" i="1"/>
  <c r="CK126" i="1"/>
  <c r="CE126" i="1"/>
  <c r="BY126" i="1"/>
  <c r="BS126" i="1"/>
  <c r="JO125" i="1"/>
  <c r="JI125" i="1"/>
  <c r="JC125" i="1"/>
  <c r="IW125" i="1"/>
  <c r="IQ125" i="1"/>
  <c r="IK125" i="1"/>
  <c r="IE125" i="1"/>
  <c r="HY125" i="1"/>
  <c r="HS125" i="1"/>
  <c r="HM125" i="1"/>
  <c r="HG125" i="1"/>
  <c r="HA125" i="1"/>
  <c r="GU125" i="1"/>
  <c r="GO125" i="1"/>
  <c r="GI125" i="1"/>
  <c r="GC125" i="1"/>
  <c r="FW125" i="1"/>
  <c r="FQ125" i="1"/>
  <c r="FK125" i="1"/>
  <c r="FE125" i="1"/>
  <c r="EY125" i="1"/>
  <c r="ES125" i="1"/>
  <c r="EM125" i="1"/>
  <c r="EG125" i="1"/>
  <c r="EA125" i="1"/>
  <c r="DU125" i="1"/>
  <c r="DO125" i="1"/>
  <c r="DI125" i="1"/>
  <c r="DC125" i="1"/>
  <c r="CW125" i="1"/>
  <c r="CQ125" i="1"/>
  <c r="CK125" i="1"/>
  <c r="CE125" i="1"/>
  <c r="BY125" i="1"/>
  <c r="BS125" i="1"/>
  <c r="JO124" i="1"/>
  <c r="JI124" i="1"/>
  <c r="JC124" i="1"/>
  <c r="IW124" i="1"/>
  <c r="IQ124" i="1"/>
  <c r="IK124" i="1"/>
  <c r="IE124" i="1"/>
  <c r="HY124" i="1"/>
  <c r="HS124" i="1"/>
  <c r="HM124" i="1"/>
  <c r="HG124" i="1"/>
  <c r="HA124" i="1"/>
  <c r="GU124" i="1"/>
  <c r="GO124" i="1"/>
  <c r="GI124" i="1"/>
  <c r="GC124" i="1"/>
  <c r="FW124" i="1"/>
  <c r="FQ124" i="1"/>
  <c r="FK124" i="1"/>
  <c r="FE124" i="1"/>
  <c r="EY124" i="1"/>
  <c r="ES124" i="1"/>
  <c r="EM124" i="1"/>
  <c r="EG124" i="1"/>
  <c r="EA124" i="1"/>
  <c r="DU124" i="1"/>
  <c r="DO124" i="1"/>
  <c r="DI124" i="1"/>
  <c r="DC124" i="1"/>
  <c r="CW124" i="1"/>
  <c r="CQ124" i="1"/>
  <c r="CK124" i="1"/>
  <c r="CE124" i="1"/>
  <c r="BY124" i="1"/>
  <c r="BS124" i="1"/>
  <c r="JO123" i="1"/>
  <c r="JI123" i="1"/>
  <c r="JC123" i="1"/>
  <c r="IW123" i="1"/>
  <c r="IQ123" i="1"/>
  <c r="IK123" i="1"/>
  <c r="IE123" i="1"/>
  <c r="HY123" i="1"/>
  <c r="HS123" i="1"/>
  <c r="HM123" i="1"/>
  <c r="HG123" i="1"/>
  <c r="HA123" i="1"/>
  <c r="GU123" i="1"/>
  <c r="GO123" i="1"/>
  <c r="GI123" i="1"/>
  <c r="GC123" i="1"/>
  <c r="FW123" i="1"/>
  <c r="FQ123" i="1"/>
  <c r="FK123" i="1"/>
  <c r="FE123" i="1"/>
  <c r="EY123" i="1"/>
  <c r="ES123" i="1"/>
  <c r="EM123" i="1"/>
  <c r="EG123" i="1"/>
  <c r="EA123" i="1"/>
  <c r="DU123" i="1"/>
  <c r="DO123" i="1"/>
  <c r="DI123" i="1"/>
  <c r="DC123" i="1"/>
  <c r="CW123" i="1"/>
  <c r="CQ123" i="1"/>
  <c r="CK123" i="1"/>
  <c r="CE123" i="1"/>
  <c r="BY123" i="1"/>
  <c r="BS123" i="1"/>
  <c r="JO122" i="1"/>
  <c r="JI122" i="1"/>
  <c r="JC122" i="1"/>
  <c r="IW122" i="1"/>
  <c r="IQ122" i="1"/>
  <c r="IK122" i="1"/>
  <c r="IE122" i="1"/>
  <c r="HY122" i="1"/>
  <c r="HS122" i="1"/>
  <c r="HM122" i="1"/>
  <c r="HG122" i="1"/>
  <c r="HA122" i="1"/>
  <c r="GU122" i="1"/>
  <c r="GO122" i="1"/>
  <c r="GI122" i="1"/>
  <c r="GC122" i="1"/>
  <c r="FW122" i="1"/>
  <c r="FQ122" i="1"/>
  <c r="FK122" i="1"/>
  <c r="FE122" i="1"/>
  <c r="EY122" i="1"/>
  <c r="ES122" i="1"/>
  <c r="EM122" i="1"/>
  <c r="EG122" i="1"/>
  <c r="EA122" i="1"/>
  <c r="DU122" i="1"/>
  <c r="DO122" i="1"/>
  <c r="DI122" i="1"/>
  <c r="DC122" i="1"/>
  <c r="CW122" i="1"/>
  <c r="CQ122" i="1"/>
  <c r="CK122" i="1"/>
  <c r="CE122" i="1"/>
  <c r="BY122" i="1"/>
  <c r="BS122" i="1"/>
  <c r="JO121" i="1"/>
  <c r="JI121" i="1"/>
  <c r="JC121" i="1"/>
  <c r="IW121" i="1"/>
  <c r="IQ121" i="1"/>
  <c r="IK121" i="1"/>
  <c r="IE121" i="1"/>
  <c r="HY121" i="1"/>
  <c r="HS121" i="1"/>
  <c r="HM121" i="1"/>
  <c r="HG121" i="1"/>
  <c r="HA121" i="1"/>
  <c r="GU121" i="1"/>
  <c r="GO121" i="1"/>
  <c r="GI121" i="1"/>
  <c r="GC121" i="1"/>
  <c r="FW121" i="1"/>
  <c r="FQ121" i="1"/>
  <c r="FK121" i="1"/>
  <c r="FE121" i="1"/>
  <c r="EY121" i="1"/>
  <c r="ES121" i="1"/>
  <c r="EM121" i="1"/>
  <c r="EG121" i="1"/>
  <c r="EA121" i="1"/>
  <c r="DU121" i="1"/>
  <c r="DO121" i="1"/>
  <c r="DI121" i="1"/>
  <c r="DC121" i="1"/>
  <c r="CW121" i="1"/>
  <c r="CQ121" i="1"/>
  <c r="CK121" i="1"/>
  <c r="CE121" i="1"/>
  <c r="BY121" i="1"/>
  <c r="BS121" i="1"/>
  <c r="JO120" i="1"/>
  <c r="JI120" i="1"/>
  <c r="JC120" i="1"/>
  <c r="IW120" i="1"/>
  <c r="IQ120" i="1"/>
  <c r="IK120" i="1"/>
  <c r="IE120" i="1"/>
  <c r="HY120" i="1"/>
  <c r="HS120" i="1"/>
  <c r="HM120" i="1"/>
  <c r="HG120" i="1"/>
  <c r="HA120" i="1"/>
  <c r="GU120" i="1"/>
  <c r="GO120" i="1"/>
  <c r="GI120" i="1"/>
  <c r="GC120" i="1"/>
  <c r="FW120" i="1"/>
  <c r="FQ120" i="1"/>
  <c r="FK120" i="1"/>
  <c r="FE120" i="1"/>
  <c r="EY120" i="1"/>
  <c r="ES120" i="1"/>
  <c r="EM120" i="1"/>
  <c r="EG120" i="1"/>
  <c r="EA120" i="1"/>
  <c r="DU120" i="1"/>
  <c r="DO120" i="1"/>
  <c r="DI120" i="1"/>
  <c r="DC120" i="1"/>
  <c r="CW120" i="1"/>
  <c r="CQ120" i="1"/>
  <c r="CK120" i="1"/>
  <c r="CE120" i="1"/>
  <c r="BY120" i="1"/>
  <c r="BS120" i="1"/>
  <c r="JO119" i="1"/>
  <c r="JI119" i="1"/>
  <c r="JC119" i="1"/>
  <c r="IW119" i="1"/>
  <c r="IQ119" i="1"/>
  <c r="IK119" i="1"/>
  <c r="IE119" i="1"/>
  <c r="HY119" i="1"/>
  <c r="HS119" i="1"/>
  <c r="HM119" i="1"/>
  <c r="HG119" i="1"/>
  <c r="HA119" i="1"/>
  <c r="GU119" i="1"/>
  <c r="GO119" i="1"/>
  <c r="GI119" i="1"/>
  <c r="GC119" i="1"/>
  <c r="FW119" i="1"/>
  <c r="FQ119" i="1"/>
  <c r="FK119" i="1"/>
  <c r="FE119" i="1"/>
  <c r="EY119" i="1"/>
  <c r="ES119" i="1"/>
  <c r="EM119" i="1"/>
  <c r="EG119" i="1"/>
  <c r="EA119" i="1"/>
  <c r="DU119" i="1"/>
  <c r="DO119" i="1"/>
  <c r="DI119" i="1"/>
  <c r="DC119" i="1"/>
  <c r="CW119" i="1"/>
  <c r="CQ119" i="1"/>
  <c r="CK119" i="1"/>
  <c r="CE119" i="1"/>
  <c r="BY119" i="1"/>
  <c r="BS119" i="1"/>
  <c r="JO118" i="1"/>
  <c r="JI118" i="1"/>
  <c r="JC118" i="1"/>
  <c r="IW118" i="1"/>
  <c r="IQ118" i="1"/>
  <c r="IK118" i="1"/>
  <c r="IE118" i="1"/>
  <c r="HY118" i="1"/>
  <c r="HS118" i="1"/>
  <c r="HM118" i="1"/>
  <c r="HG118" i="1"/>
  <c r="HA118" i="1"/>
  <c r="GU118" i="1"/>
  <c r="GO118" i="1"/>
  <c r="GI118" i="1"/>
  <c r="GC118" i="1"/>
  <c r="FW118" i="1"/>
  <c r="FQ118" i="1"/>
  <c r="FK118" i="1"/>
  <c r="FE118" i="1"/>
  <c r="EY118" i="1"/>
  <c r="ES118" i="1"/>
  <c r="EM118" i="1"/>
  <c r="EG118" i="1"/>
  <c r="EA118" i="1"/>
  <c r="DU118" i="1"/>
  <c r="DO118" i="1"/>
  <c r="DI118" i="1"/>
  <c r="DC118" i="1"/>
  <c r="CW118" i="1"/>
  <c r="CQ118" i="1"/>
  <c r="CK118" i="1"/>
  <c r="CE118" i="1"/>
  <c r="BY118" i="1"/>
  <c r="BS118" i="1"/>
  <c r="JO117" i="1"/>
  <c r="JI117" i="1"/>
  <c r="JC117" i="1"/>
  <c r="IW117" i="1"/>
  <c r="IQ117" i="1"/>
  <c r="IK117" i="1"/>
  <c r="IE117" i="1"/>
  <c r="HY117" i="1"/>
  <c r="HS117" i="1"/>
  <c r="HM117" i="1"/>
  <c r="HG117" i="1"/>
  <c r="HA117" i="1"/>
  <c r="GU117" i="1"/>
  <c r="GO117" i="1"/>
  <c r="GI117" i="1"/>
  <c r="GC117" i="1"/>
  <c r="FW117" i="1"/>
  <c r="FQ117" i="1"/>
  <c r="FK117" i="1"/>
  <c r="FE117" i="1"/>
  <c r="EY117" i="1"/>
  <c r="ES117" i="1"/>
  <c r="EM117" i="1"/>
  <c r="EG117" i="1"/>
  <c r="EA117" i="1"/>
  <c r="DU117" i="1"/>
  <c r="DO117" i="1"/>
  <c r="DI117" i="1"/>
  <c r="DC117" i="1"/>
  <c r="CW117" i="1"/>
  <c r="CQ117" i="1"/>
  <c r="CK117" i="1"/>
  <c r="CE117" i="1"/>
  <c r="BY117" i="1"/>
  <c r="BS117" i="1"/>
  <c r="JO116" i="1"/>
  <c r="JI116" i="1"/>
  <c r="JC116" i="1"/>
  <c r="IW116" i="1"/>
  <c r="IQ116" i="1"/>
  <c r="IK116" i="1"/>
  <c r="IE116" i="1"/>
  <c r="HY116" i="1"/>
  <c r="HS116" i="1"/>
  <c r="HM116" i="1"/>
  <c r="HG116" i="1"/>
  <c r="HA116" i="1"/>
  <c r="GU116" i="1"/>
  <c r="GO116" i="1"/>
  <c r="GI116" i="1"/>
  <c r="GC116" i="1"/>
  <c r="FW116" i="1"/>
  <c r="FQ116" i="1"/>
  <c r="FK116" i="1"/>
  <c r="FE116" i="1"/>
  <c r="EY116" i="1"/>
  <c r="ES116" i="1"/>
  <c r="EM116" i="1"/>
  <c r="EG116" i="1"/>
  <c r="EA116" i="1"/>
  <c r="DU116" i="1"/>
  <c r="DO116" i="1"/>
  <c r="DI116" i="1"/>
  <c r="DC116" i="1"/>
  <c r="CW116" i="1"/>
  <c r="CQ116" i="1"/>
  <c r="CK116" i="1"/>
  <c r="CE116" i="1"/>
  <c r="BY116" i="1"/>
  <c r="BS116" i="1"/>
  <c r="JO115" i="1"/>
  <c r="JI115" i="1"/>
  <c r="JC115" i="1"/>
  <c r="IW115" i="1"/>
  <c r="IQ115" i="1"/>
  <c r="IK115" i="1"/>
  <c r="IE115" i="1"/>
  <c r="HY115" i="1"/>
  <c r="HS115" i="1"/>
  <c r="HM115" i="1"/>
  <c r="HG115" i="1"/>
  <c r="HA115" i="1"/>
  <c r="GU115" i="1"/>
  <c r="GO115" i="1"/>
  <c r="GI115" i="1"/>
  <c r="GC115" i="1"/>
  <c r="FW115" i="1"/>
  <c r="FQ115" i="1"/>
  <c r="FK115" i="1"/>
  <c r="FE115" i="1"/>
  <c r="EY115" i="1"/>
  <c r="ES115" i="1"/>
  <c r="EM115" i="1"/>
  <c r="EG115" i="1"/>
  <c r="EA115" i="1"/>
  <c r="DU115" i="1"/>
  <c r="DO115" i="1"/>
  <c r="DI115" i="1"/>
  <c r="DC115" i="1"/>
  <c r="CW115" i="1"/>
  <c r="CQ115" i="1"/>
  <c r="CK115" i="1"/>
  <c r="CE115" i="1"/>
  <c r="BY115" i="1"/>
  <c r="BS115" i="1"/>
  <c r="JO114" i="1"/>
  <c r="JI114" i="1"/>
  <c r="JC114" i="1"/>
  <c r="IW114" i="1"/>
  <c r="IQ114" i="1"/>
  <c r="IK114" i="1"/>
  <c r="IE114" i="1"/>
  <c r="HY114" i="1"/>
  <c r="HS114" i="1"/>
  <c r="HM114" i="1"/>
  <c r="HG114" i="1"/>
  <c r="HA114" i="1"/>
  <c r="GU114" i="1"/>
  <c r="GO114" i="1"/>
  <c r="GI114" i="1"/>
  <c r="GC114" i="1"/>
  <c r="FW114" i="1"/>
  <c r="FQ114" i="1"/>
  <c r="FK114" i="1"/>
  <c r="FE114" i="1"/>
  <c r="EY114" i="1"/>
  <c r="ES114" i="1"/>
  <c r="EM114" i="1"/>
  <c r="EG114" i="1"/>
  <c r="EA114" i="1"/>
  <c r="DU114" i="1"/>
  <c r="DO114" i="1"/>
  <c r="DI114" i="1"/>
  <c r="DC114" i="1"/>
  <c r="CW114" i="1"/>
  <c r="CQ114" i="1"/>
  <c r="CK114" i="1"/>
  <c r="CE114" i="1"/>
  <c r="BY114" i="1"/>
  <c r="BS114" i="1"/>
  <c r="JO113" i="1"/>
  <c r="JI113" i="1"/>
  <c r="JC113" i="1"/>
  <c r="IW113" i="1"/>
  <c r="IQ113" i="1"/>
  <c r="IK113" i="1"/>
  <c r="IE113" i="1"/>
  <c r="HY113" i="1"/>
  <c r="HS113" i="1"/>
  <c r="HM113" i="1"/>
  <c r="HG113" i="1"/>
  <c r="HA113" i="1"/>
  <c r="GU113" i="1"/>
  <c r="GO113" i="1"/>
  <c r="GI113" i="1"/>
  <c r="GC113" i="1"/>
  <c r="FW113" i="1"/>
  <c r="FQ113" i="1"/>
  <c r="FK113" i="1"/>
  <c r="FE113" i="1"/>
  <c r="EY113" i="1"/>
  <c r="ES113" i="1"/>
  <c r="EM113" i="1"/>
  <c r="EG113" i="1"/>
  <c r="EA113" i="1"/>
  <c r="DU113" i="1"/>
  <c r="DO113" i="1"/>
  <c r="DI113" i="1"/>
  <c r="DC113" i="1"/>
  <c r="CW113" i="1"/>
  <c r="CQ113" i="1"/>
  <c r="CK113" i="1"/>
  <c r="CE113" i="1"/>
  <c r="BY113" i="1"/>
  <c r="BS113" i="1"/>
  <c r="JO112" i="1"/>
  <c r="JI112" i="1"/>
  <c r="JC112" i="1"/>
  <c r="IW112" i="1"/>
  <c r="IQ112" i="1"/>
  <c r="IK112" i="1"/>
  <c r="IE112" i="1"/>
  <c r="HY112" i="1"/>
  <c r="HS112" i="1"/>
  <c r="HM112" i="1"/>
  <c r="HG112" i="1"/>
  <c r="HA112" i="1"/>
  <c r="GU112" i="1"/>
  <c r="GO112" i="1"/>
  <c r="GI112" i="1"/>
  <c r="GC112" i="1"/>
  <c r="FW112" i="1"/>
  <c r="FQ112" i="1"/>
  <c r="FK112" i="1"/>
  <c r="FE112" i="1"/>
  <c r="EY112" i="1"/>
  <c r="ES112" i="1"/>
  <c r="EM112" i="1"/>
  <c r="EG112" i="1"/>
  <c r="EA112" i="1"/>
  <c r="DU112" i="1"/>
  <c r="DO112" i="1"/>
  <c r="DI112" i="1"/>
  <c r="DC112" i="1"/>
  <c r="CW112" i="1"/>
  <c r="CQ112" i="1"/>
  <c r="CK112" i="1"/>
  <c r="CE112" i="1"/>
  <c r="BY112" i="1"/>
  <c r="BS112" i="1"/>
  <c r="JO111" i="1"/>
  <c r="JI111" i="1"/>
  <c r="JC111" i="1"/>
  <c r="IW111" i="1"/>
  <c r="IQ111" i="1"/>
  <c r="IK111" i="1"/>
  <c r="IE111" i="1"/>
  <c r="HY111" i="1"/>
  <c r="HS111" i="1"/>
  <c r="HM111" i="1"/>
  <c r="HG111" i="1"/>
  <c r="HA111" i="1"/>
  <c r="GU111" i="1"/>
  <c r="GO111" i="1"/>
  <c r="GI111" i="1"/>
  <c r="GC111" i="1"/>
  <c r="FW111" i="1"/>
  <c r="FQ111" i="1"/>
  <c r="FK111" i="1"/>
  <c r="FE111" i="1"/>
  <c r="EY111" i="1"/>
  <c r="ES111" i="1"/>
  <c r="EM111" i="1"/>
  <c r="EG111" i="1"/>
  <c r="EA111" i="1"/>
  <c r="DU111" i="1"/>
  <c r="DO111" i="1"/>
  <c r="DI111" i="1"/>
  <c r="DC111" i="1"/>
  <c r="CW111" i="1"/>
  <c r="CQ111" i="1"/>
  <c r="CK111" i="1"/>
  <c r="CE111" i="1"/>
  <c r="BY111" i="1"/>
  <c r="BS111" i="1"/>
  <c r="JO110" i="1"/>
  <c r="JI110" i="1"/>
  <c r="JC110" i="1"/>
  <c r="IW110" i="1"/>
  <c r="IQ110" i="1"/>
  <c r="IK110" i="1"/>
  <c r="IE110" i="1"/>
  <c r="HY110" i="1"/>
  <c r="HS110" i="1"/>
  <c r="HM110" i="1"/>
  <c r="HG110" i="1"/>
  <c r="HA110" i="1"/>
  <c r="GU110" i="1"/>
  <c r="GO110" i="1"/>
  <c r="GI110" i="1"/>
  <c r="GC110" i="1"/>
  <c r="FW110" i="1"/>
  <c r="FQ110" i="1"/>
  <c r="FK110" i="1"/>
  <c r="FE110" i="1"/>
  <c r="EY110" i="1"/>
  <c r="ES110" i="1"/>
  <c r="EM110" i="1"/>
  <c r="EG110" i="1"/>
  <c r="EA110" i="1"/>
  <c r="DU110" i="1"/>
  <c r="DO110" i="1"/>
  <c r="DI110" i="1"/>
  <c r="DC110" i="1"/>
  <c r="CW110" i="1"/>
  <c r="CQ110" i="1"/>
  <c r="CK110" i="1"/>
  <c r="CE110" i="1"/>
  <c r="BY110" i="1"/>
  <c r="BS110" i="1"/>
  <c r="JO109" i="1"/>
  <c r="JI109" i="1"/>
  <c r="JC109" i="1"/>
  <c r="IW109" i="1"/>
  <c r="IQ109" i="1"/>
  <c r="IK109" i="1"/>
  <c r="IE109" i="1"/>
  <c r="HY109" i="1"/>
  <c r="HS109" i="1"/>
  <c r="HM109" i="1"/>
  <c r="HG109" i="1"/>
  <c r="HA109" i="1"/>
  <c r="GU109" i="1"/>
  <c r="GO109" i="1"/>
  <c r="GI109" i="1"/>
  <c r="GC109" i="1"/>
  <c r="FW109" i="1"/>
  <c r="FQ109" i="1"/>
  <c r="FK109" i="1"/>
  <c r="FE109" i="1"/>
  <c r="EY109" i="1"/>
  <c r="ES109" i="1"/>
  <c r="EM109" i="1"/>
  <c r="EG109" i="1"/>
  <c r="EA109" i="1"/>
  <c r="DU109" i="1"/>
  <c r="DO109" i="1"/>
  <c r="DI109" i="1"/>
  <c r="DC109" i="1"/>
  <c r="CW109" i="1"/>
  <c r="CQ109" i="1"/>
  <c r="CK109" i="1"/>
  <c r="CE109" i="1"/>
  <c r="BY109" i="1"/>
  <c r="BS109" i="1"/>
  <c r="JO108" i="1"/>
  <c r="JI108" i="1"/>
  <c r="JC108" i="1"/>
  <c r="IW108" i="1"/>
  <c r="IQ108" i="1"/>
  <c r="IK108" i="1"/>
  <c r="IE108" i="1"/>
  <c r="HY108" i="1"/>
  <c r="HS108" i="1"/>
  <c r="HM108" i="1"/>
  <c r="HG108" i="1"/>
  <c r="HA108" i="1"/>
  <c r="GU108" i="1"/>
  <c r="GO108" i="1"/>
  <c r="GI108" i="1"/>
  <c r="GC108" i="1"/>
  <c r="FW108" i="1"/>
  <c r="FQ108" i="1"/>
  <c r="FK108" i="1"/>
  <c r="FE108" i="1"/>
  <c r="EY108" i="1"/>
  <c r="ES108" i="1"/>
  <c r="EM108" i="1"/>
  <c r="EG108" i="1"/>
  <c r="EA108" i="1"/>
  <c r="DU108" i="1"/>
  <c r="DO108" i="1"/>
  <c r="DI108" i="1"/>
  <c r="DC108" i="1"/>
  <c r="CW108" i="1"/>
  <c r="CQ108" i="1"/>
  <c r="CK108" i="1"/>
  <c r="CE108" i="1"/>
  <c r="BY108" i="1"/>
  <c r="BS108" i="1"/>
  <c r="JO107" i="1"/>
  <c r="JI107" i="1"/>
  <c r="JC107" i="1"/>
  <c r="IW107" i="1"/>
  <c r="IQ107" i="1"/>
  <c r="IK107" i="1"/>
  <c r="IE107" i="1"/>
  <c r="HY107" i="1"/>
  <c r="HS107" i="1"/>
  <c r="HM107" i="1"/>
  <c r="HG107" i="1"/>
  <c r="HA107" i="1"/>
  <c r="GU107" i="1"/>
  <c r="GO107" i="1"/>
  <c r="GI107" i="1"/>
  <c r="GC107" i="1"/>
  <c r="FW107" i="1"/>
  <c r="FQ107" i="1"/>
  <c r="FK107" i="1"/>
  <c r="FE107" i="1"/>
  <c r="EY107" i="1"/>
  <c r="ES107" i="1"/>
  <c r="EM107" i="1"/>
  <c r="EG107" i="1"/>
  <c r="EA107" i="1"/>
  <c r="DU107" i="1"/>
  <c r="DO107" i="1"/>
  <c r="DI107" i="1"/>
  <c r="DC107" i="1"/>
  <c r="CW107" i="1"/>
  <c r="CQ107" i="1"/>
  <c r="CK107" i="1"/>
  <c r="CE107" i="1"/>
  <c r="BY107" i="1"/>
  <c r="BS107" i="1"/>
  <c r="JO106" i="1"/>
  <c r="JI106" i="1"/>
  <c r="JC106" i="1"/>
  <c r="IW106" i="1"/>
  <c r="IQ106" i="1"/>
  <c r="IK106" i="1"/>
  <c r="IE106" i="1"/>
  <c r="HY106" i="1"/>
  <c r="HS106" i="1"/>
  <c r="HM106" i="1"/>
  <c r="HG106" i="1"/>
  <c r="HA106" i="1"/>
  <c r="GU106" i="1"/>
  <c r="GO106" i="1"/>
  <c r="GI106" i="1"/>
  <c r="GC106" i="1"/>
  <c r="FW106" i="1"/>
  <c r="FQ106" i="1"/>
  <c r="FK106" i="1"/>
  <c r="FE106" i="1"/>
  <c r="EY106" i="1"/>
  <c r="ES106" i="1"/>
  <c r="EM106" i="1"/>
  <c r="EG106" i="1"/>
  <c r="EA106" i="1"/>
  <c r="DU106" i="1"/>
  <c r="DO106" i="1"/>
  <c r="DI106" i="1"/>
  <c r="DC106" i="1"/>
  <c r="CW106" i="1"/>
  <c r="CQ106" i="1"/>
  <c r="CK106" i="1"/>
  <c r="CE106" i="1"/>
  <c r="BY106" i="1"/>
  <c r="BS106" i="1"/>
  <c r="JO105" i="1"/>
  <c r="JI105" i="1"/>
  <c r="JC105" i="1"/>
  <c r="IW105" i="1"/>
  <c r="IQ105" i="1"/>
  <c r="IK105" i="1"/>
  <c r="IE105" i="1"/>
  <c r="HY105" i="1"/>
  <c r="HS105" i="1"/>
  <c r="HM105" i="1"/>
  <c r="HG105" i="1"/>
  <c r="HA105" i="1"/>
  <c r="GU105" i="1"/>
  <c r="GO105" i="1"/>
  <c r="GI105" i="1"/>
  <c r="GC105" i="1"/>
  <c r="FW105" i="1"/>
  <c r="FQ105" i="1"/>
  <c r="FK105" i="1"/>
  <c r="FE105" i="1"/>
  <c r="EY105" i="1"/>
  <c r="ES105" i="1"/>
  <c r="EM105" i="1"/>
  <c r="EG105" i="1"/>
  <c r="EA105" i="1"/>
  <c r="DU105" i="1"/>
  <c r="DO105" i="1"/>
  <c r="DI105" i="1"/>
  <c r="DC105" i="1"/>
  <c r="CW105" i="1"/>
  <c r="CQ105" i="1"/>
  <c r="CK105" i="1"/>
  <c r="CE105" i="1"/>
  <c r="BY105" i="1"/>
  <c r="BS105" i="1"/>
  <c r="JO104" i="1"/>
  <c r="JI104" i="1"/>
  <c r="JC104" i="1"/>
  <c r="IW104" i="1"/>
  <c r="IQ104" i="1"/>
  <c r="IK104" i="1"/>
  <c r="IE104" i="1"/>
  <c r="HY104" i="1"/>
  <c r="HS104" i="1"/>
  <c r="HM104" i="1"/>
  <c r="HG104" i="1"/>
  <c r="HA104" i="1"/>
  <c r="GU104" i="1"/>
  <c r="GO104" i="1"/>
  <c r="GI104" i="1"/>
  <c r="GC104" i="1"/>
  <c r="FW104" i="1"/>
  <c r="FQ104" i="1"/>
  <c r="FK104" i="1"/>
  <c r="FE104" i="1"/>
  <c r="EY104" i="1"/>
  <c r="ES104" i="1"/>
  <c r="EM104" i="1"/>
  <c r="EG104" i="1"/>
  <c r="EA104" i="1"/>
  <c r="DU104" i="1"/>
  <c r="DO104" i="1"/>
  <c r="DI104" i="1"/>
  <c r="DC104" i="1"/>
  <c r="CW104" i="1"/>
  <c r="CQ104" i="1"/>
  <c r="CK104" i="1"/>
  <c r="CE104" i="1"/>
  <c r="BY104" i="1"/>
  <c r="BS104" i="1"/>
  <c r="JO103" i="1"/>
  <c r="JI103" i="1"/>
  <c r="JC103" i="1"/>
  <c r="IW103" i="1"/>
  <c r="IQ103" i="1"/>
  <c r="IK103" i="1"/>
  <c r="IE103" i="1"/>
  <c r="HY103" i="1"/>
  <c r="HS103" i="1"/>
  <c r="HM103" i="1"/>
  <c r="HG103" i="1"/>
  <c r="HA103" i="1"/>
  <c r="GU103" i="1"/>
  <c r="GO103" i="1"/>
  <c r="GI103" i="1"/>
  <c r="GC103" i="1"/>
  <c r="FW103" i="1"/>
  <c r="FQ103" i="1"/>
  <c r="FK103" i="1"/>
  <c r="FE103" i="1"/>
  <c r="EY103" i="1"/>
  <c r="ES103" i="1"/>
  <c r="EM103" i="1"/>
  <c r="EG103" i="1"/>
  <c r="EA103" i="1"/>
  <c r="DU103" i="1"/>
  <c r="DO103" i="1"/>
  <c r="DI103" i="1"/>
  <c r="DC103" i="1"/>
  <c r="CW103" i="1"/>
  <c r="CQ103" i="1"/>
  <c r="CK103" i="1"/>
  <c r="CE103" i="1"/>
  <c r="BY103" i="1"/>
  <c r="BS103" i="1"/>
  <c r="JO102" i="1"/>
  <c r="JI102" i="1"/>
  <c r="JC102" i="1"/>
  <c r="IW102" i="1"/>
  <c r="IQ102" i="1"/>
  <c r="IK102" i="1"/>
  <c r="IE102" i="1"/>
  <c r="HY102" i="1"/>
  <c r="HS102" i="1"/>
  <c r="HM102" i="1"/>
  <c r="HG102" i="1"/>
  <c r="HA102" i="1"/>
  <c r="GU102" i="1"/>
  <c r="GO102" i="1"/>
  <c r="GI102" i="1"/>
  <c r="GC102" i="1"/>
  <c r="FW102" i="1"/>
  <c r="FQ102" i="1"/>
  <c r="FK102" i="1"/>
  <c r="FE102" i="1"/>
  <c r="EY102" i="1"/>
  <c r="ES102" i="1"/>
  <c r="EM102" i="1"/>
  <c r="EG102" i="1"/>
  <c r="EA102" i="1"/>
  <c r="DU102" i="1"/>
  <c r="DO102" i="1"/>
  <c r="DI102" i="1"/>
  <c r="DC102" i="1"/>
  <c r="CW102" i="1"/>
  <c r="CQ102" i="1"/>
  <c r="CK102" i="1"/>
  <c r="CE102" i="1"/>
  <c r="BY102" i="1"/>
  <c r="BS102" i="1"/>
  <c r="JO101" i="1"/>
  <c r="JI101" i="1"/>
  <c r="JC101" i="1"/>
  <c r="IW101" i="1"/>
  <c r="IQ101" i="1"/>
  <c r="IK101" i="1"/>
  <c r="IE101" i="1"/>
  <c r="HY101" i="1"/>
  <c r="HS101" i="1"/>
  <c r="HM101" i="1"/>
  <c r="HG101" i="1"/>
  <c r="HA101" i="1"/>
  <c r="GU101" i="1"/>
  <c r="GO101" i="1"/>
  <c r="GI101" i="1"/>
  <c r="GC101" i="1"/>
  <c r="FW101" i="1"/>
  <c r="FQ101" i="1"/>
  <c r="FK101" i="1"/>
  <c r="FE101" i="1"/>
  <c r="EY101" i="1"/>
  <c r="ES101" i="1"/>
  <c r="EM101" i="1"/>
  <c r="EG101" i="1"/>
  <c r="EA101" i="1"/>
  <c r="DU101" i="1"/>
  <c r="DO101" i="1"/>
  <c r="DI101" i="1"/>
  <c r="DC101" i="1"/>
  <c r="CW101" i="1"/>
  <c r="CQ101" i="1"/>
  <c r="CK101" i="1"/>
  <c r="CE101" i="1"/>
  <c r="BY101" i="1"/>
  <c r="BS101" i="1"/>
  <c r="JO100" i="1"/>
  <c r="JI100" i="1"/>
  <c r="JC100" i="1"/>
  <c r="IW100" i="1"/>
  <c r="IQ100" i="1"/>
  <c r="IK100" i="1"/>
  <c r="IE100" i="1"/>
  <c r="HY100" i="1"/>
  <c r="HS100" i="1"/>
  <c r="HM100" i="1"/>
  <c r="HG100" i="1"/>
  <c r="HA100" i="1"/>
  <c r="GU100" i="1"/>
  <c r="GO100" i="1"/>
  <c r="GI100" i="1"/>
  <c r="GC100" i="1"/>
  <c r="FW100" i="1"/>
  <c r="FQ100" i="1"/>
  <c r="FK100" i="1"/>
  <c r="FE100" i="1"/>
  <c r="EY100" i="1"/>
  <c r="ES100" i="1"/>
  <c r="EM100" i="1"/>
  <c r="EG100" i="1"/>
  <c r="EA100" i="1"/>
  <c r="DU100" i="1"/>
  <c r="DO100" i="1"/>
  <c r="DI100" i="1"/>
  <c r="DC100" i="1"/>
  <c r="CW100" i="1"/>
  <c r="CQ100" i="1"/>
  <c r="CK100" i="1"/>
  <c r="CE100" i="1"/>
  <c r="BY100" i="1"/>
  <c r="BS100" i="1"/>
  <c r="JO99" i="1"/>
  <c r="JI99" i="1"/>
  <c r="JC99" i="1"/>
  <c r="IW99" i="1"/>
  <c r="IQ99" i="1"/>
  <c r="IK99" i="1"/>
  <c r="IE99" i="1"/>
  <c r="HY99" i="1"/>
  <c r="HS99" i="1"/>
  <c r="HM99" i="1"/>
  <c r="HG99" i="1"/>
  <c r="HA99" i="1"/>
  <c r="GU99" i="1"/>
  <c r="GO99" i="1"/>
  <c r="GI99" i="1"/>
  <c r="GC99" i="1"/>
  <c r="FW99" i="1"/>
  <c r="FQ99" i="1"/>
  <c r="FK99" i="1"/>
  <c r="FE99" i="1"/>
  <c r="EY99" i="1"/>
  <c r="ES99" i="1"/>
  <c r="EM99" i="1"/>
  <c r="EG99" i="1"/>
  <c r="EA99" i="1"/>
  <c r="DU99" i="1"/>
  <c r="DO99" i="1"/>
  <c r="DI99" i="1"/>
  <c r="DC99" i="1"/>
  <c r="CW99" i="1"/>
  <c r="CQ99" i="1"/>
  <c r="CK99" i="1"/>
  <c r="CE99" i="1"/>
  <c r="BY99" i="1"/>
  <c r="BS99" i="1"/>
  <c r="JO98" i="1"/>
  <c r="JI98" i="1"/>
  <c r="JC98" i="1"/>
  <c r="IW98" i="1"/>
  <c r="IQ98" i="1"/>
  <c r="IK98" i="1"/>
  <c r="IE98" i="1"/>
  <c r="HY98" i="1"/>
  <c r="HS98" i="1"/>
  <c r="HM98" i="1"/>
  <c r="HG98" i="1"/>
  <c r="HA98" i="1"/>
  <c r="GU98" i="1"/>
  <c r="GO98" i="1"/>
  <c r="GI98" i="1"/>
  <c r="GC98" i="1"/>
  <c r="FW98" i="1"/>
  <c r="FQ98" i="1"/>
  <c r="FK98" i="1"/>
  <c r="FE98" i="1"/>
  <c r="EY98" i="1"/>
  <c r="ES98" i="1"/>
  <c r="EM98" i="1"/>
  <c r="EG98" i="1"/>
  <c r="EA98" i="1"/>
  <c r="DU98" i="1"/>
  <c r="DO98" i="1"/>
  <c r="DI98" i="1"/>
  <c r="DC98" i="1"/>
  <c r="CW98" i="1"/>
  <c r="CQ98" i="1"/>
  <c r="CK98" i="1"/>
  <c r="CE98" i="1"/>
  <c r="BY98" i="1"/>
  <c r="BS98" i="1"/>
  <c r="JO97" i="1"/>
  <c r="JI97" i="1"/>
  <c r="JC97" i="1"/>
  <c r="IW97" i="1"/>
  <c r="IQ97" i="1"/>
  <c r="IK97" i="1"/>
  <c r="IE97" i="1"/>
  <c r="HY97" i="1"/>
  <c r="HS97" i="1"/>
  <c r="HM97" i="1"/>
  <c r="HG97" i="1"/>
  <c r="HA97" i="1"/>
  <c r="GU97" i="1"/>
  <c r="GO97" i="1"/>
  <c r="GI97" i="1"/>
  <c r="GC97" i="1"/>
  <c r="FW97" i="1"/>
  <c r="FQ97" i="1"/>
  <c r="FK97" i="1"/>
  <c r="FE97" i="1"/>
  <c r="EY97" i="1"/>
  <c r="ES97" i="1"/>
  <c r="EM97" i="1"/>
  <c r="EG97" i="1"/>
  <c r="EA97" i="1"/>
  <c r="DU97" i="1"/>
  <c r="DO97" i="1"/>
  <c r="DI97" i="1"/>
  <c r="DC97" i="1"/>
  <c r="CW97" i="1"/>
  <c r="CQ97" i="1"/>
  <c r="CK97" i="1"/>
  <c r="CE97" i="1"/>
  <c r="BY97" i="1"/>
  <c r="BS97" i="1"/>
  <c r="JO96" i="1"/>
  <c r="JI96" i="1"/>
  <c r="JC96" i="1"/>
  <c r="IW96" i="1"/>
  <c r="IQ96" i="1"/>
  <c r="IK96" i="1"/>
  <c r="IE96" i="1"/>
  <c r="HY96" i="1"/>
  <c r="HS96" i="1"/>
  <c r="HM96" i="1"/>
  <c r="HG96" i="1"/>
  <c r="HA96" i="1"/>
  <c r="GU96" i="1"/>
  <c r="GO96" i="1"/>
  <c r="GI96" i="1"/>
  <c r="GC96" i="1"/>
  <c r="FW96" i="1"/>
  <c r="FQ96" i="1"/>
  <c r="FK96" i="1"/>
  <c r="FE96" i="1"/>
  <c r="EY96" i="1"/>
  <c r="ES96" i="1"/>
  <c r="EM96" i="1"/>
  <c r="EG96" i="1"/>
  <c r="EA96" i="1"/>
  <c r="DU96" i="1"/>
  <c r="DO96" i="1"/>
  <c r="DI96" i="1"/>
  <c r="DC96" i="1"/>
  <c r="CW96" i="1"/>
  <c r="CQ96" i="1"/>
  <c r="CK96" i="1"/>
  <c r="CE96" i="1"/>
  <c r="BY96" i="1"/>
  <c r="BS96" i="1"/>
  <c r="JO95" i="1"/>
  <c r="JI95" i="1"/>
  <c r="JC95" i="1"/>
  <c r="IW95" i="1"/>
  <c r="IQ95" i="1"/>
  <c r="IK95" i="1"/>
  <c r="IE95" i="1"/>
  <c r="HY95" i="1"/>
  <c r="HS95" i="1"/>
  <c r="HM95" i="1"/>
  <c r="HG95" i="1"/>
  <c r="HA95" i="1"/>
  <c r="GU95" i="1"/>
  <c r="GO95" i="1"/>
  <c r="GI95" i="1"/>
  <c r="GC95" i="1"/>
  <c r="FW95" i="1"/>
  <c r="FQ95" i="1"/>
  <c r="FK95" i="1"/>
  <c r="FE95" i="1"/>
  <c r="EY95" i="1"/>
  <c r="ES95" i="1"/>
  <c r="EM95" i="1"/>
  <c r="EG95" i="1"/>
  <c r="EA95" i="1"/>
  <c r="DU95" i="1"/>
  <c r="DO95" i="1"/>
  <c r="DI95" i="1"/>
  <c r="DC95" i="1"/>
  <c r="CW95" i="1"/>
  <c r="CQ95" i="1"/>
  <c r="CK95" i="1"/>
  <c r="CE95" i="1"/>
  <c r="BY95" i="1"/>
  <c r="BS95" i="1"/>
  <c r="JO94" i="1"/>
  <c r="JI94" i="1"/>
  <c r="JC94" i="1"/>
  <c r="IW94" i="1"/>
  <c r="IQ94" i="1"/>
  <c r="IK94" i="1"/>
  <c r="IE94" i="1"/>
  <c r="HY94" i="1"/>
  <c r="HS94" i="1"/>
  <c r="HM94" i="1"/>
  <c r="HG94" i="1"/>
  <c r="HA94" i="1"/>
  <c r="GU94" i="1"/>
  <c r="GO94" i="1"/>
  <c r="GI94" i="1"/>
  <c r="GC94" i="1"/>
  <c r="FW94" i="1"/>
  <c r="FQ94" i="1"/>
  <c r="FK94" i="1"/>
  <c r="FE94" i="1"/>
  <c r="EY94" i="1"/>
  <c r="ES94" i="1"/>
  <c r="EM94" i="1"/>
  <c r="EG94" i="1"/>
  <c r="EA94" i="1"/>
  <c r="DU94" i="1"/>
  <c r="DO94" i="1"/>
  <c r="DI94" i="1"/>
  <c r="DC94" i="1"/>
  <c r="CW94" i="1"/>
  <c r="CQ94" i="1"/>
  <c r="CK94" i="1"/>
  <c r="CE94" i="1"/>
  <c r="BY94" i="1"/>
  <c r="BS94" i="1"/>
  <c r="JO93" i="1"/>
  <c r="JI93" i="1"/>
  <c r="JC93" i="1"/>
  <c r="IW93" i="1"/>
  <c r="IQ93" i="1"/>
  <c r="IK93" i="1"/>
  <c r="IE93" i="1"/>
  <c r="HY93" i="1"/>
  <c r="HS93" i="1"/>
  <c r="HM93" i="1"/>
  <c r="HG93" i="1"/>
  <c r="HA93" i="1"/>
  <c r="GU93" i="1"/>
  <c r="GO93" i="1"/>
  <c r="GI93" i="1"/>
  <c r="GC93" i="1"/>
  <c r="FW93" i="1"/>
  <c r="FQ93" i="1"/>
  <c r="FK93" i="1"/>
  <c r="FE93" i="1"/>
  <c r="EY93" i="1"/>
  <c r="ES93" i="1"/>
  <c r="EM93" i="1"/>
  <c r="EG93" i="1"/>
  <c r="EA93" i="1"/>
  <c r="DU93" i="1"/>
  <c r="DO93" i="1"/>
  <c r="DI93" i="1"/>
  <c r="DC93" i="1"/>
  <c r="CW93" i="1"/>
  <c r="CQ93" i="1"/>
  <c r="CK93" i="1"/>
  <c r="CE93" i="1"/>
  <c r="BY93" i="1"/>
  <c r="BS93" i="1"/>
  <c r="JO92" i="1"/>
  <c r="JI92" i="1"/>
  <c r="JC92" i="1"/>
  <c r="IW92" i="1"/>
  <c r="IQ92" i="1"/>
  <c r="IK92" i="1"/>
  <c r="IE92" i="1"/>
  <c r="HY92" i="1"/>
  <c r="HS92" i="1"/>
  <c r="HM92" i="1"/>
  <c r="HG92" i="1"/>
  <c r="HA92" i="1"/>
  <c r="GU92" i="1"/>
  <c r="GO92" i="1"/>
  <c r="GI92" i="1"/>
  <c r="GC92" i="1"/>
  <c r="FW92" i="1"/>
  <c r="FQ92" i="1"/>
  <c r="FK92" i="1"/>
  <c r="FE92" i="1"/>
  <c r="EY92" i="1"/>
  <c r="ES92" i="1"/>
  <c r="EM92" i="1"/>
  <c r="EG92" i="1"/>
  <c r="EA92" i="1"/>
  <c r="DU92" i="1"/>
  <c r="DO92" i="1"/>
  <c r="DI92" i="1"/>
  <c r="DC92" i="1"/>
  <c r="CW92" i="1"/>
  <c r="CQ92" i="1"/>
  <c r="CK92" i="1"/>
  <c r="CE92" i="1"/>
  <c r="BY92" i="1"/>
  <c r="BS92" i="1"/>
  <c r="JO91" i="1"/>
  <c r="JI91" i="1"/>
  <c r="JC91" i="1"/>
  <c r="IW91" i="1"/>
  <c r="IQ91" i="1"/>
  <c r="IK91" i="1"/>
  <c r="IE91" i="1"/>
  <c r="HY91" i="1"/>
  <c r="HS91" i="1"/>
  <c r="HM91" i="1"/>
  <c r="HG91" i="1"/>
  <c r="HA91" i="1"/>
  <c r="GU91" i="1"/>
  <c r="GO91" i="1"/>
  <c r="GI91" i="1"/>
  <c r="GC91" i="1"/>
  <c r="FW91" i="1"/>
  <c r="FQ91" i="1"/>
  <c r="FK91" i="1"/>
  <c r="FE91" i="1"/>
  <c r="EY91" i="1"/>
  <c r="ES91" i="1"/>
  <c r="EM91" i="1"/>
  <c r="EG91" i="1"/>
  <c r="EA91" i="1"/>
  <c r="DU91" i="1"/>
  <c r="DO91" i="1"/>
  <c r="DI91" i="1"/>
  <c r="DC91" i="1"/>
  <c r="CW91" i="1"/>
  <c r="CQ91" i="1"/>
  <c r="CK91" i="1"/>
  <c r="CE91" i="1"/>
  <c r="BY91" i="1"/>
  <c r="BS91" i="1"/>
  <c r="JO90" i="1"/>
  <c r="JI90" i="1"/>
  <c r="JC90" i="1"/>
  <c r="IW90" i="1"/>
  <c r="IQ90" i="1"/>
  <c r="IK90" i="1"/>
  <c r="IE90" i="1"/>
  <c r="HY90" i="1"/>
  <c r="HS90" i="1"/>
  <c r="HM90" i="1"/>
  <c r="HG90" i="1"/>
  <c r="HA90" i="1"/>
  <c r="GU90" i="1"/>
  <c r="GO90" i="1"/>
  <c r="GI90" i="1"/>
  <c r="GC90" i="1"/>
  <c r="FW90" i="1"/>
  <c r="FQ90" i="1"/>
  <c r="FK90" i="1"/>
  <c r="FE90" i="1"/>
  <c r="EY90" i="1"/>
  <c r="ES90" i="1"/>
  <c r="EM90" i="1"/>
  <c r="EG90" i="1"/>
  <c r="EA90" i="1"/>
  <c r="DU90" i="1"/>
  <c r="DO90" i="1"/>
  <c r="DI90" i="1"/>
  <c r="DC90" i="1"/>
  <c r="CW90" i="1"/>
  <c r="CQ90" i="1"/>
  <c r="CK90" i="1"/>
  <c r="CE90" i="1"/>
  <c r="BY90" i="1"/>
  <c r="BS90" i="1"/>
  <c r="JO89" i="1"/>
  <c r="JI89" i="1"/>
  <c r="JC89" i="1"/>
  <c r="IW89" i="1"/>
  <c r="IQ89" i="1"/>
  <c r="IK89" i="1"/>
  <c r="IE89" i="1"/>
  <c r="HY89" i="1"/>
  <c r="HS89" i="1"/>
  <c r="HM89" i="1"/>
  <c r="HG89" i="1"/>
  <c r="HA89" i="1"/>
  <c r="GU89" i="1"/>
  <c r="GO89" i="1"/>
  <c r="GI89" i="1"/>
  <c r="GC89" i="1"/>
  <c r="FW89" i="1"/>
  <c r="FQ89" i="1"/>
  <c r="FK89" i="1"/>
  <c r="FE89" i="1"/>
  <c r="EY89" i="1"/>
  <c r="ES89" i="1"/>
  <c r="EM89" i="1"/>
  <c r="EG89" i="1"/>
  <c r="EA89" i="1"/>
  <c r="DU89" i="1"/>
  <c r="DO89" i="1"/>
  <c r="DI89" i="1"/>
  <c r="DC89" i="1"/>
  <c r="CW89" i="1"/>
  <c r="CQ89" i="1"/>
  <c r="CK89" i="1"/>
  <c r="CE89" i="1"/>
  <c r="BY89" i="1"/>
  <c r="BS89" i="1"/>
  <c r="JO88" i="1"/>
  <c r="JI88" i="1"/>
  <c r="JC88" i="1"/>
  <c r="IW88" i="1"/>
  <c r="IQ88" i="1"/>
  <c r="IK88" i="1"/>
  <c r="IE88" i="1"/>
  <c r="HY88" i="1"/>
  <c r="HS88" i="1"/>
  <c r="HM88" i="1"/>
  <c r="HG88" i="1"/>
  <c r="HA88" i="1"/>
  <c r="GU88" i="1"/>
  <c r="GO88" i="1"/>
  <c r="GI88" i="1"/>
  <c r="GC88" i="1"/>
  <c r="FW88" i="1"/>
  <c r="FQ88" i="1"/>
  <c r="FK88" i="1"/>
  <c r="FE88" i="1"/>
  <c r="EY88" i="1"/>
  <c r="ES88" i="1"/>
  <c r="EM88" i="1"/>
  <c r="EG88" i="1"/>
  <c r="EA88" i="1"/>
  <c r="DU88" i="1"/>
  <c r="DO88" i="1"/>
  <c r="DI88" i="1"/>
  <c r="DC88" i="1"/>
  <c r="CW88" i="1"/>
  <c r="CQ88" i="1"/>
  <c r="CK88" i="1"/>
  <c r="CE88" i="1"/>
  <c r="BY88" i="1"/>
  <c r="BS88" i="1"/>
  <c r="JO87" i="1"/>
  <c r="JI87" i="1"/>
  <c r="JC87" i="1"/>
  <c r="IW87" i="1"/>
  <c r="IQ87" i="1"/>
  <c r="IK87" i="1"/>
  <c r="IE87" i="1"/>
  <c r="HY87" i="1"/>
  <c r="HS87" i="1"/>
  <c r="HM87" i="1"/>
  <c r="HG87" i="1"/>
  <c r="HA87" i="1"/>
  <c r="GU87" i="1"/>
  <c r="GO87" i="1"/>
  <c r="GI87" i="1"/>
  <c r="GC87" i="1"/>
  <c r="FW87" i="1"/>
  <c r="FQ87" i="1"/>
  <c r="FK87" i="1"/>
  <c r="FE87" i="1"/>
  <c r="EY87" i="1"/>
  <c r="ES87" i="1"/>
  <c r="EM87" i="1"/>
  <c r="EG87" i="1"/>
  <c r="EA87" i="1"/>
  <c r="DU87" i="1"/>
  <c r="DO87" i="1"/>
  <c r="DI87" i="1"/>
  <c r="DC87" i="1"/>
  <c r="CW87" i="1"/>
  <c r="CQ87" i="1"/>
  <c r="CK87" i="1"/>
  <c r="CE87" i="1"/>
  <c r="BY87" i="1"/>
  <c r="BS87" i="1"/>
  <c r="JO86" i="1"/>
  <c r="JI86" i="1"/>
  <c r="JC86" i="1"/>
  <c r="IW86" i="1"/>
  <c r="IQ86" i="1"/>
  <c r="IK86" i="1"/>
  <c r="IE86" i="1"/>
  <c r="HY86" i="1"/>
  <c r="HS86" i="1"/>
  <c r="HM86" i="1"/>
  <c r="HG86" i="1"/>
  <c r="HA86" i="1"/>
  <c r="GU86" i="1"/>
  <c r="GO86" i="1"/>
  <c r="GI86" i="1"/>
  <c r="GC86" i="1"/>
  <c r="FW86" i="1"/>
  <c r="FQ86" i="1"/>
  <c r="FK86" i="1"/>
  <c r="FE86" i="1"/>
  <c r="EY86" i="1"/>
  <c r="ES86" i="1"/>
  <c r="EM86" i="1"/>
  <c r="EG86" i="1"/>
  <c r="EA86" i="1"/>
  <c r="DU86" i="1"/>
  <c r="DO86" i="1"/>
  <c r="DI86" i="1"/>
  <c r="DC86" i="1"/>
  <c r="CW86" i="1"/>
  <c r="CQ86" i="1"/>
  <c r="CK86" i="1"/>
  <c r="CE86" i="1"/>
  <c r="BY86" i="1"/>
  <c r="BS86" i="1"/>
  <c r="JO85" i="1"/>
  <c r="JI85" i="1"/>
  <c r="JC85" i="1"/>
  <c r="IW85" i="1"/>
  <c r="IQ85" i="1"/>
  <c r="IK85" i="1"/>
  <c r="IE85" i="1"/>
  <c r="HY85" i="1"/>
  <c r="HS85" i="1"/>
  <c r="HM85" i="1"/>
  <c r="HG85" i="1"/>
  <c r="HA85" i="1"/>
  <c r="GU85" i="1"/>
  <c r="GO85" i="1"/>
  <c r="GI85" i="1"/>
  <c r="GC85" i="1"/>
  <c r="FW85" i="1"/>
  <c r="FQ85" i="1"/>
  <c r="FK85" i="1"/>
  <c r="FE85" i="1"/>
  <c r="EY85" i="1"/>
  <c r="ES85" i="1"/>
  <c r="EM85" i="1"/>
  <c r="EG85" i="1"/>
  <c r="EA85" i="1"/>
  <c r="DU85" i="1"/>
  <c r="DO85" i="1"/>
  <c r="DI85" i="1"/>
  <c r="DC85" i="1"/>
  <c r="CW85" i="1"/>
  <c r="CQ85" i="1"/>
  <c r="CK85" i="1"/>
  <c r="CE85" i="1"/>
  <c r="BY85" i="1"/>
  <c r="BS85" i="1"/>
  <c r="JO84" i="1"/>
  <c r="JI84" i="1"/>
  <c r="JC84" i="1"/>
  <c r="IW84" i="1"/>
  <c r="IQ84" i="1"/>
  <c r="IK84" i="1"/>
  <c r="IE84" i="1"/>
  <c r="HY84" i="1"/>
  <c r="HS84" i="1"/>
  <c r="HM84" i="1"/>
  <c r="HG84" i="1"/>
  <c r="HA84" i="1"/>
  <c r="GU84" i="1"/>
  <c r="GO84" i="1"/>
  <c r="GI84" i="1"/>
  <c r="GC84" i="1"/>
  <c r="FW84" i="1"/>
  <c r="FQ84" i="1"/>
  <c r="FK84" i="1"/>
  <c r="FE84" i="1"/>
  <c r="EY84" i="1"/>
  <c r="ES84" i="1"/>
  <c r="EM84" i="1"/>
  <c r="EG84" i="1"/>
  <c r="EA84" i="1"/>
  <c r="DU84" i="1"/>
  <c r="DO84" i="1"/>
  <c r="DI84" i="1"/>
  <c r="DC84" i="1"/>
  <c r="CW84" i="1"/>
  <c r="CQ84" i="1"/>
  <c r="CK84" i="1"/>
  <c r="CE84" i="1"/>
  <c r="BY84" i="1"/>
  <c r="BS84" i="1"/>
  <c r="JO83" i="1"/>
  <c r="JI83" i="1"/>
  <c r="JC83" i="1"/>
  <c r="IW83" i="1"/>
  <c r="IQ83" i="1"/>
  <c r="IK83" i="1"/>
  <c r="IE83" i="1"/>
  <c r="HY83" i="1"/>
  <c r="HS83" i="1"/>
  <c r="HM83" i="1"/>
  <c r="HG83" i="1"/>
  <c r="HA83" i="1"/>
  <c r="GU83" i="1"/>
  <c r="GO83" i="1"/>
  <c r="GI83" i="1"/>
  <c r="GC83" i="1"/>
  <c r="FW83" i="1"/>
  <c r="FQ83" i="1"/>
  <c r="FK83" i="1"/>
  <c r="FE83" i="1"/>
  <c r="EY83" i="1"/>
  <c r="ES83" i="1"/>
  <c r="EM83" i="1"/>
  <c r="EG83" i="1"/>
  <c r="EA83" i="1"/>
  <c r="DU83" i="1"/>
  <c r="DO83" i="1"/>
  <c r="DI83" i="1"/>
  <c r="DC83" i="1"/>
  <c r="CW83" i="1"/>
  <c r="CQ83" i="1"/>
  <c r="CK83" i="1"/>
  <c r="CE83" i="1"/>
  <c r="BY83" i="1"/>
  <c r="BS83" i="1"/>
  <c r="JO82" i="1"/>
  <c r="JI82" i="1"/>
  <c r="JC82" i="1"/>
  <c r="IW82" i="1"/>
  <c r="IQ82" i="1"/>
  <c r="IK82" i="1"/>
  <c r="IE82" i="1"/>
  <c r="HY82" i="1"/>
  <c r="HS82" i="1"/>
  <c r="HM82" i="1"/>
  <c r="HG82" i="1"/>
  <c r="HA82" i="1"/>
  <c r="GU82" i="1"/>
  <c r="GO82" i="1"/>
  <c r="GI82" i="1"/>
  <c r="GC82" i="1"/>
  <c r="FW82" i="1"/>
  <c r="FQ82" i="1"/>
  <c r="FK82" i="1"/>
  <c r="FE82" i="1"/>
  <c r="EY82" i="1"/>
  <c r="ES82" i="1"/>
  <c r="EM82" i="1"/>
  <c r="EG82" i="1"/>
  <c r="EA82" i="1"/>
  <c r="DU82" i="1"/>
  <c r="DO82" i="1"/>
  <c r="DI82" i="1"/>
  <c r="DC82" i="1"/>
  <c r="CW82" i="1"/>
  <c r="CQ82" i="1"/>
  <c r="CK82" i="1"/>
  <c r="CE82" i="1"/>
  <c r="BY82" i="1"/>
  <c r="BS82" i="1"/>
  <c r="JO81" i="1"/>
  <c r="JI81" i="1"/>
  <c r="JC81" i="1"/>
  <c r="IW81" i="1"/>
  <c r="IQ81" i="1"/>
  <c r="IK81" i="1"/>
  <c r="IE81" i="1"/>
  <c r="HY81" i="1"/>
  <c r="HS81" i="1"/>
  <c r="HM81" i="1"/>
  <c r="HG81" i="1"/>
  <c r="HA81" i="1"/>
  <c r="GU81" i="1"/>
  <c r="GO81" i="1"/>
  <c r="GI81" i="1"/>
  <c r="GC81" i="1"/>
  <c r="FW81" i="1"/>
  <c r="FQ81" i="1"/>
  <c r="FK81" i="1"/>
  <c r="FE81" i="1"/>
  <c r="EY81" i="1"/>
  <c r="ES81" i="1"/>
  <c r="EM81" i="1"/>
  <c r="EG81" i="1"/>
  <c r="EA81" i="1"/>
  <c r="DU81" i="1"/>
  <c r="DO81" i="1"/>
  <c r="DI81" i="1"/>
  <c r="DC81" i="1"/>
  <c r="CW81" i="1"/>
  <c r="CQ81" i="1"/>
  <c r="CK81" i="1"/>
  <c r="CE81" i="1"/>
  <c r="BY81" i="1"/>
  <c r="BS81" i="1"/>
  <c r="JO80" i="1"/>
  <c r="JI80" i="1"/>
  <c r="JC80" i="1"/>
  <c r="IW80" i="1"/>
  <c r="IQ80" i="1"/>
  <c r="IK80" i="1"/>
  <c r="IE80" i="1"/>
  <c r="HY80" i="1"/>
  <c r="HS80" i="1"/>
  <c r="HM80" i="1"/>
  <c r="HG80" i="1"/>
  <c r="HA80" i="1"/>
  <c r="GU80" i="1"/>
  <c r="GO80" i="1"/>
  <c r="GI80" i="1"/>
  <c r="GC80" i="1"/>
  <c r="FW80" i="1"/>
  <c r="FQ80" i="1"/>
  <c r="FK80" i="1"/>
  <c r="FE80" i="1"/>
  <c r="EY80" i="1"/>
  <c r="ES80" i="1"/>
  <c r="EM80" i="1"/>
  <c r="EG80" i="1"/>
  <c r="EA80" i="1"/>
  <c r="DU80" i="1"/>
  <c r="DO80" i="1"/>
  <c r="DI80" i="1"/>
  <c r="DC80" i="1"/>
  <c r="CW80" i="1"/>
  <c r="CQ80" i="1"/>
  <c r="CK80" i="1"/>
  <c r="CE80" i="1"/>
  <c r="BY80" i="1"/>
  <c r="BS80" i="1"/>
  <c r="JO79" i="1"/>
  <c r="JI79" i="1"/>
  <c r="JC79" i="1"/>
  <c r="IW79" i="1"/>
  <c r="IQ79" i="1"/>
  <c r="IK79" i="1"/>
  <c r="IE79" i="1"/>
  <c r="HY79" i="1"/>
  <c r="HS79" i="1"/>
  <c r="HM79" i="1"/>
  <c r="HG79" i="1"/>
  <c r="HA79" i="1"/>
  <c r="GU79" i="1"/>
  <c r="GO79" i="1"/>
  <c r="GI79" i="1"/>
  <c r="GC79" i="1"/>
  <c r="FW79" i="1"/>
  <c r="FQ79" i="1"/>
  <c r="FK79" i="1"/>
  <c r="FE79" i="1"/>
  <c r="EY79" i="1"/>
  <c r="ES79" i="1"/>
  <c r="EM79" i="1"/>
  <c r="EG79" i="1"/>
  <c r="EA79" i="1"/>
  <c r="DU79" i="1"/>
  <c r="DO79" i="1"/>
  <c r="DI79" i="1"/>
  <c r="DC79" i="1"/>
  <c r="CW79" i="1"/>
  <c r="CQ79" i="1"/>
  <c r="CK79" i="1"/>
  <c r="CE79" i="1"/>
  <c r="BY79" i="1"/>
  <c r="BS79" i="1"/>
  <c r="JO78" i="1"/>
  <c r="JI78" i="1"/>
  <c r="JC78" i="1"/>
  <c r="IW78" i="1"/>
  <c r="IQ78" i="1"/>
  <c r="IK78" i="1"/>
  <c r="IE78" i="1"/>
  <c r="HY78" i="1"/>
  <c r="HS78" i="1"/>
  <c r="HM78" i="1"/>
  <c r="HG78" i="1"/>
  <c r="HA78" i="1"/>
  <c r="GU78" i="1"/>
  <c r="GO78" i="1"/>
  <c r="GI78" i="1"/>
  <c r="GC78" i="1"/>
  <c r="FW78" i="1"/>
  <c r="FQ78" i="1"/>
  <c r="FK78" i="1"/>
  <c r="FE78" i="1"/>
  <c r="EY78" i="1"/>
  <c r="ES78" i="1"/>
  <c r="EM78" i="1"/>
  <c r="EG78" i="1"/>
  <c r="EA78" i="1"/>
  <c r="DU78" i="1"/>
  <c r="DO78" i="1"/>
  <c r="DI78" i="1"/>
  <c r="DC78" i="1"/>
  <c r="CW78" i="1"/>
  <c r="CQ78" i="1"/>
  <c r="CK78" i="1"/>
  <c r="CE78" i="1"/>
  <c r="BY78" i="1"/>
  <c r="BS78" i="1"/>
  <c r="JO77" i="1"/>
  <c r="JI77" i="1"/>
  <c r="JC77" i="1"/>
  <c r="IW77" i="1"/>
  <c r="IQ77" i="1"/>
  <c r="IK77" i="1"/>
  <c r="IE77" i="1"/>
  <c r="HY77" i="1"/>
  <c r="HS77" i="1"/>
  <c r="HM77" i="1"/>
  <c r="HG77" i="1"/>
  <c r="HA77" i="1"/>
  <c r="GU77" i="1"/>
  <c r="GO77" i="1"/>
  <c r="GI77" i="1"/>
  <c r="GC77" i="1"/>
  <c r="FW77" i="1"/>
  <c r="FQ77" i="1"/>
  <c r="FK77" i="1"/>
  <c r="FE77" i="1"/>
  <c r="EY77" i="1"/>
  <c r="ES77" i="1"/>
  <c r="EM77" i="1"/>
  <c r="EG77" i="1"/>
  <c r="EA77" i="1"/>
  <c r="DU77" i="1"/>
  <c r="DO77" i="1"/>
  <c r="DI77" i="1"/>
  <c r="DC77" i="1"/>
  <c r="CW77" i="1"/>
  <c r="CQ77" i="1"/>
  <c r="CK77" i="1"/>
  <c r="CE77" i="1"/>
  <c r="BY77" i="1"/>
  <c r="BS77" i="1"/>
  <c r="JO76" i="1"/>
  <c r="JI76" i="1"/>
  <c r="JC76" i="1"/>
  <c r="IW76" i="1"/>
  <c r="IQ76" i="1"/>
  <c r="IK76" i="1"/>
  <c r="IE76" i="1"/>
  <c r="HY76" i="1"/>
  <c r="HS76" i="1"/>
  <c r="HM76" i="1"/>
  <c r="HG76" i="1"/>
  <c r="HA76" i="1"/>
  <c r="GU76" i="1"/>
  <c r="GO76" i="1"/>
  <c r="GI76" i="1"/>
  <c r="GC76" i="1"/>
  <c r="FW76" i="1"/>
  <c r="FQ76" i="1"/>
  <c r="FK76" i="1"/>
  <c r="FE76" i="1"/>
  <c r="EY76" i="1"/>
  <c r="ES76" i="1"/>
  <c r="EM76" i="1"/>
  <c r="EG76" i="1"/>
  <c r="EA76" i="1"/>
  <c r="DU76" i="1"/>
  <c r="DO76" i="1"/>
  <c r="DI76" i="1"/>
  <c r="DC76" i="1"/>
  <c r="CW76" i="1"/>
  <c r="CQ76" i="1"/>
  <c r="CK76" i="1"/>
  <c r="CE76" i="1"/>
  <c r="BY76" i="1"/>
  <c r="BS76" i="1"/>
  <c r="JO75" i="1"/>
  <c r="JI75" i="1"/>
  <c r="JC75" i="1"/>
  <c r="IW75" i="1"/>
  <c r="IQ75" i="1"/>
  <c r="IK75" i="1"/>
  <c r="IE75" i="1"/>
  <c r="HY75" i="1"/>
  <c r="HS75" i="1"/>
  <c r="HM75" i="1"/>
  <c r="HG75" i="1"/>
  <c r="HA75" i="1"/>
  <c r="GU75" i="1"/>
  <c r="GO75" i="1"/>
  <c r="GI75" i="1"/>
  <c r="GC75" i="1"/>
  <c r="FW75" i="1"/>
  <c r="FQ75" i="1"/>
  <c r="FK75" i="1"/>
  <c r="FE75" i="1"/>
  <c r="EY75" i="1"/>
  <c r="ES75" i="1"/>
  <c r="EM75" i="1"/>
  <c r="EG75" i="1"/>
  <c r="EA75" i="1"/>
  <c r="DU75" i="1"/>
  <c r="DO75" i="1"/>
  <c r="DI75" i="1"/>
  <c r="DC75" i="1"/>
  <c r="CW75" i="1"/>
  <c r="CQ75" i="1"/>
  <c r="CK75" i="1"/>
  <c r="CE75" i="1"/>
  <c r="BY75" i="1"/>
  <c r="BS75" i="1"/>
  <c r="JO74" i="1"/>
  <c r="JI74" i="1"/>
  <c r="JC74" i="1"/>
  <c r="IW74" i="1"/>
  <c r="IQ74" i="1"/>
  <c r="IK74" i="1"/>
  <c r="IE74" i="1"/>
  <c r="HY74" i="1"/>
  <c r="HS74" i="1"/>
  <c r="HM74" i="1"/>
  <c r="HG74" i="1"/>
  <c r="HA74" i="1"/>
  <c r="GU74" i="1"/>
  <c r="GO74" i="1"/>
  <c r="GI74" i="1"/>
  <c r="GC74" i="1"/>
  <c r="FW74" i="1"/>
  <c r="FQ74" i="1"/>
  <c r="FK74" i="1"/>
  <c r="FE74" i="1"/>
  <c r="EY74" i="1"/>
  <c r="ES74" i="1"/>
  <c r="EM74" i="1"/>
  <c r="EG74" i="1"/>
  <c r="EA74" i="1"/>
  <c r="DU74" i="1"/>
  <c r="DO74" i="1"/>
  <c r="DI74" i="1"/>
  <c r="DC74" i="1"/>
  <c r="CW74" i="1"/>
  <c r="CQ74" i="1"/>
  <c r="CK74" i="1"/>
  <c r="CE74" i="1"/>
  <c r="BY74" i="1"/>
  <c r="BS74" i="1"/>
  <c r="JO73" i="1"/>
  <c r="JI73" i="1"/>
  <c r="JC73" i="1"/>
  <c r="IW73" i="1"/>
  <c r="IQ73" i="1"/>
  <c r="IK73" i="1"/>
  <c r="IE73" i="1"/>
  <c r="HY73" i="1"/>
  <c r="HS73" i="1"/>
  <c r="HM73" i="1"/>
  <c r="HG73" i="1"/>
  <c r="HA73" i="1"/>
  <c r="GU73" i="1"/>
  <c r="GO73" i="1"/>
  <c r="GI73" i="1"/>
  <c r="GC73" i="1"/>
  <c r="FW73" i="1"/>
  <c r="FQ73" i="1"/>
  <c r="FK73" i="1"/>
  <c r="FE73" i="1"/>
  <c r="EY73" i="1"/>
  <c r="ES73" i="1"/>
  <c r="EM73" i="1"/>
  <c r="EG73" i="1"/>
  <c r="EA73" i="1"/>
  <c r="DU73" i="1"/>
  <c r="DO73" i="1"/>
  <c r="DI73" i="1"/>
  <c r="DC73" i="1"/>
  <c r="CW73" i="1"/>
  <c r="CQ73" i="1"/>
  <c r="CK73" i="1"/>
  <c r="CE73" i="1"/>
  <c r="BY73" i="1"/>
  <c r="BS73" i="1"/>
  <c r="JO72" i="1"/>
  <c r="JI72" i="1"/>
  <c r="JC72" i="1"/>
  <c r="IW72" i="1"/>
  <c r="IQ72" i="1"/>
  <c r="IK72" i="1"/>
  <c r="IE72" i="1"/>
  <c r="HY72" i="1"/>
  <c r="HS72" i="1"/>
  <c r="HM72" i="1"/>
  <c r="HG72" i="1"/>
  <c r="HA72" i="1"/>
  <c r="GU72" i="1"/>
  <c r="GO72" i="1"/>
  <c r="GI72" i="1"/>
  <c r="GC72" i="1"/>
  <c r="FW72" i="1"/>
  <c r="FQ72" i="1"/>
  <c r="FK72" i="1"/>
  <c r="FE72" i="1"/>
  <c r="EY72" i="1"/>
  <c r="ES72" i="1"/>
  <c r="EM72" i="1"/>
  <c r="EG72" i="1"/>
  <c r="EA72" i="1"/>
  <c r="DU72" i="1"/>
  <c r="DO72" i="1"/>
  <c r="DI72" i="1"/>
  <c r="DC72" i="1"/>
  <c r="CW72" i="1"/>
  <c r="CQ72" i="1"/>
  <c r="CK72" i="1"/>
  <c r="CE72" i="1"/>
  <c r="BY72" i="1"/>
  <c r="BS72" i="1"/>
  <c r="JO71" i="1"/>
  <c r="JI71" i="1"/>
  <c r="JC71" i="1"/>
  <c r="IW71" i="1"/>
  <c r="IQ71" i="1"/>
  <c r="IK71" i="1"/>
  <c r="IE71" i="1"/>
  <c r="HY71" i="1"/>
  <c r="HS71" i="1"/>
  <c r="HM71" i="1"/>
  <c r="HG71" i="1"/>
  <c r="HA71" i="1"/>
  <c r="GU71" i="1"/>
  <c r="GO71" i="1"/>
  <c r="GI71" i="1"/>
  <c r="GC71" i="1"/>
  <c r="FW71" i="1"/>
  <c r="FQ71" i="1"/>
  <c r="FK71" i="1"/>
  <c r="FE71" i="1"/>
  <c r="EY71" i="1"/>
  <c r="ES71" i="1"/>
  <c r="EM71" i="1"/>
  <c r="EG71" i="1"/>
  <c r="EA71" i="1"/>
  <c r="DU71" i="1"/>
  <c r="DO71" i="1"/>
  <c r="DI71" i="1"/>
  <c r="DC71" i="1"/>
  <c r="CW71" i="1"/>
  <c r="CQ71" i="1"/>
  <c r="CK71" i="1"/>
  <c r="CE71" i="1"/>
  <c r="BY71" i="1"/>
  <c r="BS71" i="1"/>
  <c r="JO70" i="1"/>
  <c r="JI70" i="1"/>
  <c r="JC70" i="1"/>
  <c r="IW70" i="1"/>
  <c r="IQ70" i="1"/>
  <c r="IK70" i="1"/>
  <c r="IE70" i="1"/>
  <c r="HY70" i="1"/>
  <c r="HS70" i="1"/>
  <c r="HM70" i="1"/>
  <c r="HG70" i="1"/>
  <c r="HA70" i="1"/>
  <c r="GU70" i="1"/>
  <c r="GO70" i="1"/>
  <c r="GI70" i="1"/>
  <c r="GC70" i="1"/>
  <c r="FW70" i="1"/>
  <c r="FQ70" i="1"/>
  <c r="FK70" i="1"/>
  <c r="FE70" i="1"/>
  <c r="EY70" i="1"/>
  <c r="ES70" i="1"/>
  <c r="EM70" i="1"/>
  <c r="EG70" i="1"/>
  <c r="EA70" i="1"/>
  <c r="DU70" i="1"/>
  <c r="DO70" i="1"/>
  <c r="DI70" i="1"/>
  <c r="DC70" i="1"/>
  <c r="CW70" i="1"/>
  <c r="CQ70" i="1"/>
  <c r="CK70" i="1"/>
  <c r="CE70" i="1"/>
  <c r="BY70" i="1"/>
  <c r="BS70" i="1"/>
  <c r="JO69" i="1"/>
  <c r="JI69" i="1"/>
  <c r="JC69" i="1"/>
  <c r="IW69" i="1"/>
  <c r="IQ69" i="1"/>
  <c r="IK69" i="1"/>
  <c r="IE69" i="1"/>
  <c r="HY69" i="1"/>
  <c r="HS69" i="1"/>
  <c r="HM69" i="1"/>
  <c r="HG69" i="1"/>
  <c r="HA69" i="1"/>
  <c r="GU69" i="1"/>
  <c r="GO69" i="1"/>
  <c r="GI69" i="1"/>
  <c r="GC69" i="1"/>
  <c r="FW69" i="1"/>
  <c r="FQ69" i="1"/>
  <c r="FK69" i="1"/>
  <c r="FE69" i="1"/>
  <c r="EY69" i="1"/>
  <c r="ES69" i="1"/>
  <c r="EM69" i="1"/>
  <c r="EG69" i="1"/>
  <c r="EA69" i="1"/>
  <c r="DU69" i="1"/>
  <c r="DO69" i="1"/>
  <c r="DI69" i="1"/>
  <c r="DC69" i="1"/>
  <c r="CW69" i="1"/>
  <c r="CQ69" i="1"/>
  <c r="CK69" i="1"/>
  <c r="CE69" i="1"/>
  <c r="BY69" i="1"/>
  <c r="BS69" i="1"/>
  <c r="JO68" i="1"/>
  <c r="JI68" i="1"/>
  <c r="JC68" i="1"/>
  <c r="IW68" i="1"/>
  <c r="IQ68" i="1"/>
  <c r="IK68" i="1"/>
  <c r="IE68" i="1"/>
  <c r="HY68" i="1"/>
  <c r="HS68" i="1"/>
  <c r="HM68" i="1"/>
  <c r="HG68" i="1"/>
  <c r="HA68" i="1"/>
  <c r="GU68" i="1"/>
  <c r="GO68" i="1"/>
  <c r="GI68" i="1"/>
  <c r="GC68" i="1"/>
  <c r="FW68" i="1"/>
  <c r="FQ68" i="1"/>
  <c r="FK68" i="1"/>
  <c r="FE68" i="1"/>
  <c r="EY68" i="1"/>
  <c r="ES68" i="1"/>
  <c r="EM68" i="1"/>
  <c r="EG68" i="1"/>
  <c r="EA68" i="1"/>
  <c r="DU68" i="1"/>
  <c r="DO68" i="1"/>
  <c r="DI68" i="1"/>
  <c r="DC68" i="1"/>
  <c r="CW68" i="1"/>
  <c r="CQ68" i="1"/>
  <c r="CK68" i="1"/>
  <c r="CE68" i="1"/>
  <c r="BY68" i="1"/>
  <c r="BS68" i="1"/>
  <c r="JO67" i="1"/>
  <c r="JI67" i="1"/>
  <c r="JC67" i="1"/>
  <c r="IW67" i="1"/>
  <c r="IQ67" i="1"/>
  <c r="IK67" i="1"/>
  <c r="IE67" i="1"/>
  <c r="HY67" i="1"/>
  <c r="HS67" i="1"/>
  <c r="HM67" i="1"/>
  <c r="HG67" i="1"/>
  <c r="HA67" i="1"/>
  <c r="GU67" i="1"/>
  <c r="GO67" i="1"/>
  <c r="GI67" i="1"/>
  <c r="GC67" i="1"/>
  <c r="FW67" i="1"/>
  <c r="FQ67" i="1"/>
  <c r="FK67" i="1"/>
  <c r="FE67" i="1"/>
  <c r="EY67" i="1"/>
  <c r="ES67" i="1"/>
  <c r="EM67" i="1"/>
  <c r="EG67" i="1"/>
  <c r="EA67" i="1"/>
  <c r="DU67" i="1"/>
  <c r="DO67" i="1"/>
  <c r="DI67" i="1"/>
  <c r="DC67" i="1"/>
  <c r="CW67" i="1"/>
  <c r="CQ67" i="1"/>
  <c r="CK67" i="1"/>
  <c r="CE67" i="1"/>
  <c r="BY67" i="1"/>
  <c r="BS67" i="1"/>
  <c r="JO66" i="1"/>
  <c r="JI66" i="1"/>
  <c r="JC66" i="1"/>
  <c r="IW66" i="1"/>
  <c r="IQ66" i="1"/>
  <c r="IK66" i="1"/>
  <c r="IE66" i="1"/>
  <c r="HY66" i="1"/>
  <c r="HS66" i="1"/>
  <c r="HM66" i="1"/>
  <c r="HG66" i="1"/>
  <c r="HA66" i="1"/>
  <c r="GU66" i="1"/>
  <c r="GO66" i="1"/>
  <c r="GI66" i="1"/>
  <c r="GC66" i="1"/>
  <c r="FW66" i="1"/>
  <c r="FQ66" i="1"/>
  <c r="FK66" i="1"/>
  <c r="FE66" i="1"/>
  <c r="EY66" i="1"/>
  <c r="ES66" i="1"/>
  <c r="EM66" i="1"/>
  <c r="EG66" i="1"/>
  <c r="EA66" i="1"/>
  <c r="DU66" i="1"/>
  <c r="DO66" i="1"/>
  <c r="DI66" i="1"/>
  <c r="DC66" i="1"/>
  <c r="CW66" i="1"/>
  <c r="CQ66" i="1"/>
  <c r="CK66" i="1"/>
  <c r="CE66" i="1"/>
  <c r="BY66" i="1"/>
  <c r="BS66" i="1"/>
  <c r="JO65" i="1"/>
  <c r="JI65" i="1"/>
  <c r="JC65" i="1"/>
  <c r="IW65" i="1"/>
  <c r="IQ65" i="1"/>
  <c r="IK65" i="1"/>
  <c r="IE65" i="1"/>
  <c r="HY65" i="1"/>
  <c r="HS65" i="1"/>
  <c r="HM65" i="1"/>
  <c r="HG65" i="1"/>
  <c r="HA65" i="1"/>
  <c r="GU65" i="1"/>
  <c r="GO65" i="1"/>
  <c r="GI65" i="1"/>
  <c r="GC65" i="1"/>
  <c r="FW65" i="1"/>
  <c r="FQ65" i="1"/>
  <c r="FK65" i="1"/>
  <c r="FE65" i="1"/>
  <c r="EY65" i="1"/>
  <c r="ES65" i="1"/>
  <c r="EM65" i="1"/>
  <c r="EG65" i="1"/>
  <c r="EA65" i="1"/>
  <c r="DU65" i="1"/>
  <c r="DO65" i="1"/>
  <c r="DI65" i="1"/>
  <c r="DC65" i="1"/>
  <c r="CW65" i="1"/>
  <c r="CQ65" i="1"/>
  <c r="CK65" i="1"/>
  <c r="CE65" i="1"/>
  <c r="BY65" i="1"/>
  <c r="BS65" i="1"/>
  <c r="JO64" i="1"/>
  <c r="JI64" i="1"/>
  <c r="JC64" i="1"/>
  <c r="IW64" i="1"/>
  <c r="IQ64" i="1"/>
  <c r="IK64" i="1"/>
  <c r="IE64" i="1"/>
  <c r="HY64" i="1"/>
  <c r="HS64" i="1"/>
  <c r="HM64" i="1"/>
  <c r="HG64" i="1"/>
  <c r="HA64" i="1"/>
  <c r="GU64" i="1"/>
  <c r="GO64" i="1"/>
  <c r="GI64" i="1"/>
  <c r="GC64" i="1"/>
  <c r="FW64" i="1"/>
  <c r="FQ64" i="1"/>
  <c r="FK64" i="1"/>
  <c r="FE64" i="1"/>
  <c r="EY64" i="1"/>
  <c r="ES64" i="1"/>
  <c r="EM64" i="1"/>
  <c r="EG64" i="1"/>
  <c r="EA64" i="1"/>
  <c r="DU64" i="1"/>
  <c r="DO64" i="1"/>
  <c r="DI64" i="1"/>
  <c r="DC64" i="1"/>
  <c r="CW64" i="1"/>
  <c r="CQ64" i="1"/>
  <c r="CK64" i="1"/>
  <c r="CE64" i="1"/>
  <c r="BY64" i="1"/>
  <c r="BS64" i="1"/>
  <c r="JO63" i="1"/>
  <c r="JI63" i="1"/>
  <c r="JC63" i="1"/>
  <c r="IW63" i="1"/>
  <c r="IQ63" i="1"/>
  <c r="IK63" i="1"/>
  <c r="IE63" i="1"/>
  <c r="HY63" i="1"/>
  <c r="HS63" i="1"/>
  <c r="HM63" i="1"/>
  <c r="HG63" i="1"/>
  <c r="HA63" i="1"/>
  <c r="GU63" i="1"/>
  <c r="GO63" i="1"/>
  <c r="GI63" i="1"/>
  <c r="GC63" i="1"/>
  <c r="FW63" i="1"/>
  <c r="FQ63" i="1"/>
  <c r="FK63" i="1"/>
  <c r="FE63" i="1"/>
  <c r="EY63" i="1"/>
  <c r="ES63" i="1"/>
  <c r="EM63" i="1"/>
  <c r="EG63" i="1"/>
  <c r="EA63" i="1"/>
  <c r="DU63" i="1"/>
  <c r="DO63" i="1"/>
  <c r="DI63" i="1"/>
  <c r="DC63" i="1"/>
  <c r="CW63" i="1"/>
  <c r="CQ63" i="1"/>
  <c r="CK63" i="1"/>
  <c r="CE63" i="1"/>
  <c r="BY63" i="1"/>
  <c r="BS63" i="1"/>
  <c r="JO62" i="1"/>
  <c r="JI62" i="1"/>
  <c r="JC62" i="1"/>
  <c r="IW62" i="1"/>
  <c r="IQ62" i="1"/>
  <c r="IK62" i="1"/>
  <c r="IE62" i="1"/>
  <c r="HY62" i="1"/>
  <c r="HS62" i="1"/>
  <c r="HM62" i="1"/>
  <c r="HG62" i="1"/>
  <c r="HA62" i="1"/>
  <c r="GU62" i="1"/>
  <c r="GO62" i="1"/>
  <c r="GI62" i="1"/>
  <c r="GC62" i="1"/>
  <c r="FW62" i="1"/>
  <c r="FQ62" i="1"/>
  <c r="FK62" i="1"/>
  <c r="FE62" i="1"/>
  <c r="EY62" i="1"/>
  <c r="ES62" i="1"/>
  <c r="EM62" i="1"/>
  <c r="EG62" i="1"/>
  <c r="EA62" i="1"/>
  <c r="DU62" i="1"/>
  <c r="DO62" i="1"/>
  <c r="DI62" i="1"/>
  <c r="DC62" i="1"/>
  <c r="CW62" i="1"/>
  <c r="CQ62" i="1"/>
  <c r="CK62" i="1"/>
  <c r="CE62" i="1"/>
  <c r="BY62" i="1"/>
  <c r="BS62" i="1"/>
  <c r="JO61" i="1"/>
  <c r="JI61" i="1"/>
  <c r="JC61" i="1"/>
  <c r="IW61" i="1"/>
  <c r="IQ61" i="1"/>
  <c r="IK61" i="1"/>
  <c r="IE61" i="1"/>
  <c r="HY61" i="1"/>
  <c r="HS61" i="1"/>
  <c r="HM61" i="1"/>
  <c r="HG61" i="1"/>
  <c r="HA61" i="1"/>
  <c r="GU61" i="1"/>
  <c r="GO61" i="1"/>
  <c r="GI61" i="1"/>
  <c r="GC61" i="1"/>
  <c r="FW61" i="1"/>
  <c r="FQ61" i="1"/>
  <c r="FK61" i="1"/>
  <c r="FE61" i="1"/>
  <c r="EY61" i="1"/>
  <c r="ES61" i="1"/>
  <c r="EM61" i="1"/>
  <c r="EG61" i="1"/>
  <c r="EA61" i="1"/>
  <c r="DU61" i="1"/>
  <c r="DO61" i="1"/>
  <c r="DI61" i="1"/>
  <c r="DC61" i="1"/>
  <c r="CW61" i="1"/>
  <c r="CQ61" i="1"/>
  <c r="CK61" i="1"/>
  <c r="CE61" i="1"/>
  <c r="BY61" i="1"/>
  <c r="BS61" i="1"/>
  <c r="JO60" i="1"/>
  <c r="JI60" i="1"/>
  <c r="JC60" i="1"/>
  <c r="IW60" i="1"/>
  <c r="IQ60" i="1"/>
  <c r="IK60" i="1"/>
  <c r="IE60" i="1"/>
  <c r="HY60" i="1"/>
  <c r="HS60" i="1"/>
  <c r="HM60" i="1"/>
  <c r="HG60" i="1"/>
  <c r="HA60" i="1"/>
  <c r="GU60" i="1"/>
  <c r="GO60" i="1"/>
  <c r="GI60" i="1"/>
  <c r="GC60" i="1"/>
  <c r="FW60" i="1"/>
  <c r="FQ60" i="1"/>
  <c r="FK60" i="1"/>
  <c r="FE60" i="1"/>
  <c r="EY60" i="1"/>
  <c r="ES60" i="1"/>
  <c r="EM60" i="1"/>
  <c r="EG60" i="1"/>
  <c r="EA60" i="1"/>
  <c r="DU60" i="1"/>
  <c r="DO60" i="1"/>
  <c r="DI60" i="1"/>
  <c r="DC60" i="1"/>
  <c r="CW60" i="1"/>
  <c r="CQ60" i="1"/>
  <c r="CK60" i="1"/>
  <c r="CE60" i="1"/>
  <c r="BY60" i="1"/>
  <c r="BS60" i="1"/>
  <c r="JO59" i="1"/>
  <c r="JI59" i="1"/>
  <c r="JC59" i="1"/>
  <c r="IW59" i="1"/>
  <c r="IQ59" i="1"/>
  <c r="IK59" i="1"/>
  <c r="IE59" i="1"/>
  <c r="HY59" i="1"/>
  <c r="HS59" i="1"/>
  <c r="HM59" i="1"/>
  <c r="HG59" i="1"/>
  <c r="HA59" i="1"/>
  <c r="GU59" i="1"/>
  <c r="GO59" i="1"/>
  <c r="GI59" i="1"/>
  <c r="GC59" i="1"/>
  <c r="FW59" i="1"/>
  <c r="FQ59" i="1"/>
  <c r="FK59" i="1"/>
  <c r="FE59" i="1"/>
  <c r="EY59" i="1"/>
  <c r="ES59" i="1"/>
  <c r="EM59" i="1"/>
  <c r="EG59" i="1"/>
  <c r="EA59" i="1"/>
  <c r="DU59" i="1"/>
  <c r="DO59" i="1"/>
  <c r="DI59" i="1"/>
  <c r="DC59" i="1"/>
  <c r="CW59" i="1"/>
  <c r="CQ59" i="1"/>
  <c r="CK59" i="1"/>
  <c r="CE59" i="1"/>
  <c r="BY59" i="1"/>
  <c r="BS59" i="1"/>
  <c r="JO58" i="1"/>
  <c r="JI58" i="1"/>
  <c r="JC58" i="1"/>
  <c r="IW58" i="1"/>
  <c r="IQ58" i="1"/>
  <c r="IK58" i="1"/>
  <c r="IE58" i="1"/>
  <c r="HY58" i="1"/>
  <c r="HS58" i="1"/>
  <c r="HM58" i="1"/>
  <c r="HG58" i="1"/>
  <c r="HA58" i="1"/>
  <c r="GU58" i="1"/>
  <c r="GO58" i="1"/>
  <c r="GI58" i="1"/>
  <c r="GC58" i="1"/>
  <c r="FW58" i="1"/>
  <c r="FQ58" i="1"/>
  <c r="FK58" i="1"/>
  <c r="FE58" i="1"/>
  <c r="EY58" i="1"/>
  <c r="ES58" i="1"/>
  <c r="EM58" i="1"/>
  <c r="EG58" i="1"/>
  <c r="EA58" i="1"/>
  <c r="DU58" i="1"/>
  <c r="DO58" i="1"/>
  <c r="DI58" i="1"/>
  <c r="DC58" i="1"/>
  <c r="CW58" i="1"/>
  <c r="CQ58" i="1"/>
  <c r="CK58" i="1"/>
  <c r="CE58" i="1"/>
  <c r="BY58" i="1"/>
  <c r="BS58" i="1"/>
  <c r="JO57" i="1"/>
  <c r="JI57" i="1"/>
  <c r="JC57" i="1"/>
  <c r="IW57" i="1"/>
  <c r="IQ57" i="1"/>
  <c r="IK57" i="1"/>
  <c r="IE57" i="1"/>
  <c r="HY57" i="1"/>
  <c r="HS57" i="1"/>
  <c r="HM57" i="1"/>
  <c r="HG57" i="1"/>
  <c r="HA57" i="1"/>
  <c r="GU57" i="1"/>
  <c r="GO57" i="1"/>
  <c r="GI57" i="1"/>
  <c r="GC57" i="1"/>
  <c r="FW57" i="1"/>
  <c r="FQ57" i="1"/>
  <c r="FK57" i="1"/>
  <c r="FE57" i="1"/>
  <c r="EY57" i="1"/>
  <c r="ES57" i="1"/>
  <c r="EM57" i="1"/>
  <c r="EG57" i="1"/>
  <c r="EA57" i="1"/>
  <c r="DU57" i="1"/>
  <c r="DO57" i="1"/>
  <c r="DI57" i="1"/>
  <c r="DC57" i="1"/>
  <c r="CW57" i="1"/>
  <c r="CQ57" i="1"/>
  <c r="CK57" i="1"/>
  <c r="CE57" i="1"/>
  <c r="BY57" i="1"/>
  <c r="BS57" i="1"/>
  <c r="JO56" i="1"/>
  <c r="JI56" i="1"/>
  <c r="JC56" i="1"/>
  <c r="IW56" i="1"/>
  <c r="IQ56" i="1"/>
  <c r="IK56" i="1"/>
  <c r="IE56" i="1"/>
  <c r="HY56" i="1"/>
  <c r="HS56" i="1"/>
  <c r="HM56" i="1"/>
  <c r="HG56" i="1"/>
  <c r="HA56" i="1"/>
  <c r="GU56" i="1"/>
  <c r="GO56" i="1"/>
  <c r="GI56" i="1"/>
  <c r="GC56" i="1"/>
  <c r="FW56" i="1"/>
  <c r="FQ56" i="1"/>
  <c r="FK56" i="1"/>
  <c r="FE56" i="1"/>
  <c r="EY56" i="1"/>
  <c r="ES56" i="1"/>
  <c r="EM56" i="1"/>
  <c r="EG56" i="1"/>
  <c r="EA56" i="1"/>
  <c r="DU56" i="1"/>
  <c r="DO56" i="1"/>
  <c r="DI56" i="1"/>
  <c r="DC56" i="1"/>
  <c r="CW56" i="1"/>
  <c r="CQ56" i="1"/>
  <c r="CK56" i="1"/>
  <c r="CE56" i="1"/>
  <c r="BY56" i="1"/>
  <c r="BS56" i="1"/>
  <c r="JO55" i="1"/>
  <c r="JI55" i="1"/>
  <c r="JC55" i="1"/>
  <c r="IW55" i="1"/>
  <c r="IQ55" i="1"/>
  <c r="IK55" i="1"/>
  <c r="IE55" i="1"/>
  <c r="HY55" i="1"/>
  <c r="HS55" i="1"/>
  <c r="HM55" i="1"/>
  <c r="HG55" i="1"/>
  <c r="HA55" i="1"/>
  <c r="GU55" i="1"/>
  <c r="GO55" i="1"/>
  <c r="GI55" i="1"/>
  <c r="GC55" i="1"/>
  <c r="FW55" i="1"/>
  <c r="FQ55" i="1"/>
  <c r="FK55" i="1"/>
  <c r="FE55" i="1"/>
  <c r="EY55" i="1"/>
  <c r="ES55" i="1"/>
  <c r="EM55" i="1"/>
  <c r="EG55" i="1"/>
  <c r="EA55" i="1"/>
  <c r="DU55" i="1"/>
  <c r="DO55" i="1"/>
  <c r="DI55" i="1"/>
  <c r="DC55" i="1"/>
  <c r="CW55" i="1"/>
  <c r="CQ55" i="1"/>
  <c r="CK55" i="1"/>
  <c r="CE55" i="1"/>
  <c r="BY55" i="1"/>
  <c r="BS55" i="1"/>
  <c r="JO54" i="1"/>
  <c r="JI54" i="1"/>
  <c r="JC54" i="1"/>
  <c r="IW54" i="1"/>
  <c r="IQ54" i="1"/>
  <c r="IK54" i="1"/>
  <c r="IE54" i="1"/>
  <c r="HY54" i="1"/>
  <c r="HS54" i="1"/>
  <c r="HM54" i="1"/>
  <c r="HG54" i="1"/>
  <c r="HA54" i="1"/>
  <c r="GU54" i="1"/>
  <c r="GO54" i="1"/>
  <c r="GI54" i="1"/>
  <c r="GC54" i="1"/>
  <c r="FW54" i="1"/>
  <c r="FQ54" i="1"/>
  <c r="FK54" i="1"/>
  <c r="FE54" i="1"/>
  <c r="EY54" i="1"/>
  <c r="ES54" i="1"/>
  <c r="EM54" i="1"/>
  <c r="EG54" i="1"/>
  <c r="EA54" i="1"/>
  <c r="DU54" i="1"/>
  <c r="DO54" i="1"/>
  <c r="DI54" i="1"/>
  <c r="DC54" i="1"/>
  <c r="CW54" i="1"/>
  <c r="CQ54" i="1"/>
  <c r="CK54" i="1"/>
  <c r="CE54" i="1"/>
  <c r="BY54" i="1"/>
  <c r="BS54" i="1"/>
  <c r="JO53" i="1"/>
  <c r="JI53" i="1"/>
  <c r="JC53" i="1"/>
  <c r="IW53" i="1"/>
  <c r="IQ53" i="1"/>
  <c r="IK53" i="1"/>
  <c r="IE53" i="1"/>
  <c r="HY53" i="1"/>
  <c r="HS53" i="1"/>
  <c r="HM53" i="1"/>
  <c r="HG53" i="1"/>
  <c r="HA53" i="1"/>
  <c r="GU53" i="1"/>
  <c r="GO53" i="1"/>
  <c r="GI53" i="1"/>
  <c r="GC53" i="1"/>
  <c r="FW53" i="1"/>
  <c r="FQ53" i="1"/>
  <c r="FK53" i="1"/>
  <c r="FE53" i="1"/>
  <c r="EY53" i="1"/>
  <c r="ES53" i="1"/>
  <c r="EM53" i="1"/>
  <c r="EG53" i="1"/>
  <c r="EA53" i="1"/>
  <c r="DU53" i="1"/>
  <c r="DO53" i="1"/>
  <c r="DI53" i="1"/>
  <c r="DC53" i="1"/>
  <c r="CW53" i="1"/>
  <c r="CQ53" i="1"/>
  <c r="CK53" i="1"/>
  <c r="CE53" i="1"/>
  <c r="BY53" i="1"/>
  <c r="BS53" i="1"/>
  <c r="JO52" i="1"/>
  <c r="JI52" i="1"/>
  <c r="JC52" i="1"/>
  <c r="IW52" i="1"/>
  <c r="IQ52" i="1"/>
  <c r="IK52" i="1"/>
  <c r="IE52" i="1"/>
  <c r="HY52" i="1"/>
  <c r="HS52" i="1"/>
  <c r="HM52" i="1"/>
  <c r="HG52" i="1"/>
  <c r="HA52" i="1"/>
  <c r="GU52" i="1"/>
  <c r="GO52" i="1"/>
  <c r="GI52" i="1"/>
  <c r="GC52" i="1"/>
  <c r="FW52" i="1"/>
  <c r="FQ52" i="1"/>
  <c r="FK52" i="1"/>
  <c r="FE52" i="1"/>
  <c r="EY52" i="1"/>
  <c r="ES52" i="1"/>
  <c r="EM52" i="1"/>
  <c r="EG52" i="1"/>
  <c r="EA52" i="1"/>
  <c r="DU52" i="1"/>
  <c r="DO52" i="1"/>
  <c r="DI52" i="1"/>
  <c r="DC52" i="1"/>
  <c r="CW52" i="1"/>
  <c r="CQ52" i="1"/>
  <c r="CK52" i="1"/>
  <c r="CE52" i="1"/>
  <c r="BY52" i="1"/>
  <c r="BS52" i="1"/>
  <c r="JO51" i="1"/>
  <c r="JI51" i="1"/>
  <c r="JC51" i="1"/>
  <c r="IW51" i="1"/>
  <c r="IQ51" i="1"/>
  <c r="IK51" i="1"/>
  <c r="IE51" i="1"/>
  <c r="HY51" i="1"/>
  <c r="HS51" i="1"/>
  <c r="HM51" i="1"/>
  <c r="HG51" i="1"/>
  <c r="HA51" i="1"/>
  <c r="GU51" i="1"/>
  <c r="GO51" i="1"/>
  <c r="GI51" i="1"/>
  <c r="GC51" i="1"/>
  <c r="FW51" i="1"/>
  <c r="FQ51" i="1"/>
  <c r="FK51" i="1"/>
  <c r="FE51" i="1"/>
  <c r="EY51" i="1"/>
  <c r="ES51" i="1"/>
  <c r="EM51" i="1"/>
  <c r="EG51" i="1"/>
  <c r="EA51" i="1"/>
  <c r="DU51" i="1"/>
  <c r="DO51" i="1"/>
  <c r="DI51" i="1"/>
  <c r="DC51" i="1"/>
  <c r="CW51" i="1"/>
  <c r="CQ51" i="1"/>
  <c r="CK51" i="1"/>
  <c r="CE51" i="1"/>
  <c r="BY51" i="1"/>
  <c r="BS51" i="1"/>
  <c r="JO50" i="1"/>
  <c r="JI50" i="1"/>
  <c r="JC50" i="1"/>
  <c r="IW50" i="1"/>
  <c r="IQ50" i="1"/>
  <c r="IK50" i="1"/>
  <c r="IE50" i="1"/>
  <c r="HY50" i="1"/>
  <c r="HS50" i="1"/>
  <c r="HM50" i="1"/>
  <c r="HG50" i="1"/>
  <c r="HA50" i="1"/>
  <c r="GU50" i="1"/>
  <c r="GO50" i="1"/>
  <c r="GI50" i="1"/>
  <c r="GC50" i="1"/>
  <c r="FW50" i="1"/>
  <c r="FQ50" i="1"/>
  <c r="FK50" i="1"/>
  <c r="FE50" i="1"/>
  <c r="EY50" i="1"/>
  <c r="ES50" i="1"/>
  <c r="EM50" i="1"/>
  <c r="EG50" i="1"/>
  <c r="EA50" i="1"/>
  <c r="DU50" i="1"/>
  <c r="DO50" i="1"/>
  <c r="DI50" i="1"/>
  <c r="DC50" i="1"/>
  <c r="CW50" i="1"/>
  <c r="CQ50" i="1"/>
  <c r="CK50" i="1"/>
  <c r="CE50" i="1"/>
  <c r="BY50" i="1"/>
  <c r="BS50" i="1"/>
  <c r="JO49" i="1"/>
  <c r="JI49" i="1"/>
  <c r="JC49" i="1"/>
  <c r="IW49" i="1"/>
  <c r="IQ49" i="1"/>
  <c r="IK49" i="1"/>
  <c r="IE49" i="1"/>
  <c r="HY49" i="1"/>
  <c r="HS49" i="1"/>
  <c r="HM49" i="1"/>
  <c r="HG49" i="1"/>
  <c r="HA49" i="1"/>
  <c r="GU49" i="1"/>
  <c r="GO49" i="1"/>
  <c r="GI49" i="1"/>
  <c r="GC49" i="1"/>
  <c r="FW49" i="1"/>
  <c r="FQ49" i="1"/>
  <c r="FK49" i="1"/>
  <c r="FE49" i="1"/>
  <c r="EY49" i="1"/>
  <c r="ES49" i="1"/>
  <c r="EM49" i="1"/>
  <c r="EG49" i="1"/>
  <c r="EA49" i="1"/>
  <c r="DU49" i="1"/>
  <c r="DO49" i="1"/>
  <c r="DI49" i="1"/>
  <c r="DC49" i="1"/>
  <c r="CW49" i="1"/>
  <c r="CQ49" i="1"/>
  <c r="CK49" i="1"/>
  <c r="CE49" i="1"/>
  <c r="BY49" i="1"/>
  <c r="BS49" i="1"/>
  <c r="JO48" i="1"/>
  <c r="JI48" i="1"/>
  <c r="JC48" i="1"/>
  <c r="IW48" i="1"/>
  <c r="IQ48" i="1"/>
  <c r="IK48" i="1"/>
  <c r="IE48" i="1"/>
  <c r="HY48" i="1"/>
  <c r="HS48" i="1"/>
  <c r="HM48" i="1"/>
  <c r="HG48" i="1"/>
  <c r="HA48" i="1"/>
  <c r="GU48" i="1"/>
  <c r="GO48" i="1"/>
  <c r="GI48" i="1"/>
  <c r="GC48" i="1"/>
  <c r="FW48" i="1"/>
  <c r="FQ48" i="1"/>
  <c r="FK48" i="1"/>
  <c r="FE48" i="1"/>
  <c r="EY48" i="1"/>
  <c r="ES48" i="1"/>
  <c r="EM48" i="1"/>
  <c r="EG48" i="1"/>
  <c r="EA48" i="1"/>
  <c r="DU48" i="1"/>
  <c r="DO48" i="1"/>
  <c r="DI48" i="1"/>
  <c r="DC48" i="1"/>
  <c r="CW48" i="1"/>
  <c r="CQ48" i="1"/>
  <c r="CK48" i="1"/>
  <c r="CE48" i="1"/>
  <c r="BY48" i="1"/>
  <c r="BS48" i="1"/>
  <c r="JO47" i="1"/>
  <c r="JI47" i="1"/>
  <c r="JC47" i="1"/>
  <c r="IW47" i="1"/>
  <c r="IQ47" i="1"/>
  <c r="IK47" i="1"/>
  <c r="IE47" i="1"/>
  <c r="HY47" i="1"/>
  <c r="HS47" i="1"/>
  <c r="HM47" i="1"/>
  <c r="HG47" i="1"/>
  <c r="HA47" i="1"/>
  <c r="GU47" i="1"/>
  <c r="GO47" i="1"/>
  <c r="GI47" i="1"/>
  <c r="GC47" i="1"/>
  <c r="FW47" i="1"/>
  <c r="FQ47" i="1"/>
  <c r="FK47" i="1"/>
  <c r="FE47" i="1"/>
  <c r="EY47" i="1"/>
  <c r="ES47" i="1"/>
  <c r="EM47" i="1"/>
  <c r="EG47" i="1"/>
  <c r="EA47" i="1"/>
  <c r="DU47" i="1"/>
  <c r="DO47" i="1"/>
  <c r="DI47" i="1"/>
  <c r="DC47" i="1"/>
  <c r="CW47" i="1"/>
  <c r="CQ47" i="1"/>
  <c r="CK47" i="1"/>
  <c r="CE47" i="1"/>
  <c r="BY47" i="1"/>
  <c r="BS47" i="1"/>
  <c r="JO46" i="1"/>
  <c r="JI46" i="1"/>
  <c r="JC46" i="1"/>
  <c r="IW46" i="1"/>
  <c r="IQ46" i="1"/>
  <c r="IK46" i="1"/>
  <c r="IE46" i="1"/>
  <c r="HY46" i="1"/>
  <c r="HS46" i="1"/>
  <c r="HM46" i="1"/>
  <c r="HG46" i="1"/>
  <c r="HA46" i="1"/>
  <c r="GU46" i="1"/>
  <c r="GO46" i="1"/>
  <c r="GI46" i="1"/>
  <c r="GC46" i="1"/>
  <c r="FW46" i="1"/>
  <c r="FQ46" i="1"/>
  <c r="FK46" i="1"/>
  <c r="FE46" i="1"/>
  <c r="EY46" i="1"/>
  <c r="ES46" i="1"/>
  <c r="EM46" i="1"/>
  <c r="EG46" i="1"/>
  <c r="EA46" i="1"/>
  <c r="DU46" i="1"/>
  <c r="DO46" i="1"/>
  <c r="DI46" i="1"/>
  <c r="DC46" i="1"/>
  <c r="CW46" i="1"/>
  <c r="CQ46" i="1"/>
  <c r="CK46" i="1"/>
  <c r="CE46" i="1"/>
  <c r="BY46" i="1"/>
  <c r="BS46" i="1"/>
  <c r="JO45" i="1"/>
  <c r="JI45" i="1"/>
  <c r="JC45" i="1"/>
  <c r="IW45" i="1"/>
  <c r="IQ45" i="1"/>
  <c r="IK45" i="1"/>
  <c r="IE45" i="1"/>
  <c r="HY45" i="1"/>
  <c r="HS45" i="1"/>
  <c r="HM45" i="1"/>
  <c r="HG45" i="1"/>
  <c r="HA45" i="1"/>
  <c r="GU45" i="1"/>
  <c r="GO45" i="1"/>
  <c r="GI45" i="1"/>
  <c r="GC45" i="1"/>
  <c r="FW45" i="1"/>
  <c r="FQ45" i="1"/>
  <c r="FK45" i="1"/>
  <c r="FE45" i="1"/>
  <c r="EY45" i="1"/>
  <c r="ES45" i="1"/>
  <c r="EM45" i="1"/>
  <c r="EG45" i="1"/>
  <c r="EA45" i="1"/>
  <c r="DU45" i="1"/>
  <c r="DO45" i="1"/>
  <c r="DI45" i="1"/>
  <c r="DC45" i="1"/>
  <c r="CW45" i="1"/>
  <c r="CQ45" i="1"/>
  <c r="CK45" i="1"/>
  <c r="CE45" i="1"/>
  <c r="BY45" i="1"/>
  <c r="BS45" i="1"/>
  <c r="JO44" i="1"/>
  <c r="JI44" i="1"/>
  <c r="JC44" i="1"/>
  <c r="IW44" i="1"/>
  <c r="IQ44" i="1"/>
  <c r="IK44" i="1"/>
  <c r="IE44" i="1"/>
  <c r="HY44" i="1"/>
  <c r="HS44" i="1"/>
  <c r="HM44" i="1"/>
  <c r="HG44" i="1"/>
  <c r="HA44" i="1"/>
  <c r="GU44" i="1"/>
  <c r="GO44" i="1"/>
  <c r="GI44" i="1"/>
  <c r="GC44" i="1"/>
  <c r="FW44" i="1"/>
  <c r="FQ44" i="1"/>
  <c r="FK44" i="1"/>
  <c r="FE44" i="1"/>
  <c r="EY44" i="1"/>
  <c r="ES44" i="1"/>
  <c r="EM44" i="1"/>
  <c r="EG44" i="1"/>
  <c r="EA44" i="1"/>
  <c r="DU44" i="1"/>
  <c r="DO44" i="1"/>
  <c r="DI44" i="1"/>
  <c r="DC44" i="1"/>
  <c r="CW44" i="1"/>
  <c r="CQ44" i="1"/>
  <c r="CK44" i="1"/>
  <c r="CE44" i="1"/>
  <c r="BY44" i="1"/>
  <c r="BS44" i="1"/>
  <c r="JO43" i="1"/>
  <c r="JI43" i="1"/>
  <c r="JC43" i="1"/>
  <c r="IW43" i="1"/>
  <c r="IQ43" i="1"/>
  <c r="IK43" i="1"/>
  <c r="IE43" i="1"/>
  <c r="HY43" i="1"/>
  <c r="HS43" i="1"/>
  <c r="HM43" i="1"/>
  <c r="HG43" i="1"/>
  <c r="HA43" i="1"/>
  <c r="GU43" i="1"/>
  <c r="GO43" i="1"/>
  <c r="GI43" i="1"/>
  <c r="GC43" i="1"/>
  <c r="FW43" i="1"/>
  <c r="FQ43" i="1"/>
  <c r="FK43" i="1"/>
  <c r="FE43" i="1"/>
  <c r="EY43" i="1"/>
  <c r="ES43" i="1"/>
  <c r="EM43" i="1"/>
  <c r="EG43" i="1"/>
  <c r="EA43" i="1"/>
  <c r="DU43" i="1"/>
  <c r="DO43" i="1"/>
  <c r="DI43" i="1"/>
  <c r="DC43" i="1"/>
  <c r="CW43" i="1"/>
  <c r="CQ43" i="1"/>
  <c r="CK43" i="1"/>
  <c r="CE43" i="1"/>
  <c r="BY43" i="1"/>
  <c r="BS43" i="1"/>
  <c r="JO42" i="1"/>
  <c r="JI42" i="1"/>
  <c r="JC42" i="1"/>
  <c r="IW42" i="1"/>
  <c r="IQ42" i="1"/>
  <c r="IK42" i="1"/>
  <c r="IE42" i="1"/>
  <c r="HY42" i="1"/>
  <c r="HS42" i="1"/>
  <c r="HM42" i="1"/>
  <c r="HG42" i="1"/>
  <c r="HA42" i="1"/>
  <c r="GU42" i="1"/>
  <c r="GO42" i="1"/>
  <c r="GI42" i="1"/>
  <c r="GC42" i="1"/>
  <c r="FW42" i="1"/>
  <c r="FQ42" i="1"/>
  <c r="FK42" i="1"/>
  <c r="FE42" i="1"/>
  <c r="EY42" i="1"/>
  <c r="ES42" i="1"/>
  <c r="EM42" i="1"/>
  <c r="EG42" i="1"/>
  <c r="EA42" i="1"/>
  <c r="DU42" i="1"/>
  <c r="DO42" i="1"/>
  <c r="DI42" i="1"/>
  <c r="DC42" i="1"/>
  <c r="CW42" i="1"/>
  <c r="CQ42" i="1"/>
  <c r="CK42" i="1"/>
  <c r="CE42" i="1"/>
  <c r="BY42" i="1"/>
  <c r="BS42" i="1"/>
  <c r="JO41" i="1"/>
  <c r="JI41" i="1"/>
  <c r="JC41" i="1"/>
  <c r="IW41" i="1"/>
  <c r="IQ41" i="1"/>
  <c r="IK41" i="1"/>
  <c r="IE41" i="1"/>
  <c r="HY41" i="1"/>
  <c r="HS41" i="1"/>
  <c r="HM41" i="1"/>
  <c r="HG41" i="1"/>
  <c r="HA41" i="1"/>
  <c r="GU41" i="1"/>
  <c r="GO41" i="1"/>
  <c r="GI41" i="1"/>
  <c r="GC41" i="1"/>
  <c r="FW41" i="1"/>
  <c r="FQ41" i="1"/>
  <c r="FK41" i="1"/>
  <c r="FE41" i="1"/>
  <c r="EY41" i="1"/>
  <c r="ES41" i="1"/>
  <c r="EM41" i="1"/>
  <c r="EG41" i="1"/>
  <c r="EA41" i="1"/>
  <c r="DU41" i="1"/>
  <c r="DO41" i="1"/>
  <c r="DI41" i="1"/>
  <c r="DC41" i="1"/>
  <c r="CW41" i="1"/>
  <c r="CQ41" i="1"/>
  <c r="CK41" i="1"/>
  <c r="CE41" i="1"/>
  <c r="BY41" i="1"/>
  <c r="BS41" i="1"/>
  <c r="JO40" i="1"/>
  <c r="JI40" i="1"/>
  <c r="JC40" i="1"/>
  <c r="IW40" i="1"/>
  <c r="IQ40" i="1"/>
  <c r="IK40" i="1"/>
  <c r="IE40" i="1"/>
  <c r="HY40" i="1"/>
  <c r="HS40" i="1"/>
  <c r="HM40" i="1"/>
  <c r="HG40" i="1"/>
  <c r="HA40" i="1"/>
  <c r="GU40" i="1"/>
  <c r="GO40" i="1"/>
  <c r="GI40" i="1"/>
  <c r="GC40" i="1"/>
  <c r="FW40" i="1"/>
  <c r="FQ40" i="1"/>
  <c r="FK40" i="1"/>
  <c r="FE40" i="1"/>
  <c r="EY40" i="1"/>
  <c r="ES40" i="1"/>
  <c r="EM40" i="1"/>
  <c r="EG40" i="1"/>
  <c r="EA40" i="1"/>
  <c r="DU40" i="1"/>
  <c r="DO40" i="1"/>
  <c r="DI40" i="1"/>
  <c r="DC40" i="1"/>
  <c r="CW40" i="1"/>
  <c r="CQ40" i="1"/>
  <c r="CK40" i="1"/>
  <c r="CE40" i="1"/>
  <c r="BY40" i="1"/>
  <c r="BS40" i="1"/>
  <c r="JO39" i="1"/>
  <c r="JI39" i="1"/>
  <c r="JC39" i="1"/>
  <c r="IW39" i="1"/>
  <c r="IQ39" i="1"/>
  <c r="IK39" i="1"/>
  <c r="IE39" i="1"/>
  <c r="HY39" i="1"/>
  <c r="HS39" i="1"/>
  <c r="HM39" i="1"/>
  <c r="HG39" i="1"/>
  <c r="HA39" i="1"/>
  <c r="GU39" i="1"/>
  <c r="GO39" i="1"/>
  <c r="GI39" i="1"/>
  <c r="GC39" i="1"/>
  <c r="FW39" i="1"/>
  <c r="FQ39" i="1"/>
  <c r="FK39" i="1"/>
  <c r="FE39" i="1"/>
  <c r="EY39" i="1"/>
  <c r="ES39" i="1"/>
  <c r="EM39" i="1"/>
  <c r="EG39" i="1"/>
  <c r="EA39" i="1"/>
  <c r="DU39" i="1"/>
  <c r="DO39" i="1"/>
  <c r="DI39" i="1"/>
  <c r="DC39" i="1"/>
  <c r="CW39" i="1"/>
  <c r="CQ39" i="1"/>
  <c r="CK39" i="1"/>
  <c r="CE39" i="1"/>
  <c r="BY39" i="1"/>
  <c r="BS39" i="1"/>
  <c r="JO38" i="1"/>
  <c r="JI38" i="1"/>
  <c r="JC38" i="1"/>
  <c r="IW38" i="1"/>
  <c r="IQ38" i="1"/>
  <c r="IK38" i="1"/>
  <c r="IE38" i="1"/>
  <c r="HY38" i="1"/>
  <c r="HS38" i="1"/>
  <c r="HM38" i="1"/>
  <c r="HG38" i="1"/>
  <c r="HA38" i="1"/>
  <c r="GU38" i="1"/>
  <c r="GO38" i="1"/>
  <c r="GI38" i="1"/>
  <c r="GC38" i="1"/>
  <c r="FW38" i="1"/>
  <c r="FQ38" i="1"/>
  <c r="FK38" i="1"/>
  <c r="FE38" i="1"/>
  <c r="EY38" i="1"/>
  <c r="ES38" i="1"/>
  <c r="EM38" i="1"/>
  <c r="EG38" i="1"/>
  <c r="EA38" i="1"/>
  <c r="DU38" i="1"/>
  <c r="DO38" i="1"/>
  <c r="DI38" i="1"/>
  <c r="DC38" i="1"/>
  <c r="CW38" i="1"/>
  <c r="CQ38" i="1"/>
  <c r="CK38" i="1"/>
  <c r="CE38" i="1"/>
  <c r="BY38" i="1"/>
  <c r="BS38" i="1"/>
  <c r="JO37" i="1"/>
  <c r="JI37" i="1"/>
  <c r="JC37" i="1"/>
  <c r="IW37" i="1"/>
  <c r="IQ37" i="1"/>
  <c r="IK37" i="1"/>
  <c r="IE37" i="1"/>
  <c r="HY37" i="1"/>
  <c r="HS37" i="1"/>
  <c r="HM37" i="1"/>
  <c r="HG37" i="1"/>
  <c r="HA37" i="1"/>
  <c r="GU37" i="1"/>
  <c r="GO37" i="1"/>
  <c r="GI37" i="1"/>
  <c r="GC37" i="1"/>
  <c r="FW37" i="1"/>
  <c r="FQ37" i="1"/>
  <c r="FK37" i="1"/>
  <c r="FE37" i="1"/>
  <c r="EY37" i="1"/>
  <c r="ES37" i="1"/>
  <c r="EM37" i="1"/>
  <c r="EG37" i="1"/>
  <c r="EA37" i="1"/>
  <c r="DU37" i="1"/>
  <c r="DO37" i="1"/>
  <c r="DI37" i="1"/>
  <c r="DC37" i="1"/>
  <c r="CW37" i="1"/>
  <c r="CQ37" i="1"/>
  <c r="CK37" i="1"/>
  <c r="CE37" i="1"/>
  <c r="BY37" i="1"/>
  <c r="BS37" i="1"/>
  <c r="JO36" i="1"/>
  <c r="JI36" i="1"/>
  <c r="JC36" i="1"/>
  <c r="IW36" i="1"/>
  <c r="IQ36" i="1"/>
  <c r="IK36" i="1"/>
  <c r="IE36" i="1"/>
  <c r="HY36" i="1"/>
  <c r="HS36" i="1"/>
  <c r="HM36" i="1"/>
  <c r="HG36" i="1"/>
  <c r="HA36" i="1"/>
  <c r="GU36" i="1"/>
  <c r="GO36" i="1"/>
  <c r="GI36" i="1"/>
  <c r="GC36" i="1"/>
  <c r="FW36" i="1"/>
  <c r="FQ36" i="1"/>
  <c r="FK36" i="1"/>
  <c r="FE36" i="1"/>
  <c r="EY36" i="1"/>
  <c r="ES36" i="1"/>
  <c r="EM36" i="1"/>
  <c r="EG36" i="1"/>
  <c r="EA36" i="1"/>
  <c r="DU36" i="1"/>
  <c r="DO36" i="1"/>
  <c r="DI36" i="1"/>
  <c r="DC36" i="1"/>
  <c r="CW36" i="1"/>
  <c r="CQ36" i="1"/>
  <c r="CK36" i="1"/>
  <c r="CE36" i="1"/>
  <c r="BY36" i="1"/>
  <c r="BS36" i="1"/>
  <c r="JO35" i="1"/>
  <c r="JI35" i="1"/>
  <c r="JC35" i="1"/>
  <c r="IW35" i="1"/>
  <c r="IQ35" i="1"/>
  <c r="IK35" i="1"/>
  <c r="IE35" i="1"/>
  <c r="HY35" i="1"/>
  <c r="HS35" i="1"/>
  <c r="HM35" i="1"/>
  <c r="HG35" i="1"/>
  <c r="HA35" i="1"/>
  <c r="GU35" i="1"/>
  <c r="GO35" i="1"/>
  <c r="GI35" i="1"/>
  <c r="GC35" i="1"/>
  <c r="FW35" i="1"/>
  <c r="FQ35" i="1"/>
  <c r="FK35" i="1"/>
  <c r="FE35" i="1"/>
  <c r="EY35" i="1"/>
  <c r="ES35" i="1"/>
  <c r="EM35" i="1"/>
  <c r="EG35" i="1"/>
  <c r="EA35" i="1"/>
  <c r="DU35" i="1"/>
  <c r="DO35" i="1"/>
  <c r="DI35" i="1"/>
  <c r="DC35" i="1"/>
  <c r="CW35" i="1"/>
  <c r="CQ35" i="1"/>
  <c r="CK35" i="1"/>
  <c r="CE35" i="1"/>
  <c r="BY35" i="1"/>
  <c r="BS35" i="1"/>
  <c r="JO34" i="1"/>
  <c r="JI34" i="1"/>
  <c r="JC34" i="1"/>
  <c r="IW34" i="1"/>
  <c r="IQ34" i="1"/>
  <c r="IK34" i="1"/>
  <c r="IE34" i="1"/>
  <c r="HY34" i="1"/>
  <c r="HS34" i="1"/>
  <c r="HM34" i="1"/>
  <c r="HG34" i="1"/>
  <c r="HA34" i="1"/>
  <c r="GU34" i="1"/>
  <c r="GO34" i="1"/>
  <c r="GI34" i="1"/>
  <c r="GC34" i="1"/>
  <c r="FW34" i="1"/>
  <c r="FQ34" i="1"/>
  <c r="FK34" i="1"/>
  <c r="FE34" i="1"/>
  <c r="EY34" i="1"/>
  <c r="ES34" i="1"/>
  <c r="EM34" i="1"/>
  <c r="EG34" i="1"/>
  <c r="EA34" i="1"/>
  <c r="DU34" i="1"/>
  <c r="DO34" i="1"/>
  <c r="DI34" i="1"/>
  <c r="DC34" i="1"/>
  <c r="CW34" i="1"/>
  <c r="CQ34" i="1"/>
  <c r="CK34" i="1"/>
  <c r="CE34" i="1"/>
  <c r="BY34" i="1"/>
  <c r="BS34" i="1"/>
  <c r="JO33" i="1"/>
  <c r="JI33" i="1"/>
  <c r="JC33" i="1"/>
  <c r="IW33" i="1"/>
  <c r="IQ33" i="1"/>
  <c r="IK33" i="1"/>
  <c r="IE33" i="1"/>
  <c r="HY33" i="1"/>
  <c r="HS33" i="1"/>
  <c r="HM33" i="1"/>
  <c r="HG33" i="1"/>
  <c r="HA33" i="1"/>
  <c r="GU33" i="1"/>
  <c r="GO33" i="1"/>
  <c r="GI33" i="1"/>
  <c r="GC33" i="1"/>
  <c r="FW33" i="1"/>
  <c r="FQ33" i="1"/>
  <c r="FK33" i="1"/>
  <c r="FE33" i="1"/>
  <c r="EY33" i="1"/>
  <c r="ES33" i="1"/>
  <c r="EM33" i="1"/>
  <c r="EG33" i="1"/>
  <c r="EA33" i="1"/>
  <c r="DU33" i="1"/>
  <c r="DO33" i="1"/>
  <c r="DI33" i="1"/>
  <c r="DC33" i="1"/>
  <c r="CW33" i="1"/>
  <c r="CQ33" i="1"/>
  <c r="CK33" i="1"/>
  <c r="CE33" i="1"/>
  <c r="BY33" i="1"/>
  <c r="BS33" i="1"/>
  <c r="JO32" i="1"/>
  <c r="JI32" i="1"/>
  <c r="JC32" i="1"/>
  <c r="IW32" i="1"/>
  <c r="IQ32" i="1"/>
  <c r="IK32" i="1"/>
  <c r="IE32" i="1"/>
  <c r="HY32" i="1"/>
  <c r="HS32" i="1"/>
  <c r="HM32" i="1"/>
  <c r="HG32" i="1"/>
  <c r="HA32" i="1"/>
  <c r="GU32" i="1"/>
  <c r="GO32" i="1"/>
  <c r="GI32" i="1"/>
  <c r="GC32" i="1"/>
  <c r="FW32" i="1"/>
  <c r="FQ32" i="1"/>
  <c r="FK32" i="1"/>
  <c r="FE32" i="1"/>
  <c r="EY32" i="1"/>
  <c r="ES32" i="1"/>
  <c r="EM32" i="1"/>
  <c r="EG32" i="1"/>
  <c r="EA32" i="1"/>
  <c r="DU32" i="1"/>
  <c r="DO32" i="1"/>
  <c r="DI32" i="1"/>
  <c r="DC32" i="1"/>
  <c r="CW32" i="1"/>
  <c r="CQ32" i="1"/>
  <c r="CK32" i="1"/>
  <c r="CE32" i="1"/>
  <c r="BY32" i="1"/>
  <c r="BS32" i="1"/>
  <c r="JO31" i="1"/>
  <c r="JI31" i="1"/>
  <c r="JC31" i="1"/>
  <c r="IW31" i="1"/>
  <c r="IQ31" i="1"/>
  <c r="IK31" i="1"/>
  <c r="IE31" i="1"/>
  <c r="HY31" i="1"/>
  <c r="HS31" i="1"/>
  <c r="HM31" i="1"/>
  <c r="HG31" i="1"/>
  <c r="HA31" i="1"/>
  <c r="GU31" i="1"/>
  <c r="GO31" i="1"/>
  <c r="GI31" i="1"/>
  <c r="GC31" i="1"/>
  <c r="FW31" i="1"/>
  <c r="FQ31" i="1"/>
  <c r="FK31" i="1"/>
  <c r="FE31" i="1"/>
  <c r="EY31" i="1"/>
  <c r="ES31" i="1"/>
  <c r="EM31" i="1"/>
  <c r="EG31" i="1"/>
  <c r="EA31" i="1"/>
  <c r="DU31" i="1"/>
  <c r="DO31" i="1"/>
  <c r="DI31" i="1"/>
  <c r="DC31" i="1"/>
  <c r="CW31" i="1"/>
  <c r="CQ31" i="1"/>
  <c r="CK31" i="1"/>
  <c r="CE31" i="1"/>
  <c r="BY31" i="1"/>
  <c r="BS31" i="1"/>
  <c r="JO30" i="1"/>
  <c r="JI30" i="1"/>
  <c r="JC30" i="1"/>
  <c r="IW30" i="1"/>
  <c r="IQ30" i="1"/>
  <c r="IK30" i="1"/>
  <c r="IE30" i="1"/>
  <c r="HY30" i="1"/>
  <c r="HS30" i="1"/>
  <c r="HM30" i="1"/>
  <c r="HG30" i="1"/>
  <c r="HA30" i="1"/>
  <c r="GU30" i="1"/>
  <c r="GO30" i="1"/>
  <c r="GI30" i="1"/>
  <c r="GC30" i="1"/>
  <c r="FW30" i="1"/>
  <c r="FQ30" i="1"/>
  <c r="FK30" i="1"/>
  <c r="FE30" i="1"/>
  <c r="EY30" i="1"/>
  <c r="ES30" i="1"/>
  <c r="EM30" i="1"/>
  <c r="EG30" i="1"/>
  <c r="EA30" i="1"/>
  <c r="DU30" i="1"/>
  <c r="DO30" i="1"/>
  <c r="DI30" i="1"/>
  <c r="DC30" i="1"/>
  <c r="CW30" i="1"/>
  <c r="CQ30" i="1"/>
  <c r="CK30" i="1"/>
  <c r="CE30" i="1"/>
  <c r="BY30" i="1"/>
  <c r="BS30" i="1"/>
  <c r="JO29" i="1"/>
  <c r="JI29" i="1"/>
  <c r="JC29" i="1"/>
  <c r="IW29" i="1"/>
  <c r="IQ29" i="1"/>
  <c r="IK29" i="1"/>
  <c r="IE29" i="1"/>
  <c r="HY29" i="1"/>
  <c r="HS29" i="1"/>
  <c r="HM29" i="1"/>
  <c r="HG29" i="1"/>
  <c r="HA29" i="1"/>
  <c r="GU29" i="1"/>
  <c r="GO29" i="1"/>
  <c r="GI29" i="1"/>
  <c r="GC29" i="1"/>
  <c r="FW29" i="1"/>
  <c r="FQ29" i="1"/>
  <c r="FK29" i="1"/>
  <c r="FE29" i="1"/>
  <c r="EY29" i="1"/>
  <c r="ES29" i="1"/>
  <c r="EM29" i="1"/>
  <c r="EG29" i="1"/>
  <c r="EA29" i="1"/>
  <c r="DU29" i="1"/>
  <c r="DO29" i="1"/>
  <c r="DI29" i="1"/>
  <c r="DC29" i="1"/>
  <c r="CW29" i="1"/>
  <c r="CQ29" i="1"/>
  <c r="CK29" i="1"/>
  <c r="CE29" i="1"/>
  <c r="BY29" i="1"/>
  <c r="BS29" i="1"/>
  <c r="JO28" i="1"/>
  <c r="JI28" i="1"/>
  <c r="JC28" i="1"/>
  <c r="IW28" i="1"/>
  <c r="IQ28" i="1"/>
  <c r="IK28" i="1"/>
  <c r="IE28" i="1"/>
  <c r="HY28" i="1"/>
  <c r="HS28" i="1"/>
  <c r="HM28" i="1"/>
  <c r="HG28" i="1"/>
  <c r="HA28" i="1"/>
  <c r="GU28" i="1"/>
  <c r="GO28" i="1"/>
  <c r="GI28" i="1"/>
  <c r="GC28" i="1"/>
  <c r="FW28" i="1"/>
  <c r="FQ28" i="1"/>
  <c r="FK28" i="1"/>
  <c r="FE28" i="1"/>
  <c r="EY28" i="1"/>
  <c r="ES28" i="1"/>
  <c r="EM28" i="1"/>
  <c r="EG28" i="1"/>
  <c r="EA28" i="1"/>
  <c r="DU28" i="1"/>
  <c r="DO28" i="1"/>
  <c r="DI28" i="1"/>
  <c r="DC28" i="1"/>
  <c r="CW28" i="1"/>
  <c r="CQ28" i="1"/>
  <c r="CK28" i="1"/>
  <c r="CE28" i="1"/>
  <c r="BY28" i="1"/>
  <c r="BS28" i="1"/>
  <c r="JO27" i="1"/>
  <c r="JI27" i="1"/>
  <c r="JC27" i="1"/>
  <c r="IW27" i="1"/>
  <c r="IQ27" i="1"/>
  <c r="IK27" i="1"/>
  <c r="IE27" i="1"/>
  <c r="HY27" i="1"/>
  <c r="HS27" i="1"/>
  <c r="HM27" i="1"/>
  <c r="HG27" i="1"/>
  <c r="HA27" i="1"/>
  <c r="GU27" i="1"/>
  <c r="GO27" i="1"/>
  <c r="GI27" i="1"/>
  <c r="GC27" i="1"/>
  <c r="FW27" i="1"/>
  <c r="FQ27" i="1"/>
  <c r="FK27" i="1"/>
  <c r="FE27" i="1"/>
  <c r="EY27" i="1"/>
  <c r="ES27" i="1"/>
  <c r="EM27" i="1"/>
  <c r="EG27" i="1"/>
  <c r="EA27" i="1"/>
  <c r="DU27" i="1"/>
  <c r="DO27" i="1"/>
  <c r="DI27" i="1"/>
  <c r="DC27" i="1"/>
  <c r="CW27" i="1"/>
  <c r="CQ27" i="1"/>
  <c r="CK27" i="1"/>
  <c r="CE27" i="1"/>
  <c r="BY27" i="1"/>
  <c r="BS27" i="1"/>
  <c r="JO26" i="1"/>
  <c r="JI26" i="1"/>
  <c r="JC26" i="1"/>
  <c r="IW26" i="1"/>
  <c r="IQ26" i="1"/>
  <c r="IK26" i="1"/>
  <c r="IE26" i="1"/>
  <c r="HY26" i="1"/>
  <c r="HS26" i="1"/>
  <c r="HM26" i="1"/>
  <c r="HG26" i="1"/>
  <c r="HA26" i="1"/>
  <c r="GU26" i="1"/>
  <c r="GO26" i="1"/>
  <c r="GI26" i="1"/>
  <c r="GC26" i="1"/>
  <c r="FW26" i="1"/>
  <c r="FQ26" i="1"/>
  <c r="FK26" i="1"/>
  <c r="FE26" i="1"/>
  <c r="EY26" i="1"/>
  <c r="ES26" i="1"/>
  <c r="EM26" i="1"/>
  <c r="EG26" i="1"/>
  <c r="EA26" i="1"/>
  <c r="DU26" i="1"/>
  <c r="DO26" i="1"/>
  <c r="DI26" i="1"/>
  <c r="DC26" i="1"/>
  <c r="CW26" i="1"/>
  <c r="CQ26" i="1"/>
  <c r="CK26" i="1"/>
  <c r="CE26" i="1"/>
  <c r="BY26" i="1"/>
  <c r="BS26" i="1"/>
  <c r="JO25" i="1"/>
  <c r="JI25" i="1"/>
  <c r="JC25" i="1"/>
  <c r="IW25" i="1"/>
  <c r="IQ25" i="1"/>
  <c r="IK25" i="1"/>
  <c r="IE25" i="1"/>
  <c r="HY25" i="1"/>
  <c r="HS25" i="1"/>
  <c r="HM25" i="1"/>
  <c r="HG25" i="1"/>
  <c r="HA25" i="1"/>
  <c r="GU25" i="1"/>
  <c r="GO25" i="1"/>
  <c r="GI25" i="1"/>
  <c r="GC25" i="1"/>
  <c r="FW25" i="1"/>
  <c r="FQ25" i="1"/>
  <c r="FK25" i="1"/>
  <c r="FE25" i="1"/>
  <c r="EY25" i="1"/>
  <c r="ES25" i="1"/>
  <c r="EM25" i="1"/>
  <c r="EG25" i="1"/>
  <c r="EA25" i="1"/>
  <c r="DU25" i="1"/>
  <c r="DO25" i="1"/>
  <c r="DI25" i="1"/>
  <c r="DC25" i="1"/>
  <c r="CW25" i="1"/>
  <c r="CQ25" i="1"/>
  <c r="CK25" i="1"/>
  <c r="CE25" i="1"/>
  <c r="BY25" i="1"/>
  <c r="BS25" i="1"/>
  <c r="JO24" i="1"/>
  <c r="JI24" i="1"/>
  <c r="JC24" i="1"/>
  <c r="IW24" i="1"/>
  <c r="IQ24" i="1"/>
  <c r="IK24" i="1"/>
  <c r="IE24" i="1"/>
  <c r="HY24" i="1"/>
  <c r="HS24" i="1"/>
  <c r="HM24" i="1"/>
  <c r="HG24" i="1"/>
  <c r="HA24" i="1"/>
  <c r="GU24" i="1"/>
  <c r="GO24" i="1"/>
  <c r="GI24" i="1"/>
  <c r="GC24" i="1"/>
  <c r="FW24" i="1"/>
  <c r="FQ24" i="1"/>
  <c r="FK24" i="1"/>
  <c r="FE24" i="1"/>
  <c r="EY24" i="1"/>
  <c r="ES24" i="1"/>
  <c r="EM24" i="1"/>
  <c r="EG24" i="1"/>
  <c r="EA24" i="1"/>
  <c r="DU24" i="1"/>
  <c r="DO24" i="1"/>
  <c r="DI24" i="1"/>
  <c r="DC24" i="1"/>
  <c r="CW24" i="1"/>
  <c r="CQ24" i="1"/>
  <c r="CK24" i="1"/>
  <c r="CE24" i="1"/>
  <c r="BY24" i="1"/>
  <c r="BS24" i="1"/>
  <c r="JO23" i="1"/>
  <c r="JI23" i="1"/>
  <c r="JC23" i="1"/>
  <c r="IW23" i="1"/>
  <c r="IQ23" i="1"/>
  <c r="IK23" i="1"/>
  <c r="IE23" i="1"/>
  <c r="HY23" i="1"/>
  <c r="HS23" i="1"/>
  <c r="HM23" i="1"/>
  <c r="HG23" i="1"/>
  <c r="HA23" i="1"/>
  <c r="GU23" i="1"/>
  <c r="GO23" i="1"/>
  <c r="GI23" i="1"/>
  <c r="GC23" i="1"/>
  <c r="FW23" i="1"/>
  <c r="FQ23" i="1"/>
  <c r="FK23" i="1"/>
  <c r="FE23" i="1"/>
  <c r="EY23" i="1"/>
  <c r="ES23" i="1"/>
  <c r="EM23" i="1"/>
  <c r="EG23" i="1"/>
  <c r="EA23" i="1"/>
  <c r="DU23" i="1"/>
  <c r="DO23" i="1"/>
  <c r="DI23" i="1"/>
  <c r="DC23" i="1"/>
  <c r="CW23" i="1"/>
  <c r="CQ23" i="1"/>
  <c r="CK23" i="1"/>
  <c r="CE23" i="1"/>
  <c r="BY23" i="1"/>
  <c r="BS23" i="1"/>
  <c r="JO22" i="1"/>
  <c r="JI22" i="1"/>
  <c r="JC22" i="1"/>
  <c r="IW22" i="1"/>
  <c r="IQ22" i="1"/>
  <c r="IK22" i="1"/>
  <c r="IE22" i="1"/>
  <c r="HY22" i="1"/>
  <c r="HS22" i="1"/>
  <c r="HM22" i="1"/>
  <c r="HG22" i="1"/>
  <c r="HA22" i="1"/>
  <c r="GU22" i="1"/>
  <c r="GO22" i="1"/>
  <c r="GI22" i="1"/>
  <c r="GC22" i="1"/>
  <c r="FW22" i="1"/>
  <c r="FQ22" i="1"/>
  <c r="FK22" i="1"/>
  <c r="FE22" i="1"/>
  <c r="EY22" i="1"/>
  <c r="ES22" i="1"/>
  <c r="EM22" i="1"/>
  <c r="EG22" i="1"/>
  <c r="EA22" i="1"/>
  <c r="DU22" i="1"/>
  <c r="DO22" i="1"/>
  <c r="DI22" i="1"/>
  <c r="DC22" i="1"/>
  <c r="CW22" i="1"/>
  <c r="CQ22" i="1"/>
  <c r="CK22" i="1"/>
  <c r="CE22" i="1"/>
  <c r="BY22" i="1"/>
  <c r="BS22" i="1"/>
  <c r="JO21" i="1"/>
  <c r="JI21" i="1"/>
  <c r="JC21" i="1"/>
  <c r="IW21" i="1"/>
  <c r="IQ21" i="1"/>
  <c r="IK21" i="1"/>
  <c r="IE21" i="1"/>
  <c r="HY21" i="1"/>
  <c r="HS21" i="1"/>
  <c r="HM21" i="1"/>
  <c r="HG21" i="1"/>
  <c r="HA21" i="1"/>
  <c r="GU21" i="1"/>
  <c r="GO21" i="1"/>
  <c r="GI21" i="1"/>
  <c r="GC21" i="1"/>
  <c r="FW21" i="1"/>
  <c r="FQ21" i="1"/>
  <c r="FK21" i="1"/>
  <c r="FE21" i="1"/>
  <c r="EY21" i="1"/>
  <c r="ES21" i="1"/>
  <c r="EM21" i="1"/>
  <c r="EG21" i="1"/>
  <c r="EA21" i="1"/>
  <c r="DU21" i="1"/>
  <c r="DO21" i="1"/>
  <c r="DI21" i="1"/>
  <c r="DC21" i="1"/>
  <c r="CW21" i="1"/>
  <c r="CQ21" i="1"/>
  <c r="CK21" i="1"/>
  <c r="CE21" i="1"/>
  <c r="BY21" i="1"/>
  <c r="BS21" i="1"/>
  <c r="JO20" i="1"/>
  <c r="JI20" i="1"/>
  <c r="JC20" i="1"/>
  <c r="IW20" i="1"/>
  <c r="IQ20" i="1"/>
  <c r="IK20" i="1"/>
  <c r="IE20" i="1"/>
  <c r="HY20" i="1"/>
  <c r="HS20" i="1"/>
  <c r="HM20" i="1"/>
  <c r="HG20" i="1"/>
  <c r="HA20" i="1"/>
  <c r="GU20" i="1"/>
  <c r="GO20" i="1"/>
  <c r="GI20" i="1"/>
  <c r="GC20" i="1"/>
  <c r="FW20" i="1"/>
  <c r="FQ20" i="1"/>
  <c r="FK20" i="1"/>
  <c r="FE20" i="1"/>
  <c r="EY20" i="1"/>
  <c r="ES20" i="1"/>
  <c r="EM20" i="1"/>
  <c r="EG20" i="1"/>
  <c r="EA20" i="1"/>
  <c r="DU20" i="1"/>
  <c r="DO20" i="1"/>
  <c r="DI20" i="1"/>
  <c r="DC20" i="1"/>
  <c r="CW20" i="1"/>
  <c r="CQ20" i="1"/>
  <c r="CK20" i="1"/>
  <c r="CE20" i="1"/>
  <c r="BY20" i="1"/>
  <c r="BS20" i="1"/>
  <c r="JO19" i="1"/>
  <c r="JI19" i="1"/>
  <c r="JC19" i="1"/>
  <c r="IW19" i="1"/>
  <c r="IQ19" i="1"/>
  <c r="IK19" i="1"/>
  <c r="IE19" i="1"/>
  <c r="HY19" i="1"/>
  <c r="HS19" i="1"/>
  <c r="HM19" i="1"/>
  <c r="HG19" i="1"/>
  <c r="HA19" i="1"/>
  <c r="GU19" i="1"/>
  <c r="GO19" i="1"/>
  <c r="GI19" i="1"/>
  <c r="GC19" i="1"/>
  <c r="FW19" i="1"/>
  <c r="FQ19" i="1"/>
  <c r="FK19" i="1"/>
  <c r="FE19" i="1"/>
  <c r="EY19" i="1"/>
  <c r="ES19" i="1"/>
  <c r="EM19" i="1"/>
  <c r="EG19" i="1"/>
  <c r="EA19" i="1"/>
  <c r="DU19" i="1"/>
  <c r="DO19" i="1"/>
  <c r="DI19" i="1"/>
  <c r="DC19" i="1"/>
  <c r="CW19" i="1"/>
  <c r="CQ19" i="1"/>
  <c r="CK19" i="1"/>
  <c r="CE19" i="1"/>
  <c r="BY19" i="1"/>
  <c r="BS19" i="1"/>
  <c r="JO18" i="1"/>
  <c r="JI18" i="1"/>
  <c r="JC18" i="1"/>
  <c r="IW18" i="1"/>
  <c r="IQ18" i="1"/>
  <c r="IK18" i="1"/>
  <c r="IE18" i="1"/>
  <c r="HY18" i="1"/>
  <c r="HS18" i="1"/>
  <c r="HM18" i="1"/>
  <c r="HG18" i="1"/>
  <c r="HA18" i="1"/>
  <c r="GU18" i="1"/>
  <c r="GO18" i="1"/>
  <c r="GI18" i="1"/>
  <c r="GC18" i="1"/>
  <c r="FW18" i="1"/>
  <c r="FQ18" i="1"/>
  <c r="FK18" i="1"/>
  <c r="FE18" i="1"/>
  <c r="EY18" i="1"/>
  <c r="ES18" i="1"/>
  <c r="EM18" i="1"/>
  <c r="EG18" i="1"/>
  <c r="EA18" i="1"/>
  <c r="DU18" i="1"/>
  <c r="DO18" i="1"/>
  <c r="DI18" i="1"/>
  <c r="DC18" i="1"/>
  <c r="CW18" i="1"/>
  <c r="CQ18" i="1"/>
  <c r="CK18" i="1"/>
  <c r="CE18" i="1"/>
  <c r="BY18" i="1"/>
  <c r="BS18" i="1"/>
  <c r="JO17" i="1"/>
  <c r="JI17" i="1"/>
  <c r="JC17" i="1"/>
  <c r="IW17" i="1"/>
  <c r="IQ17" i="1"/>
  <c r="IK17" i="1"/>
  <c r="IE17" i="1"/>
  <c r="HY17" i="1"/>
  <c r="HS17" i="1"/>
  <c r="HM17" i="1"/>
  <c r="HG17" i="1"/>
  <c r="HA17" i="1"/>
  <c r="GU17" i="1"/>
  <c r="GO17" i="1"/>
  <c r="GI17" i="1"/>
  <c r="GC17" i="1"/>
  <c r="FW17" i="1"/>
  <c r="FQ17" i="1"/>
  <c r="FK17" i="1"/>
  <c r="FE17" i="1"/>
  <c r="EY17" i="1"/>
  <c r="ES17" i="1"/>
  <c r="EM17" i="1"/>
  <c r="EG17" i="1"/>
  <c r="EA17" i="1"/>
  <c r="DU17" i="1"/>
  <c r="DO17" i="1"/>
  <c r="DI17" i="1"/>
  <c r="DC17" i="1"/>
  <c r="CW17" i="1"/>
  <c r="CQ17" i="1"/>
  <c r="CK17" i="1"/>
  <c r="CE17" i="1"/>
  <c r="BY17" i="1"/>
  <c r="BS17" i="1"/>
  <c r="JO16" i="1"/>
  <c r="JI16" i="1"/>
  <c r="JC16" i="1"/>
  <c r="IW16" i="1"/>
  <c r="IQ16" i="1"/>
  <c r="IK16" i="1"/>
  <c r="IE16" i="1"/>
  <c r="HY16" i="1"/>
  <c r="HS16" i="1"/>
  <c r="HM16" i="1"/>
  <c r="HG16" i="1"/>
  <c r="HA16" i="1"/>
  <c r="GU16" i="1"/>
  <c r="GO16" i="1"/>
  <c r="GI16" i="1"/>
  <c r="GC16" i="1"/>
  <c r="FW16" i="1"/>
  <c r="FQ16" i="1"/>
  <c r="FK16" i="1"/>
  <c r="FE16" i="1"/>
  <c r="EY16" i="1"/>
  <c r="ES16" i="1"/>
  <c r="EM16" i="1"/>
  <c r="EG16" i="1"/>
  <c r="EA16" i="1"/>
  <c r="DU16" i="1"/>
  <c r="DO16" i="1"/>
  <c r="DI16" i="1"/>
  <c r="DC16" i="1"/>
  <c r="CW16" i="1"/>
  <c r="CQ16" i="1"/>
  <c r="CK16" i="1"/>
  <c r="CE16" i="1"/>
  <c r="BY16" i="1"/>
  <c r="BS16" i="1"/>
  <c r="JO15" i="1"/>
  <c r="JI15" i="1"/>
  <c r="JC15" i="1"/>
  <c r="IW15" i="1"/>
  <c r="IQ15" i="1"/>
  <c r="IK15" i="1"/>
  <c r="IE15" i="1"/>
  <c r="HY15" i="1"/>
  <c r="HS15" i="1"/>
  <c r="HM15" i="1"/>
  <c r="HG15" i="1"/>
  <c r="HA15" i="1"/>
  <c r="GU15" i="1"/>
  <c r="GO15" i="1"/>
  <c r="GI15" i="1"/>
  <c r="GC15" i="1"/>
  <c r="FW15" i="1"/>
  <c r="FQ15" i="1"/>
  <c r="FK15" i="1"/>
  <c r="FE15" i="1"/>
  <c r="EY15" i="1"/>
  <c r="ES15" i="1"/>
  <c r="EM15" i="1"/>
  <c r="EG15" i="1"/>
  <c r="EA15" i="1"/>
  <c r="DU15" i="1"/>
  <c r="DO15" i="1"/>
  <c r="DI15" i="1"/>
  <c r="DC15" i="1"/>
  <c r="CW15" i="1"/>
  <c r="CQ15" i="1"/>
  <c r="CK15" i="1"/>
  <c r="CE15" i="1"/>
  <c r="BY15" i="1"/>
  <c r="BS15" i="1"/>
  <c r="JO14" i="1"/>
  <c r="JI14" i="1"/>
  <c r="JC14" i="1"/>
  <c r="IW14" i="1"/>
  <c r="IQ14" i="1"/>
  <c r="IK14" i="1"/>
  <c r="IE14" i="1"/>
  <c r="HY14" i="1"/>
  <c r="HS14" i="1"/>
  <c r="HM14" i="1"/>
  <c r="HG14" i="1"/>
  <c r="HA14" i="1"/>
  <c r="GU14" i="1"/>
  <c r="GO14" i="1"/>
  <c r="GI14" i="1"/>
  <c r="GC14" i="1"/>
  <c r="FW14" i="1"/>
  <c r="FQ14" i="1"/>
  <c r="FK14" i="1"/>
  <c r="FE14" i="1"/>
  <c r="EY14" i="1"/>
  <c r="ES14" i="1"/>
  <c r="EM14" i="1"/>
  <c r="EG14" i="1"/>
  <c r="EA14" i="1"/>
  <c r="DU14" i="1"/>
  <c r="DO14" i="1"/>
  <c r="DI14" i="1"/>
  <c r="DC14" i="1"/>
  <c r="CW14" i="1"/>
  <c r="CQ14" i="1"/>
  <c r="CK14" i="1"/>
  <c r="CE14" i="1"/>
  <c r="BY14" i="1"/>
  <c r="BS14" i="1"/>
  <c r="JO13" i="1"/>
  <c r="JI13" i="1"/>
  <c r="JC13" i="1"/>
  <c r="IW13" i="1"/>
  <c r="IQ13" i="1"/>
  <c r="IK13" i="1"/>
  <c r="IE13" i="1"/>
  <c r="HY13" i="1"/>
  <c r="HS13" i="1"/>
  <c r="HM13" i="1"/>
  <c r="HG13" i="1"/>
  <c r="HA13" i="1"/>
  <c r="GU13" i="1"/>
  <c r="GO13" i="1"/>
  <c r="GI13" i="1"/>
  <c r="GC13" i="1"/>
  <c r="FW13" i="1"/>
  <c r="FQ13" i="1"/>
  <c r="FK13" i="1"/>
  <c r="FE13" i="1"/>
  <c r="EY13" i="1"/>
  <c r="ES13" i="1"/>
  <c r="EM13" i="1"/>
  <c r="EG13" i="1"/>
  <c r="EA13" i="1"/>
  <c r="DU13" i="1"/>
  <c r="DO13" i="1"/>
  <c r="DI13" i="1"/>
  <c r="DC13" i="1"/>
  <c r="CW13" i="1"/>
  <c r="CQ13" i="1"/>
  <c r="CK13" i="1"/>
  <c r="CE13" i="1"/>
  <c r="BY13" i="1"/>
  <c r="BS13" i="1"/>
  <c r="JO12" i="1"/>
  <c r="JI12" i="1"/>
  <c r="JC12" i="1"/>
  <c r="IW12" i="1"/>
  <c r="IQ12" i="1"/>
  <c r="IK12" i="1"/>
  <c r="IE12" i="1"/>
  <c r="HY12" i="1"/>
  <c r="HS12" i="1"/>
  <c r="HM12" i="1"/>
  <c r="HG12" i="1"/>
  <c r="HA12" i="1"/>
  <c r="GU12" i="1"/>
  <c r="GO12" i="1"/>
  <c r="GI12" i="1"/>
  <c r="GC12" i="1"/>
  <c r="FW12" i="1"/>
  <c r="FQ12" i="1"/>
  <c r="FK12" i="1"/>
  <c r="FE12" i="1"/>
  <c r="EY12" i="1"/>
  <c r="ES12" i="1"/>
  <c r="EM12" i="1"/>
  <c r="EG12" i="1"/>
  <c r="EA12" i="1"/>
  <c r="DU12" i="1"/>
  <c r="DO12" i="1"/>
  <c r="DI12" i="1"/>
  <c r="DC12" i="1"/>
  <c r="CW12" i="1"/>
  <c r="CQ12" i="1"/>
  <c r="CK12" i="1"/>
  <c r="CE12" i="1"/>
  <c r="BY12" i="1"/>
  <c r="BS12" i="1"/>
  <c r="JO11" i="1"/>
  <c r="JI11" i="1"/>
  <c r="JC11" i="1"/>
  <c r="IW11" i="1"/>
  <c r="IQ11" i="1"/>
  <c r="IK11" i="1"/>
  <c r="IE11" i="1"/>
  <c r="HY11" i="1"/>
  <c r="HS11" i="1"/>
  <c r="HM11" i="1"/>
  <c r="HG11" i="1"/>
  <c r="HA11" i="1"/>
  <c r="GU11" i="1"/>
  <c r="GO11" i="1"/>
  <c r="GI11" i="1"/>
  <c r="GC11" i="1"/>
  <c r="FW11" i="1"/>
  <c r="FQ11" i="1"/>
  <c r="FK11" i="1"/>
  <c r="FE11" i="1"/>
  <c r="EY11" i="1"/>
  <c r="ES11" i="1"/>
  <c r="EM11" i="1"/>
  <c r="EG11" i="1"/>
  <c r="EA11" i="1"/>
  <c r="DU11" i="1"/>
  <c r="DO11" i="1"/>
  <c r="DI11" i="1"/>
  <c r="DC11" i="1"/>
  <c r="CW11" i="1"/>
  <c r="CQ11" i="1"/>
  <c r="CK11" i="1"/>
  <c r="CE11" i="1"/>
  <c r="BY11" i="1"/>
  <c r="BS11" i="1"/>
  <c r="JO10" i="1"/>
  <c r="JI10" i="1"/>
  <c r="JC10" i="1"/>
  <c r="IW10" i="1"/>
  <c r="IQ10" i="1"/>
  <c r="IK10" i="1"/>
  <c r="IE10" i="1"/>
  <c r="HY10" i="1"/>
  <c r="HS10" i="1"/>
  <c r="HM10" i="1"/>
  <c r="HG10" i="1"/>
  <c r="HA10" i="1"/>
  <c r="GU10" i="1"/>
  <c r="GO10" i="1"/>
  <c r="GI10" i="1"/>
  <c r="GC10" i="1"/>
  <c r="FW10" i="1"/>
  <c r="FQ10" i="1"/>
  <c r="FK10" i="1"/>
  <c r="FE10" i="1"/>
  <c r="EY10" i="1"/>
  <c r="ES10" i="1"/>
  <c r="EM10" i="1"/>
  <c r="EG10" i="1"/>
  <c r="EA10" i="1"/>
  <c r="DU10" i="1"/>
  <c r="DO10" i="1"/>
  <c r="DI10" i="1"/>
  <c r="DC10" i="1"/>
  <c r="CW10" i="1"/>
  <c r="CQ10" i="1"/>
  <c r="CK10" i="1"/>
  <c r="CE10" i="1"/>
  <c r="BY10" i="1"/>
  <c r="BS10" i="1"/>
  <c r="JO9" i="1"/>
  <c r="JI9" i="1"/>
  <c r="JC9" i="1"/>
  <c r="IW9" i="1"/>
  <c r="IQ9" i="1"/>
  <c r="IK9" i="1"/>
  <c r="IE9" i="1"/>
  <c r="HY9" i="1"/>
  <c r="HS9" i="1"/>
  <c r="HM9" i="1"/>
  <c r="HG9" i="1"/>
  <c r="HA9" i="1"/>
  <c r="GU9" i="1"/>
  <c r="GO9" i="1"/>
  <c r="GI9" i="1"/>
  <c r="GC9" i="1"/>
  <c r="FW9" i="1"/>
  <c r="FQ9" i="1"/>
  <c r="FK9" i="1"/>
  <c r="FE9" i="1"/>
  <c r="EY9" i="1"/>
  <c r="ES9" i="1"/>
  <c r="EM9" i="1"/>
  <c r="EG9" i="1"/>
  <c r="EA9" i="1"/>
  <c r="DU9" i="1"/>
  <c r="DO9" i="1"/>
  <c r="DI9" i="1"/>
  <c r="DC9" i="1"/>
  <c r="CW9" i="1"/>
  <c r="CQ9" i="1"/>
  <c r="CK9" i="1"/>
  <c r="CE9" i="1"/>
  <c r="BY9" i="1"/>
  <c r="BS9" i="1"/>
  <c r="JO8" i="1"/>
  <c r="JI8" i="1"/>
  <c r="JC8" i="1"/>
  <c r="IW8" i="1"/>
  <c r="IQ8" i="1"/>
  <c r="IK8" i="1"/>
  <c r="IE8" i="1"/>
  <c r="HY8" i="1"/>
  <c r="HS8" i="1"/>
  <c r="HM8" i="1"/>
  <c r="HG8" i="1"/>
  <c r="HA8" i="1"/>
  <c r="GU8" i="1"/>
  <c r="GO8" i="1"/>
  <c r="GI8" i="1"/>
  <c r="GC8" i="1"/>
  <c r="FW8" i="1"/>
  <c r="FQ8" i="1"/>
  <c r="FK8" i="1"/>
  <c r="FE8" i="1"/>
  <c r="EY8" i="1"/>
  <c r="ES8" i="1"/>
  <c r="EM8" i="1"/>
  <c r="EG8" i="1"/>
  <c r="EA8" i="1"/>
  <c r="DU8" i="1"/>
  <c r="DO8" i="1"/>
  <c r="DI8" i="1"/>
  <c r="DC8" i="1"/>
  <c r="CW8" i="1"/>
  <c r="CQ8" i="1"/>
  <c r="CK8" i="1"/>
  <c r="CE8" i="1"/>
  <c r="BY8" i="1"/>
  <c r="BS8" i="1"/>
  <c r="JO7" i="1"/>
  <c r="JI7" i="1"/>
  <c r="JC7" i="1"/>
  <c r="IW7" i="1"/>
  <c r="IQ7" i="1"/>
  <c r="IK7" i="1"/>
  <c r="IE7" i="1"/>
  <c r="HY7" i="1"/>
  <c r="HS7" i="1"/>
  <c r="HM7" i="1"/>
  <c r="HG7" i="1"/>
  <c r="HA7" i="1"/>
  <c r="GU7" i="1"/>
  <c r="GO7" i="1"/>
  <c r="GI7" i="1"/>
  <c r="GC7" i="1"/>
  <c r="FW7" i="1"/>
  <c r="FQ7" i="1"/>
  <c r="FK7" i="1"/>
  <c r="FE7" i="1"/>
  <c r="EY7" i="1"/>
  <c r="ES7" i="1"/>
  <c r="EM7" i="1"/>
  <c r="EG7" i="1"/>
  <c r="EA7" i="1"/>
  <c r="DU7" i="1"/>
  <c r="DO7" i="1"/>
  <c r="DI7" i="1"/>
  <c r="DC7" i="1"/>
  <c r="CW7" i="1"/>
  <c r="CQ7" i="1"/>
  <c r="CK7" i="1"/>
  <c r="CE7" i="1"/>
  <c r="BY7" i="1"/>
  <c r="BS7" i="1"/>
  <c r="JO6" i="1"/>
  <c r="JI6" i="1"/>
  <c r="JC6" i="1"/>
  <c r="IW6" i="1"/>
  <c r="IQ6" i="1"/>
  <c r="IK6" i="1"/>
  <c r="IE6" i="1"/>
  <c r="HY6" i="1"/>
  <c r="HS6" i="1"/>
  <c r="HM6" i="1"/>
  <c r="HG6" i="1"/>
  <c r="HA6" i="1"/>
  <c r="GU6" i="1"/>
  <c r="GO6" i="1"/>
  <c r="GI6" i="1"/>
  <c r="GC6" i="1"/>
  <c r="FW6" i="1"/>
  <c r="FQ6" i="1"/>
  <c r="FK6" i="1"/>
  <c r="FE6" i="1"/>
  <c r="EY6" i="1"/>
  <c r="ES6" i="1"/>
  <c r="EM6" i="1"/>
  <c r="EG6" i="1"/>
  <c r="EA6" i="1"/>
  <c r="DU6" i="1"/>
  <c r="DO6" i="1"/>
  <c r="DI6" i="1"/>
  <c r="DC6" i="1"/>
  <c r="CW6" i="1"/>
  <c r="CQ6" i="1"/>
  <c r="CK6" i="1"/>
  <c r="CE6" i="1"/>
  <c r="BY6" i="1"/>
  <c r="BS6" i="1"/>
  <c r="JO5" i="1"/>
  <c r="JI5" i="1"/>
  <c r="JC5" i="1"/>
  <c r="IW5" i="1"/>
  <c r="IQ5" i="1"/>
  <c r="IK5" i="1"/>
  <c r="IE5" i="1"/>
  <c r="HY5" i="1"/>
  <c r="HS5" i="1"/>
  <c r="HM5" i="1"/>
  <c r="HG5" i="1"/>
  <c r="HA5" i="1"/>
  <c r="GU5" i="1"/>
  <c r="GO5" i="1"/>
  <c r="GI5" i="1"/>
  <c r="GC5" i="1"/>
  <c r="FW5" i="1"/>
  <c r="FQ5" i="1"/>
  <c r="FK5" i="1"/>
  <c r="FE5" i="1"/>
  <c r="EY5" i="1"/>
  <c r="ES5" i="1"/>
  <c r="EM5" i="1"/>
  <c r="EG5" i="1"/>
  <c r="EA5" i="1"/>
  <c r="DU5" i="1"/>
  <c r="DO5" i="1"/>
  <c r="DI5" i="1"/>
  <c r="DC5" i="1"/>
  <c r="CW5" i="1"/>
  <c r="CQ5" i="1"/>
  <c r="CK5" i="1"/>
  <c r="CE5" i="1"/>
  <c r="BY5" i="1"/>
  <c r="BS5" i="1"/>
  <c r="JO4" i="1"/>
  <c r="JI4" i="1"/>
  <c r="JC4" i="1"/>
  <c r="IW4" i="1"/>
  <c r="IQ4" i="1"/>
  <c r="IK4" i="1"/>
  <c r="IE4" i="1"/>
  <c r="HY4" i="1"/>
  <c r="HS4" i="1"/>
  <c r="HM4" i="1"/>
  <c r="HG4" i="1"/>
  <c r="HA4" i="1"/>
  <c r="GU4" i="1"/>
  <c r="GO4" i="1"/>
  <c r="GI4" i="1"/>
  <c r="GC4" i="1"/>
  <c r="FW4" i="1"/>
  <c r="FQ4" i="1"/>
  <c r="FK4" i="1"/>
  <c r="FE4" i="1"/>
  <c r="EY4" i="1"/>
  <c r="ES4" i="1"/>
  <c r="EM4" i="1"/>
  <c r="EG4" i="1"/>
  <c r="EA4" i="1"/>
  <c r="DU4" i="1"/>
  <c r="DO4" i="1"/>
  <c r="DI4" i="1"/>
  <c r="DC4" i="1"/>
  <c r="CW4" i="1"/>
  <c r="CQ4" i="1"/>
  <c r="CK4" i="1"/>
  <c r="CE4" i="1"/>
  <c r="BY4" i="1"/>
  <c r="BS4" i="1"/>
  <c r="JO3" i="1"/>
  <c r="JI3" i="1"/>
  <c r="JC3" i="1"/>
  <c r="IW3" i="1"/>
  <c r="IQ3" i="1"/>
  <c r="IK3" i="1"/>
  <c r="IE3" i="1"/>
  <c r="HY3" i="1"/>
  <c r="HS3" i="1"/>
  <c r="HM3" i="1"/>
  <c r="HG3" i="1"/>
  <c r="HA3" i="1"/>
  <c r="GU3" i="1"/>
  <c r="GO3" i="1"/>
  <c r="GI3" i="1"/>
  <c r="GC3" i="1"/>
  <c r="FW3" i="1"/>
  <c r="FQ3" i="1"/>
  <c r="FK3" i="1"/>
  <c r="FE3" i="1"/>
  <c r="EY3" i="1"/>
  <c r="ES3" i="1"/>
  <c r="EM3" i="1"/>
  <c r="EG3" i="1"/>
  <c r="EA3" i="1"/>
  <c r="DU3" i="1"/>
  <c r="DO3" i="1"/>
  <c r="DI3" i="1"/>
  <c r="DC3" i="1"/>
  <c r="CW3" i="1"/>
  <c r="CQ3" i="1"/>
  <c r="CK3" i="1"/>
  <c r="CE3" i="1"/>
  <c r="BY3" i="1"/>
  <c r="BS3" i="1"/>
  <c r="JO2" i="1"/>
  <c r="JI2" i="1"/>
  <c r="JC2" i="1"/>
  <c r="IW2" i="1"/>
  <c r="IQ2" i="1"/>
  <c r="IK2" i="1"/>
  <c r="IE2" i="1"/>
  <c r="HY2" i="1"/>
  <c r="HS2" i="1"/>
  <c r="HM2" i="1"/>
  <c r="HG2" i="1"/>
  <c r="HA2" i="1"/>
  <c r="GU2" i="1"/>
  <c r="GO2" i="1"/>
  <c r="GI2" i="1"/>
  <c r="GC2" i="1"/>
  <c r="FW2" i="1"/>
  <c r="FQ2" i="1"/>
  <c r="FK2" i="1"/>
  <c r="FE2" i="1"/>
  <c r="EY2" i="1"/>
  <c r="ES2" i="1"/>
  <c r="EM2" i="1"/>
  <c r="EG2" i="1"/>
  <c r="EA2" i="1"/>
  <c r="DU2" i="1"/>
  <c r="DO2" i="1"/>
  <c r="DI2" i="1"/>
  <c r="DC2" i="1"/>
  <c r="CW2" i="1"/>
  <c r="CQ2" i="1"/>
  <c r="CK2" i="1"/>
  <c r="CE2" i="1"/>
  <c r="BY2" i="1"/>
  <c r="BS2" i="1"/>
  <c r="BM461" i="1"/>
  <c r="BM460" i="1"/>
  <c r="BM459" i="1"/>
  <c r="BM458" i="1"/>
  <c r="BM457" i="1"/>
  <c r="BM456" i="1"/>
  <c r="BM455" i="1"/>
  <c r="BM454" i="1"/>
  <c r="BM453" i="1"/>
  <c r="BM452" i="1"/>
  <c r="BM451" i="1"/>
  <c r="BM450" i="1"/>
  <c r="BM449" i="1"/>
  <c r="BM448" i="1"/>
  <c r="BM447" i="1"/>
  <c r="BM446" i="1"/>
  <c r="BM445" i="1"/>
  <c r="BM444" i="1"/>
  <c r="BM443" i="1"/>
  <c r="BM442" i="1"/>
  <c r="BM441" i="1"/>
  <c r="BM440" i="1"/>
  <c r="BM439" i="1"/>
  <c r="BM438" i="1"/>
  <c r="BM437" i="1"/>
  <c r="BM436" i="1"/>
  <c r="BM435" i="1"/>
  <c r="BM434" i="1"/>
  <c r="BM433" i="1"/>
  <c r="BM432" i="1"/>
  <c r="BM431" i="1"/>
  <c r="BM430" i="1"/>
  <c r="BM429" i="1"/>
  <c r="BM428" i="1"/>
  <c r="BM427" i="1"/>
  <c r="BM426" i="1"/>
  <c r="BM425" i="1"/>
  <c r="BM424" i="1"/>
  <c r="BM423" i="1"/>
  <c r="BM422" i="1"/>
  <c r="BM421" i="1"/>
  <c r="BM419" i="1"/>
  <c r="BM418" i="1"/>
  <c r="BM417" i="1"/>
  <c r="BM416" i="1"/>
  <c r="BM415" i="1"/>
  <c r="BM414" i="1"/>
  <c r="BM413" i="1"/>
  <c r="BM401" i="1"/>
  <c r="BM400" i="1"/>
  <c r="BM399" i="1"/>
  <c r="BM398" i="1"/>
  <c r="BM397" i="1"/>
  <c r="BM396" i="1"/>
  <c r="BM395" i="1"/>
  <c r="BM394" i="1"/>
  <c r="BM393" i="1"/>
  <c r="BM392" i="1"/>
  <c r="BM391" i="1"/>
  <c r="BM390" i="1"/>
  <c r="BM389" i="1"/>
  <c r="BM388" i="1"/>
  <c r="BM387" i="1"/>
  <c r="BM386" i="1"/>
  <c r="BM369" i="1"/>
  <c r="BM368" i="1"/>
  <c r="BM367" i="1"/>
  <c r="BM366" i="1"/>
  <c r="BM365" i="1"/>
  <c r="BM364" i="1"/>
  <c r="BM363" i="1"/>
  <c r="BM362" i="1"/>
  <c r="BM361" i="1"/>
  <c r="BM360" i="1"/>
  <c r="BM359" i="1"/>
  <c r="BM358" i="1"/>
  <c r="BM357" i="1"/>
  <c r="BM356" i="1"/>
  <c r="BM355" i="1"/>
  <c r="BM354" i="1"/>
  <c r="BM353" i="1"/>
  <c r="BM352" i="1"/>
  <c r="BM351" i="1"/>
  <c r="BM350" i="1"/>
  <c r="BM349" i="1"/>
  <c r="BM348" i="1"/>
  <c r="BM347" i="1"/>
  <c r="BM346" i="1"/>
  <c r="BM345" i="1"/>
  <c r="BM344" i="1"/>
  <c r="BM343" i="1"/>
  <c r="BM342" i="1"/>
  <c r="BM341" i="1"/>
  <c r="BM340" i="1"/>
  <c r="BM339" i="1"/>
  <c r="BM338" i="1"/>
  <c r="BM337" i="1"/>
  <c r="BM336" i="1"/>
  <c r="BM335" i="1"/>
  <c r="BM334" i="1"/>
  <c r="BM333" i="1"/>
  <c r="BM332" i="1"/>
  <c r="BM331" i="1"/>
  <c r="BM330" i="1"/>
  <c r="BM329" i="1"/>
  <c r="BM328" i="1"/>
  <c r="BM327" i="1"/>
  <c r="BM326" i="1"/>
  <c r="BM325" i="1"/>
  <c r="BM324" i="1"/>
  <c r="BM323" i="1"/>
  <c r="BM322" i="1"/>
  <c r="BM317" i="1"/>
  <c r="BM316" i="1"/>
  <c r="BM315" i="1"/>
  <c r="BM314" i="1"/>
  <c r="BM313" i="1"/>
  <c r="BM312" i="1"/>
  <c r="BM311" i="1"/>
  <c r="BM310" i="1"/>
  <c r="BM309" i="1"/>
  <c r="BM308" i="1"/>
  <c r="BM307" i="1"/>
  <c r="BM306" i="1"/>
  <c r="BM305" i="1"/>
  <c r="BM304" i="1"/>
  <c r="BM303" i="1"/>
  <c r="BM302" i="1"/>
  <c r="BM301" i="1"/>
  <c r="BM300" i="1"/>
  <c r="BM299" i="1"/>
  <c r="BM298" i="1"/>
  <c r="BM297" i="1"/>
  <c r="BM296" i="1"/>
  <c r="BM295" i="1"/>
  <c r="BM294" i="1"/>
  <c r="BM293" i="1"/>
  <c r="BM292" i="1"/>
  <c r="BM291" i="1"/>
  <c r="BM290" i="1"/>
  <c r="BM289" i="1"/>
  <c r="BM288" i="1"/>
  <c r="BM287" i="1"/>
  <c r="BM286" i="1"/>
  <c r="BM285" i="1"/>
  <c r="BM284" i="1"/>
  <c r="BM283" i="1"/>
  <c r="BM282" i="1"/>
  <c r="BM281" i="1"/>
  <c r="BM280" i="1"/>
  <c r="BM279" i="1"/>
  <c r="BM278" i="1"/>
  <c r="BM277" i="1"/>
  <c r="BM276" i="1"/>
  <c r="BM275" i="1"/>
  <c r="BM274" i="1"/>
  <c r="BM273" i="1"/>
  <c r="BM272" i="1"/>
  <c r="BM271" i="1"/>
  <c r="BM270" i="1"/>
  <c r="BM269" i="1"/>
  <c r="BM268" i="1"/>
  <c r="BM267" i="1"/>
  <c r="BM266" i="1"/>
  <c r="BM265" i="1"/>
  <c r="BM264" i="1"/>
  <c r="BM263" i="1"/>
  <c r="BM262" i="1"/>
  <c r="BM261" i="1"/>
  <c r="BM234" i="1"/>
  <c r="BM233" i="1"/>
  <c r="BM232" i="1"/>
  <c r="BM231" i="1"/>
  <c r="BM230" i="1"/>
  <c r="BM229" i="1"/>
  <c r="BM228" i="1"/>
  <c r="BM227" i="1"/>
  <c r="BM226" i="1"/>
  <c r="BM225" i="1"/>
  <c r="BM224" i="1"/>
  <c r="BM223" i="1"/>
  <c r="BM222" i="1"/>
  <c r="BM221" i="1"/>
  <c r="BM220" i="1"/>
  <c r="BM219" i="1"/>
  <c r="BM218" i="1"/>
  <c r="BM217" i="1"/>
  <c r="BM216" i="1"/>
  <c r="BM215" i="1"/>
  <c r="BM214" i="1"/>
  <c r="BM213" i="1"/>
  <c r="BM212" i="1"/>
  <c r="BM211" i="1"/>
  <c r="BM210" i="1"/>
  <c r="BM209" i="1"/>
  <c r="BM182" i="1"/>
  <c r="BM181" i="1"/>
  <c r="BM180" i="1"/>
  <c r="BM179" i="1"/>
  <c r="BM178" i="1"/>
  <c r="BM177" i="1"/>
  <c r="BM176" i="1"/>
  <c r="BM175" i="1"/>
  <c r="BM174" i="1"/>
  <c r="BM173" i="1"/>
  <c r="BM172" i="1"/>
  <c r="BM171" i="1"/>
  <c r="BM170" i="1"/>
  <c r="BM169" i="1"/>
  <c r="BM168" i="1"/>
  <c r="BM167" i="1"/>
  <c r="BM166" i="1"/>
  <c r="BM165" i="1"/>
  <c r="BM164" i="1"/>
  <c r="BM163" i="1"/>
  <c r="BM162" i="1"/>
  <c r="BM161" i="1"/>
  <c r="BM160" i="1"/>
  <c r="BM159" i="1"/>
  <c r="BM158" i="1"/>
  <c r="BM157" i="1"/>
  <c r="BM156" i="1"/>
  <c r="BM155" i="1"/>
  <c r="BM154" i="1"/>
  <c r="BM126" i="1"/>
  <c r="BM125" i="1"/>
  <c r="BM124" i="1"/>
  <c r="BM123" i="1"/>
  <c r="BM122" i="1"/>
  <c r="BM121" i="1"/>
  <c r="BM120" i="1"/>
  <c r="BM119" i="1"/>
  <c r="BM118" i="1"/>
  <c r="BM117" i="1"/>
  <c r="BM116" i="1"/>
  <c r="BM115" i="1"/>
  <c r="BM114" i="1"/>
  <c r="BM113" i="1"/>
  <c r="BM112" i="1"/>
  <c r="BM111" i="1"/>
  <c r="BM110" i="1"/>
  <c r="BM109" i="1"/>
  <c r="BM108" i="1"/>
  <c r="BM107" i="1"/>
  <c r="BM106" i="1"/>
  <c r="BM105" i="1"/>
  <c r="BM104" i="1"/>
  <c r="BM103" i="1"/>
  <c r="BM102" i="1"/>
  <c r="BM101" i="1"/>
  <c r="BM100" i="1"/>
  <c r="BM99" i="1"/>
  <c r="BM98" i="1"/>
  <c r="BM97" i="1"/>
  <c r="BM96" i="1"/>
  <c r="BM95" i="1"/>
  <c r="BM94" i="1"/>
  <c r="BM93" i="1"/>
  <c r="BM92" i="1"/>
  <c r="BM91" i="1"/>
  <c r="BM90" i="1"/>
  <c r="BM89" i="1"/>
  <c r="BM88" i="1"/>
  <c r="BM87" i="1"/>
  <c r="BM86" i="1"/>
  <c r="BM85" i="1"/>
  <c r="BM84" i="1"/>
  <c r="BM83" i="1"/>
  <c r="BM82" i="1"/>
  <c r="BM81" i="1"/>
  <c r="BM80" i="1"/>
  <c r="BM79" i="1"/>
  <c r="BM78" i="1"/>
  <c r="BM77" i="1"/>
  <c r="BM76" i="1"/>
  <c r="BM75" i="1"/>
  <c r="BM74" i="1"/>
  <c r="BM73" i="1"/>
  <c r="BM72" i="1"/>
  <c r="BM71" i="1"/>
  <c r="BM70" i="1"/>
  <c r="BM69" i="1"/>
  <c r="BM68" i="1"/>
  <c r="BM67" i="1"/>
  <c r="BM66" i="1"/>
  <c r="BM65" i="1"/>
  <c r="BM64" i="1"/>
  <c r="BM63" i="1"/>
  <c r="BM62" i="1"/>
  <c r="BM61" i="1"/>
  <c r="BM60" i="1"/>
  <c r="BM59" i="1"/>
  <c r="BM58" i="1"/>
  <c r="BM57" i="1"/>
  <c r="BM56" i="1"/>
  <c r="BM55" i="1"/>
  <c r="BM54" i="1"/>
  <c r="BM53" i="1"/>
  <c r="BM52" i="1"/>
  <c r="BM51" i="1"/>
  <c r="BM50" i="1"/>
  <c r="BM49" i="1"/>
  <c r="BM48" i="1"/>
  <c r="BM47" i="1"/>
  <c r="BM46" i="1"/>
  <c r="BM45" i="1"/>
  <c r="BM44" i="1"/>
  <c r="BM43" i="1"/>
  <c r="BM42" i="1"/>
  <c r="BM41" i="1"/>
  <c r="BM40" i="1"/>
  <c r="BM39" i="1"/>
  <c r="BM38" i="1"/>
  <c r="BM37" i="1"/>
  <c r="BM36" i="1"/>
  <c r="BM35" i="1"/>
  <c r="BM34" i="1"/>
  <c r="BM33" i="1"/>
  <c r="BM32" i="1"/>
  <c r="BM31" i="1"/>
  <c r="BM30" i="1"/>
  <c r="BM29" i="1"/>
  <c r="BM28" i="1"/>
  <c r="BM27" i="1"/>
  <c r="BM26" i="1"/>
  <c r="BM25" i="1"/>
  <c r="BM24" i="1"/>
  <c r="BM23" i="1"/>
  <c r="BM22" i="1"/>
  <c r="BM21" i="1"/>
  <c r="BM20" i="1"/>
  <c r="BM19" i="1"/>
  <c r="BM18" i="1"/>
  <c r="BM17" i="1"/>
  <c r="BM16" i="1"/>
  <c r="BM15" i="1"/>
  <c r="BM14" i="1"/>
  <c r="BM13" i="1"/>
  <c r="BM12" i="1"/>
  <c r="BM11" i="1"/>
  <c r="BM10" i="1"/>
  <c r="BM9" i="1"/>
  <c r="BM8" i="1"/>
  <c r="BM7" i="1"/>
  <c r="BM6" i="1"/>
  <c r="BM5" i="1"/>
  <c r="BM4" i="1"/>
  <c r="BM3" i="1"/>
  <c r="BM2" i="1"/>
  <c r="AU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JX2" i="1"/>
  <c r="W369" i="1" l="1"/>
  <c r="W368" i="1"/>
  <c r="W367" i="1"/>
  <c r="W366" i="1"/>
  <c r="W365" i="1"/>
  <c r="W364" i="1"/>
  <c r="W363" i="1"/>
  <c r="W362" i="1"/>
  <c r="W361" i="1"/>
  <c r="W360" i="1"/>
  <c r="W359" i="1"/>
  <c r="W358" i="1"/>
  <c r="W357" i="1"/>
  <c r="W356" i="1"/>
  <c r="W355" i="1"/>
  <c r="W354" i="1"/>
  <c r="BG401" i="1" l="1"/>
  <c r="BA401" i="1"/>
  <c r="AU401" i="1"/>
  <c r="AO401" i="1"/>
  <c r="AI401" i="1"/>
  <c r="AC401" i="1"/>
  <c r="D401" i="1"/>
  <c r="BG400" i="1"/>
  <c r="BA400" i="1"/>
  <c r="AU400" i="1"/>
  <c r="AO400" i="1"/>
  <c r="AI400" i="1"/>
  <c r="AC400" i="1"/>
  <c r="D400" i="1"/>
  <c r="BG399" i="1"/>
  <c r="BA399" i="1"/>
  <c r="AU399" i="1"/>
  <c r="AO399" i="1"/>
  <c r="AI399" i="1"/>
  <c r="AC399" i="1"/>
  <c r="D399" i="1"/>
  <c r="BG398" i="1"/>
  <c r="BA398" i="1"/>
  <c r="AU398" i="1"/>
  <c r="AO398" i="1"/>
  <c r="AI398" i="1"/>
  <c r="AC398" i="1"/>
  <c r="D398" i="1"/>
  <c r="BG397" i="1"/>
  <c r="BA397" i="1"/>
  <c r="AU397" i="1"/>
  <c r="AO397" i="1"/>
  <c r="AI397" i="1"/>
  <c r="AC397" i="1"/>
  <c r="D397" i="1"/>
  <c r="BG396" i="1"/>
  <c r="BA396" i="1"/>
  <c r="AU396" i="1"/>
  <c r="AO396" i="1"/>
  <c r="AI396" i="1"/>
  <c r="AC396" i="1"/>
  <c r="D396" i="1"/>
  <c r="BG395" i="1"/>
  <c r="BA395" i="1"/>
  <c r="AU395" i="1"/>
  <c r="AO395" i="1"/>
  <c r="AI395" i="1"/>
  <c r="AC395" i="1"/>
  <c r="D395" i="1"/>
  <c r="BG394" i="1"/>
  <c r="BA394" i="1"/>
  <c r="AU394" i="1"/>
  <c r="AO394" i="1"/>
  <c r="AI394" i="1"/>
  <c r="AC394" i="1"/>
  <c r="D394" i="1"/>
  <c r="D385" i="1"/>
  <c r="D384" i="1"/>
  <c r="D383" i="1"/>
  <c r="D382" i="1"/>
  <c r="D381" i="1"/>
  <c r="D380" i="1"/>
  <c r="D379" i="1"/>
  <c r="D378" i="1"/>
  <c r="BG369" i="1"/>
  <c r="BA369" i="1"/>
  <c r="AU369" i="1"/>
  <c r="AO369" i="1"/>
  <c r="AI369" i="1"/>
  <c r="AC369" i="1"/>
  <c r="D369" i="1"/>
  <c r="BG368" i="1"/>
  <c r="BA368" i="1"/>
  <c r="AU368" i="1"/>
  <c r="AO368" i="1"/>
  <c r="AI368" i="1"/>
  <c r="AC368" i="1"/>
  <c r="D368" i="1"/>
  <c r="BG367" i="1"/>
  <c r="BA367" i="1"/>
  <c r="AU367" i="1"/>
  <c r="AO367" i="1"/>
  <c r="AI367" i="1"/>
  <c r="AC367" i="1"/>
  <c r="D367" i="1"/>
  <c r="BG366" i="1"/>
  <c r="BA366" i="1"/>
  <c r="AU366" i="1"/>
  <c r="AO366" i="1"/>
  <c r="AI366" i="1"/>
  <c r="AC366" i="1"/>
  <c r="D366" i="1"/>
  <c r="BG365" i="1"/>
  <c r="BA365" i="1"/>
  <c r="AU365" i="1"/>
  <c r="AO365" i="1"/>
  <c r="AI365" i="1"/>
  <c r="AC365" i="1"/>
  <c r="D365" i="1"/>
  <c r="BG364" i="1"/>
  <c r="BA364" i="1"/>
  <c r="AU364" i="1"/>
  <c r="AO364" i="1"/>
  <c r="AI364" i="1"/>
  <c r="AC364" i="1"/>
  <c r="D364" i="1"/>
  <c r="BG363" i="1"/>
  <c r="BA363" i="1"/>
  <c r="AU363" i="1"/>
  <c r="AO363" i="1"/>
  <c r="AI363" i="1"/>
  <c r="AC363" i="1"/>
  <c r="D363" i="1"/>
  <c r="BG362" i="1"/>
  <c r="BA362" i="1"/>
  <c r="AU362" i="1"/>
  <c r="AO362" i="1"/>
  <c r="AI362" i="1"/>
  <c r="AC362" i="1"/>
  <c r="D362" i="1"/>
  <c r="BG353" i="1"/>
  <c r="BA353" i="1"/>
  <c r="AU353" i="1"/>
  <c r="AO353" i="1"/>
  <c r="AI353" i="1"/>
  <c r="AC353" i="1"/>
  <c r="W353" i="1"/>
  <c r="Q353" i="1"/>
  <c r="K353" i="1"/>
  <c r="D353" i="1"/>
  <c r="BG352" i="1"/>
  <c r="BA352" i="1"/>
  <c r="AU352" i="1"/>
  <c r="AO352" i="1"/>
  <c r="AI352" i="1"/>
  <c r="AC352" i="1"/>
  <c r="W352" i="1"/>
  <c r="Q352" i="1"/>
  <c r="K352" i="1"/>
  <c r="D352" i="1"/>
  <c r="BG351" i="1"/>
  <c r="BA351" i="1"/>
  <c r="AU351" i="1"/>
  <c r="AO351" i="1"/>
  <c r="AI351" i="1"/>
  <c r="AC351" i="1"/>
  <c r="W351" i="1"/>
  <c r="Q351" i="1"/>
  <c r="K351" i="1"/>
  <c r="D351" i="1"/>
  <c r="BG350" i="1"/>
  <c r="BA350" i="1"/>
  <c r="AU350" i="1"/>
  <c r="AO350" i="1"/>
  <c r="AI350" i="1"/>
  <c r="AC350" i="1"/>
  <c r="W350" i="1"/>
  <c r="Q350" i="1"/>
  <c r="K350" i="1"/>
  <c r="D350" i="1"/>
  <c r="BG349" i="1"/>
  <c r="BA349" i="1"/>
  <c r="AU349" i="1"/>
  <c r="AO349" i="1"/>
  <c r="AI349" i="1"/>
  <c r="AC349" i="1"/>
  <c r="W349" i="1"/>
  <c r="Q349" i="1"/>
  <c r="K349" i="1"/>
  <c r="D349" i="1"/>
  <c r="BG348" i="1"/>
  <c r="BA348" i="1"/>
  <c r="AU348" i="1"/>
  <c r="AO348" i="1"/>
  <c r="AI348" i="1"/>
  <c r="AC348" i="1"/>
  <c r="W348" i="1"/>
  <c r="Q348" i="1"/>
  <c r="K348" i="1"/>
  <c r="D348" i="1"/>
  <c r="BG347" i="1"/>
  <c r="BA347" i="1"/>
  <c r="AU347" i="1"/>
  <c r="AO347" i="1"/>
  <c r="AI347" i="1"/>
  <c r="AC347" i="1"/>
  <c r="W347" i="1"/>
  <c r="Q347" i="1"/>
  <c r="K347" i="1"/>
  <c r="D347" i="1"/>
  <c r="BG346" i="1"/>
  <c r="BA346" i="1"/>
  <c r="AU346" i="1"/>
  <c r="AO346" i="1"/>
  <c r="AI346" i="1"/>
  <c r="AC346" i="1"/>
  <c r="W346" i="1"/>
  <c r="Q346" i="1"/>
  <c r="K346" i="1"/>
  <c r="D346" i="1"/>
  <c r="BG337" i="1"/>
  <c r="BA337" i="1"/>
  <c r="AU337" i="1"/>
  <c r="AO337" i="1"/>
  <c r="AI337" i="1"/>
  <c r="AC337" i="1"/>
  <c r="K337" i="1"/>
  <c r="D337" i="1"/>
  <c r="BG336" i="1"/>
  <c r="BA336" i="1"/>
  <c r="AU336" i="1"/>
  <c r="AO336" i="1"/>
  <c r="AI336" i="1"/>
  <c r="AC336" i="1"/>
  <c r="K336" i="1"/>
  <c r="D336" i="1"/>
  <c r="BG335" i="1"/>
  <c r="BA335" i="1"/>
  <c r="AU335" i="1"/>
  <c r="AO335" i="1"/>
  <c r="AI335" i="1"/>
  <c r="AC335" i="1"/>
  <c r="K335" i="1"/>
  <c r="D335" i="1"/>
  <c r="BG334" i="1"/>
  <c r="BA334" i="1"/>
  <c r="AU334" i="1"/>
  <c r="AO334" i="1"/>
  <c r="AI334" i="1"/>
  <c r="AC334" i="1"/>
  <c r="K334" i="1"/>
  <c r="D334" i="1"/>
  <c r="BG333" i="1"/>
  <c r="BA333" i="1"/>
  <c r="AU333" i="1"/>
  <c r="AO333" i="1"/>
  <c r="AI333" i="1"/>
  <c r="AC333" i="1"/>
  <c r="K333" i="1"/>
  <c r="D333" i="1"/>
  <c r="BG332" i="1"/>
  <c r="BA332" i="1"/>
  <c r="AU332" i="1"/>
  <c r="AO332" i="1"/>
  <c r="AI332" i="1"/>
  <c r="AC332" i="1"/>
  <c r="K332" i="1"/>
  <c r="D332" i="1"/>
  <c r="BG331" i="1"/>
  <c r="BA331" i="1"/>
  <c r="AU331" i="1"/>
  <c r="AO331" i="1"/>
  <c r="AI331" i="1"/>
  <c r="AC331" i="1"/>
  <c r="K331" i="1"/>
  <c r="D331" i="1"/>
  <c r="BG330" i="1"/>
  <c r="BA330" i="1"/>
  <c r="AU330" i="1"/>
  <c r="AO330" i="1"/>
  <c r="AI330" i="1"/>
  <c r="AC330" i="1"/>
  <c r="K330" i="1"/>
  <c r="D330" i="1"/>
  <c r="BA321" i="1"/>
  <c r="BA320" i="1"/>
  <c r="AU321" i="1"/>
  <c r="AU320" i="1"/>
  <c r="AU319" i="1"/>
  <c r="AU318" i="1"/>
  <c r="AO321" i="1"/>
  <c r="AO320" i="1"/>
  <c r="AO319" i="1"/>
  <c r="AO318" i="1"/>
  <c r="AO317" i="1"/>
  <c r="AO316" i="1"/>
  <c r="BG315" i="1"/>
  <c r="BG314" i="1"/>
  <c r="BA314" i="1"/>
  <c r="BG313" i="1"/>
  <c r="BA313" i="1"/>
  <c r="AU313" i="1"/>
  <c r="BG312" i="1"/>
  <c r="BA312" i="1"/>
  <c r="AU312" i="1"/>
  <c r="AI321" i="1"/>
  <c r="AC321" i="1"/>
  <c r="W321" i="1"/>
  <c r="Q321" i="1"/>
  <c r="K321" i="1"/>
  <c r="D321" i="1"/>
  <c r="AI320" i="1"/>
  <c r="AC320" i="1"/>
  <c r="W320" i="1"/>
  <c r="Q320" i="1"/>
  <c r="K320" i="1"/>
  <c r="D320" i="1"/>
  <c r="AI319" i="1"/>
  <c r="AC319" i="1"/>
  <c r="W319" i="1"/>
  <c r="Q319" i="1"/>
  <c r="K319" i="1"/>
  <c r="D319" i="1"/>
  <c r="AI318" i="1"/>
  <c r="AC318" i="1"/>
  <c r="W318" i="1"/>
  <c r="Q318" i="1"/>
  <c r="K318" i="1"/>
  <c r="D318" i="1"/>
  <c r="AI317" i="1"/>
  <c r="AC317" i="1"/>
  <c r="W317" i="1"/>
  <c r="Q317" i="1"/>
  <c r="K317" i="1"/>
  <c r="D317" i="1"/>
  <c r="AI316" i="1"/>
  <c r="AC316" i="1"/>
  <c r="W316" i="1"/>
  <c r="Q316" i="1"/>
  <c r="K316" i="1"/>
  <c r="D316" i="1"/>
  <c r="AI315" i="1"/>
  <c r="AC315" i="1"/>
  <c r="W315" i="1"/>
  <c r="Q315" i="1"/>
  <c r="K315" i="1"/>
  <c r="D315" i="1"/>
  <c r="AI314" i="1"/>
  <c r="AC314" i="1"/>
  <c r="W314" i="1"/>
  <c r="Q314" i="1"/>
  <c r="K314" i="1"/>
  <c r="D314" i="1"/>
  <c r="BG305" i="1"/>
  <c r="BA305" i="1"/>
  <c r="AU305" i="1"/>
  <c r="AO305" i="1"/>
  <c r="AI305" i="1"/>
  <c r="Q305" i="1"/>
  <c r="K305" i="1"/>
  <c r="D305" i="1"/>
  <c r="BG304" i="1"/>
  <c r="BA304" i="1"/>
  <c r="AU304" i="1"/>
  <c r="AO304" i="1"/>
  <c r="AI304" i="1"/>
  <c r="Q304" i="1"/>
  <c r="K304" i="1"/>
  <c r="D304" i="1"/>
  <c r="BG303" i="1"/>
  <c r="BA303" i="1"/>
  <c r="AU303" i="1"/>
  <c r="AO303" i="1"/>
  <c r="AI303" i="1"/>
  <c r="Q303" i="1"/>
  <c r="K303" i="1"/>
  <c r="D303" i="1"/>
  <c r="BG302" i="1"/>
  <c r="BA302" i="1"/>
  <c r="AU302" i="1"/>
  <c r="AO302" i="1"/>
  <c r="AI302" i="1"/>
  <c r="Q302" i="1"/>
  <c r="K302" i="1"/>
  <c r="D302" i="1"/>
  <c r="BG301" i="1"/>
  <c r="BA301" i="1"/>
  <c r="AU301" i="1"/>
  <c r="AO301" i="1"/>
  <c r="AI301" i="1"/>
  <c r="Q301" i="1"/>
  <c r="K301" i="1"/>
  <c r="D301" i="1"/>
  <c r="BG300" i="1"/>
  <c r="BA300" i="1"/>
  <c r="AU300" i="1"/>
  <c r="AO300" i="1"/>
  <c r="AI300" i="1"/>
  <c r="Q300" i="1"/>
  <c r="K300" i="1"/>
  <c r="D300" i="1"/>
  <c r="BG299" i="1"/>
  <c r="BA299" i="1"/>
  <c r="AU299" i="1"/>
  <c r="AO299" i="1"/>
  <c r="AI299" i="1"/>
  <c r="Q299" i="1"/>
  <c r="K299" i="1"/>
  <c r="D299" i="1"/>
  <c r="BG298" i="1"/>
  <c r="BA298" i="1"/>
  <c r="AU298" i="1"/>
  <c r="AO298" i="1"/>
  <c r="AI298" i="1"/>
  <c r="Q298" i="1"/>
  <c r="K298" i="1"/>
  <c r="D298" i="1"/>
  <c r="AC393" i="1" l="1"/>
  <c r="AC392" i="1"/>
  <c r="AC391" i="1"/>
  <c r="AC390" i="1"/>
  <c r="AC389" i="1"/>
  <c r="AC388" i="1"/>
  <c r="AC387" i="1"/>
  <c r="AC386" i="1"/>
  <c r="AC361" i="1"/>
  <c r="AC360" i="1"/>
  <c r="AC359" i="1"/>
  <c r="AC358" i="1"/>
  <c r="AC357" i="1"/>
  <c r="AC356" i="1"/>
  <c r="AC355" i="1"/>
  <c r="AC354" i="1"/>
  <c r="BA393" i="1"/>
  <c r="AU393" i="1"/>
  <c r="AO393" i="1"/>
  <c r="AI393" i="1"/>
  <c r="BA392" i="1"/>
  <c r="AU392" i="1"/>
  <c r="AO392" i="1"/>
  <c r="AI392" i="1"/>
  <c r="BA391" i="1"/>
  <c r="AU391" i="1"/>
  <c r="AO391" i="1"/>
  <c r="AI391" i="1"/>
  <c r="BA390" i="1"/>
  <c r="AU390" i="1"/>
  <c r="AO390" i="1"/>
  <c r="AI390" i="1"/>
  <c r="BA389" i="1"/>
  <c r="AU389" i="1"/>
  <c r="AO389" i="1"/>
  <c r="AI389" i="1"/>
  <c r="BA388" i="1"/>
  <c r="AU388" i="1"/>
  <c r="AO388" i="1"/>
  <c r="AI388" i="1"/>
  <c r="BA387" i="1"/>
  <c r="AU387" i="1"/>
  <c r="AO387" i="1"/>
  <c r="AI387" i="1"/>
  <c r="BA386" i="1"/>
  <c r="AU386" i="1"/>
  <c r="AO386" i="1"/>
  <c r="AI386" i="1"/>
  <c r="BA361" i="1"/>
  <c r="AU361" i="1"/>
  <c r="AO361" i="1"/>
  <c r="AI361" i="1"/>
  <c r="BA360" i="1"/>
  <c r="AU360" i="1"/>
  <c r="AO360" i="1"/>
  <c r="AI360" i="1"/>
  <c r="BA359" i="1"/>
  <c r="AU359" i="1"/>
  <c r="AO359" i="1"/>
  <c r="AI359" i="1"/>
  <c r="BA358" i="1"/>
  <c r="AU358" i="1"/>
  <c r="AO358" i="1"/>
  <c r="AI358" i="1"/>
  <c r="BA357" i="1"/>
  <c r="AU357" i="1"/>
  <c r="AO357" i="1"/>
  <c r="AI357" i="1"/>
  <c r="BA356" i="1"/>
  <c r="AU356" i="1"/>
  <c r="AO356" i="1"/>
  <c r="AI356" i="1"/>
  <c r="BA355" i="1"/>
  <c r="AU355" i="1"/>
  <c r="AO355" i="1"/>
  <c r="AI355" i="1"/>
  <c r="BA354" i="1"/>
  <c r="AU354" i="1"/>
  <c r="AO354" i="1"/>
  <c r="AI354" i="1"/>
  <c r="BA329" i="1"/>
  <c r="AU329" i="1"/>
  <c r="AO329" i="1"/>
  <c r="AI329" i="1"/>
  <c r="AC329" i="1"/>
  <c r="BA328" i="1"/>
  <c r="AU328" i="1"/>
  <c r="AO328" i="1"/>
  <c r="AI328" i="1"/>
  <c r="AC328" i="1"/>
  <c r="BA327" i="1"/>
  <c r="AU327" i="1"/>
  <c r="AO327" i="1"/>
  <c r="AI327" i="1"/>
  <c r="AC327" i="1"/>
  <c r="BA326" i="1"/>
  <c r="AU326" i="1"/>
  <c r="AO326" i="1"/>
  <c r="AI326" i="1"/>
  <c r="AC326" i="1"/>
  <c r="BA325" i="1"/>
  <c r="AU325" i="1"/>
  <c r="AO325" i="1"/>
  <c r="AI325" i="1"/>
  <c r="AC325" i="1"/>
  <c r="BA324" i="1"/>
  <c r="AU324" i="1"/>
  <c r="AO324" i="1"/>
  <c r="AI324" i="1"/>
  <c r="AC324" i="1"/>
  <c r="BA323" i="1"/>
  <c r="AU323" i="1"/>
  <c r="AO323" i="1"/>
  <c r="AI323" i="1"/>
  <c r="AC323" i="1"/>
  <c r="BA322" i="1"/>
  <c r="AU322" i="1"/>
  <c r="AO322" i="1"/>
  <c r="AI322" i="1"/>
  <c r="AC322" i="1"/>
  <c r="K329" i="1"/>
  <c r="K328" i="1"/>
  <c r="K327" i="1"/>
  <c r="K326" i="1"/>
  <c r="K325" i="1"/>
  <c r="K324" i="1"/>
  <c r="K323" i="1"/>
  <c r="AU311" i="1"/>
  <c r="AI309" i="1"/>
  <c r="AC313" i="1"/>
  <c r="AC312" i="1"/>
  <c r="AC309" i="1"/>
  <c r="W313" i="1"/>
  <c r="W312" i="1"/>
  <c r="W311" i="1"/>
  <c r="W310" i="1"/>
  <c r="W309" i="1"/>
  <c r="W308" i="1"/>
  <c r="Q313" i="1"/>
  <c r="Q312" i="1"/>
  <c r="Q311" i="1"/>
  <c r="Q310" i="1"/>
  <c r="Q309" i="1"/>
  <c r="Q308" i="1"/>
  <c r="AC308" i="1"/>
  <c r="Q307" i="1"/>
  <c r="W307" i="1"/>
  <c r="K313" i="1"/>
  <c r="K312" i="1"/>
  <c r="BA311" i="1"/>
  <c r="K311" i="1"/>
  <c r="BA310" i="1"/>
  <c r="AU310" i="1"/>
  <c r="K310" i="1"/>
  <c r="BA309" i="1"/>
  <c r="AU309" i="1"/>
  <c r="AO309" i="1"/>
  <c r="K309" i="1"/>
  <c r="BA308" i="1"/>
  <c r="AU308" i="1"/>
  <c r="AO308" i="1"/>
  <c r="AI308" i="1"/>
  <c r="K308" i="1"/>
  <c r="BA307" i="1"/>
  <c r="AU307" i="1"/>
  <c r="AO307" i="1"/>
  <c r="AI307" i="1"/>
  <c r="AC307" i="1"/>
  <c r="K307" i="1"/>
  <c r="BA306" i="1"/>
  <c r="AU306" i="1"/>
  <c r="AO306" i="1"/>
  <c r="AI306" i="1"/>
  <c r="AC306" i="1"/>
  <c r="W306" i="1"/>
  <c r="Q306" i="1"/>
  <c r="K306" i="1"/>
  <c r="Q297" i="1" l="1"/>
  <c r="K297" i="1"/>
  <c r="Q296" i="1"/>
  <c r="K296" i="1"/>
  <c r="Q295" i="1"/>
  <c r="K295" i="1"/>
  <c r="Q294" i="1"/>
  <c r="K294" i="1"/>
  <c r="Q293" i="1"/>
  <c r="K293" i="1"/>
  <c r="Q292" i="1"/>
  <c r="K292" i="1"/>
  <c r="Q291" i="1"/>
  <c r="K291" i="1"/>
  <c r="Q290" i="1"/>
  <c r="AU345" i="1" l="1"/>
  <c r="AU344" i="1"/>
  <c r="AU343" i="1"/>
  <c r="AU342" i="1"/>
  <c r="AU341" i="1"/>
  <c r="AU340" i="1"/>
  <c r="AU339" i="1"/>
  <c r="AU338" i="1"/>
  <c r="AO345" i="1"/>
  <c r="AO344" i="1"/>
  <c r="AO343" i="1"/>
  <c r="AO342" i="1"/>
  <c r="AO341" i="1"/>
  <c r="AO340" i="1"/>
  <c r="AO339" i="1"/>
  <c r="AO338" i="1"/>
  <c r="AI345" i="1"/>
  <c r="AI344" i="1"/>
  <c r="AI343" i="1"/>
  <c r="AI342" i="1"/>
  <c r="AI341" i="1"/>
  <c r="AI340" i="1"/>
  <c r="AI339" i="1"/>
  <c r="AI338" i="1"/>
  <c r="AC345" i="1"/>
  <c r="AC344" i="1"/>
  <c r="AC343" i="1"/>
  <c r="AC342" i="1"/>
  <c r="AC341" i="1"/>
  <c r="AC340" i="1"/>
  <c r="AC339" i="1"/>
  <c r="AC338" i="1"/>
  <c r="W345" i="1"/>
  <c r="W344" i="1"/>
  <c r="W343" i="1"/>
  <c r="W342" i="1"/>
  <c r="W341" i="1"/>
  <c r="W340" i="1"/>
  <c r="W339" i="1"/>
  <c r="W338" i="1"/>
  <c r="BA345" i="1"/>
  <c r="BA344" i="1"/>
  <c r="BA343" i="1"/>
  <c r="BA342" i="1"/>
  <c r="BA341" i="1"/>
  <c r="BA340" i="1"/>
  <c r="BA339" i="1"/>
  <c r="Q345" i="1"/>
  <c r="K345" i="1"/>
  <c r="Q344" i="1"/>
  <c r="K344" i="1"/>
  <c r="Q343" i="1"/>
  <c r="K343" i="1"/>
  <c r="Q342" i="1"/>
  <c r="K342" i="1"/>
  <c r="Q341" i="1"/>
  <c r="K341" i="1"/>
  <c r="Q340" i="1"/>
  <c r="K340" i="1"/>
  <c r="Q339" i="1"/>
  <c r="K339" i="1"/>
  <c r="BA338" i="1"/>
  <c r="Q338" i="1"/>
  <c r="K338" i="1"/>
  <c r="BG297" i="1"/>
  <c r="BA297" i="1"/>
  <c r="AU297" i="1"/>
  <c r="AO297" i="1"/>
  <c r="AI297" i="1"/>
  <c r="BG296" i="1"/>
  <c r="BA296" i="1"/>
  <c r="AU296" i="1"/>
  <c r="AO296" i="1"/>
  <c r="AI296" i="1"/>
  <c r="BG295" i="1"/>
  <c r="BA295" i="1"/>
  <c r="AU295" i="1"/>
  <c r="AO295" i="1"/>
  <c r="AI295" i="1"/>
  <c r="BG294" i="1"/>
  <c r="BA294" i="1"/>
  <c r="AU294" i="1"/>
  <c r="AO294" i="1"/>
  <c r="AI294" i="1"/>
  <c r="BG293" i="1"/>
  <c r="BA293" i="1"/>
  <c r="AU293" i="1"/>
  <c r="AO293" i="1"/>
  <c r="AI293" i="1"/>
  <c r="BG292" i="1"/>
  <c r="BA292" i="1"/>
  <c r="AU292" i="1"/>
  <c r="AO292" i="1"/>
  <c r="AI292" i="1"/>
  <c r="BG291" i="1"/>
  <c r="BA291" i="1"/>
  <c r="AU291" i="1"/>
  <c r="AO291" i="1"/>
  <c r="AI291" i="1"/>
  <c r="BA290" i="1"/>
  <c r="AO290" i="1"/>
  <c r="AI290" i="1"/>
  <c r="BG393" i="1"/>
  <c r="D393" i="1"/>
  <c r="BG392" i="1"/>
  <c r="D392" i="1"/>
  <c r="BG391" i="1"/>
  <c r="D391" i="1"/>
  <c r="BG390" i="1"/>
  <c r="D390" i="1"/>
  <c r="BG389" i="1"/>
  <c r="D389" i="1"/>
  <c r="BG388" i="1"/>
  <c r="D388" i="1"/>
  <c r="BG387" i="1"/>
  <c r="D387" i="1"/>
  <c r="BG386" i="1"/>
  <c r="D386" i="1"/>
  <c r="D377" i="1"/>
  <c r="D376" i="1"/>
  <c r="D375" i="1"/>
  <c r="D374" i="1"/>
  <c r="D373" i="1"/>
  <c r="D372" i="1"/>
  <c r="D371" i="1"/>
  <c r="D370" i="1"/>
  <c r="BG361" i="1"/>
  <c r="D361" i="1"/>
  <c r="BG360" i="1"/>
  <c r="D360" i="1"/>
  <c r="BG359" i="1"/>
  <c r="D359" i="1"/>
  <c r="BG358" i="1"/>
  <c r="D358" i="1"/>
  <c r="BG357" i="1"/>
  <c r="D357" i="1"/>
  <c r="BG356" i="1"/>
  <c r="D356" i="1"/>
  <c r="BG355" i="1"/>
  <c r="D355" i="1"/>
  <c r="BG354" i="1"/>
  <c r="D354" i="1"/>
  <c r="BG345" i="1"/>
  <c r="D345" i="1"/>
  <c r="BG344" i="1"/>
  <c r="D344" i="1"/>
  <c r="BG343" i="1"/>
  <c r="D343" i="1"/>
  <c r="BG342" i="1"/>
  <c r="D342" i="1"/>
  <c r="BG341" i="1"/>
  <c r="D341" i="1"/>
  <c r="BG340" i="1"/>
  <c r="D340" i="1"/>
  <c r="BG339" i="1"/>
  <c r="D339" i="1"/>
  <c r="BG338" i="1"/>
  <c r="D338" i="1"/>
  <c r="BG329" i="1"/>
  <c r="D329" i="1"/>
  <c r="BG328" i="1"/>
  <c r="D328" i="1"/>
  <c r="BG327" i="1"/>
  <c r="D327" i="1"/>
  <c r="BG326" i="1"/>
  <c r="D326" i="1"/>
  <c r="BG325" i="1"/>
  <c r="D325" i="1"/>
  <c r="BG324" i="1"/>
  <c r="D324" i="1"/>
  <c r="BG323" i="1"/>
  <c r="D323" i="1"/>
  <c r="BG322" i="1"/>
  <c r="K322" i="1"/>
  <c r="D322" i="1"/>
  <c r="D313" i="1"/>
  <c r="D312" i="1"/>
  <c r="BG311" i="1"/>
  <c r="D311" i="1"/>
  <c r="BG310" i="1"/>
  <c r="D310" i="1"/>
  <c r="BG309" i="1"/>
  <c r="D309" i="1"/>
  <c r="BG308" i="1"/>
  <c r="D308" i="1"/>
  <c r="BG307" i="1"/>
  <c r="D307" i="1"/>
  <c r="BG306" i="1"/>
  <c r="D306" i="1"/>
  <c r="D297" i="1"/>
  <c r="D296" i="1"/>
  <c r="D295" i="1"/>
  <c r="D294" i="1"/>
  <c r="D293" i="1"/>
  <c r="D292" i="1"/>
  <c r="D291" i="1"/>
  <c r="BG290" i="1"/>
  <c r="AU290" i="1"/>
  <c r="K290" i="1"/>
  <c r="D290" i="1"/>
  <c r="AC285" i="1" l="1"/>
  <c r="BG285" i="1"/>
  <c r="BA285" i="1"/>
  <c r="AU285" i="1"/>
  <c r="AO285" i="1"/>
  <c r="AI285" i="1"/>
  <c r="W285" i="1"/>
  <c r="Q285" i="1"/>
  <c r="K285" i="1"/>
  <c r="D285" i="1"/>
  <c r="BG284" i="1"/>
  <c r="BA284" i="1"/>
  <c r="AU284" i="1"/>
  <c r="AO284" i="1"/>
  <c r="AI284" i="1"/>
  <c r="AC284" i="1"/>
  <c r="W284" i="1"/>
  <c r="Q284" i="1"/>
  <c r="K284" i="1"/>
  <c r="D284" i="1"/>
  <c r="AC283" i="1"/>
  <c r="BG283" i="1"/>
  <c r="BA283" i="1"/>
  <c r="AU283" i="1"/>
  <c r="AO283" i="1"/>
  <c r="AI283" i="1"/>
  <c r="W283" i="1"/>
  <c r="Q283" i="1"/>
  <c r="K283" i="1"/>
  <c r="D283" i="1"/>
  <c r="W282" i="1"/>
  <c r="BG282" i="1"/>
  <c r="BA282" i="1"/>
  <c r="AU282" i="1"/>
  <c r="AO282" i="1"/>
  <c r="AI282" i="1"/>
  <c r="AC282" i="1"/>
  <c r="Q282" i="1"/>
  <c r="K282" i="1"/>
  <c r="D282" i="1"/>
  <c r="BG417" i="1"/>
  <c r="BA417" i="1"/>
  <c r="AU417" i="1"/>
  <c r="AO417" i="1"/>
  <c r="AI417" i="1"/>
  <c r="BG416" i="1"/>
  <c r="BA416" i="1"/>
  <c r="AU416" i="1"/>
  <c r="AO416" i="1"/>
  <c r="AI416" i="1"/>
  <c r="BG415" i="1"/>
  <c r="BA415" i="1"/>
  <c r="AU415" i="1"/>
  <c r="AO415" i="1"/>
  <c r="AI415" i="1"/>
  <c r="BG414" i="1"/>
  <c r="BA414" i="1"/>
  <c r="AU414" i="1"/>
  <c r="AO414" i="1"/>
  <c r="AI414" i="1"/>
  <c r="BG413" i="1"/>
  <c r="BA413" i="1"/>
  <c r="AU413" i="1"/>
  <c r="AO413" i="1"/>
  <c r="AI413" i="1"/>
  <c r="BG289" i="1"/>
  <c r="BA289" i="1"/>
  <c r="AU289" i="1"/>
  <c r="AO289" i="1"/>
  <c r="AI289" i="1"/>
  <c r="BG288" i="1"/>
  <c r="BA288" i="1"/>
  <c r="AU288" i="1"/>
  <c r="AO288" i="1"/>
  <c r="AI288" i="1"/>
  <c r="BG287" i="1"/>
  <c r="BA287" i="1"/>
  <c r="AU287" i="1"/>
  <c r="AO287" i="1"/>
  <c r="AI287" i="1"/>
  <c r="BG286" i="1"/>
  <c r="BA286" i="1"/>
  <c r="AU286" i="1"/>
  <c r="AO286" i="1"/>
  <c r="AI286" i="1"/>
  <c r="BG281" i="1"/>
  <c r="BA281" i="1"/>
  <c r="AU281" i="1"/>
  <c r="AO281" i="1"/>
  <c r="AI281" i="1"/>
  <c r="BG280" i="1"/>
  <c r="BA280" i="1"/>
  <c r="AU280" i="1"/>
  <c r="AO280" i="1"/>
  <c r="AI280" i="1"/>
  <c r="BG279" i="1"/>
  <c r="BA279" i="1"/>
  <c r="AU279" i="1"/>
  <c r="AO279" i="1"/>
  <c r="AI279" i="1"/>
  <c r="BG278" i="1"/>
  <c r="BA278" i="1"/>
  <c r="AU278" i="1"/>
  <c r="AO278" i="1"/>
  <c r="AI278" i="1"/>
  <c r="BG277" i="1"/>
  <c r="BA277" i="1"/>
  <c r="AU277" i="1"/>
  <c r="AO277" i="1"/>
  <c r="AI277" i="1"/>
  <c r="BG276" i="1"/>
  <c r="BA276" i="1"/>
  <c r="AU276" i="1"/>
  <c r="AO276" i="1"/>
  <c r="AI276" i="1"/>
  <c r="BG275" i="1"/>
  <c r="BA275" i="1"/>
  <c r="AU275" i="1"/>
  <c r="AO275" i="1"/>
  <c r="AI275" i="1"/>
  <c r="BG274" i="1"/>
  <c r="BA274" i="1"/>
  <c r="AU274" i="1"/>
  <c r="AO274" i="1"/>
  <c r="AI274" i="1"/>
  <c r="BG273" i="1"/>
  <c r="BA273" i="1"/>
  <c r="AU273" i="1"/>
  <c r="AO273" i="1"/>
  <c r="AI273" i="1"/>
  <c r="BG272" i="1"/>
  <c r="BA272" i="1"/>
  <c r="AU272" i="1"/>
  <c r="AO272" i="1"/>
  <c r="AI272" i="1"/>
  <c r="BG271" i="1"/>
  <c r="BA271" i="1"/>
  <c r="AU271" i="1"/>
  <c r="AO271" i="1"/>
  <c r="AI271" i="1"/>
  <c r="BG270" i="1"/>
  <c r="BA270" i="1"/>
  <c r="AU270" i="1"/>
  <c r="AO270" i="1"/>
  <c r="AI270" i="1"/>
  <c r="BG269" i="1"/>
  <c r="BA269" i="1"/>
  <c r="AU269" i="1"/>
  <c r="AO269" i="1"/>
  <c r="AI269" i="1"/>
  <c r="BG268" i="1"/>
  <c r="BA268" i="1"/>
  <c r="AU268" i="1"/>
  <c r="AO268" i="1"/>
  <c r="AI268" i="1"/>
  <c r="BG267" i="1"/>
  <c r="BA267" i="1"/>
  <c r="AU267" i="1"/>
  <c r="AO267" i="1"/>
  <c r="AI267" i="1"/>
  <c r="BG266" i="1"/>
  <c r="BA266" i="1"/>
  <c r="AU266" i="1"/>
  <c r="AO266" i="1"/>
  <c r="AI266" i="1"/>
  <c r="BG265" i="1"/>
  <c r="BA265" i="1"/>
  <c r="AU265" i="1"/>
  <c r="AO265" i="1"/>
  <c r="AI265" i="1"/>
  <c r="BG264" i="1"/>
  <c r="BA264" i="1"/>
  <c r="AU264" i="1"/>
  <c r="AO264" i="1"/>
  <c r="AI264" i="1"/>
  <c r="BG263" i="1"/>
  <c r="BA263" i="1"/>
  <c r="AU263" i="1"/>
  <c r="AO263" i="1"/>
  <c r="AI263" i="1"/>
  <c r="BG262" i="1"/>
  <c r="BA262" i="1"/>
  <c r="AU262" i="1"/>
  <c r="AO262" i="1"/>
  <c r="AI262" i="1"/>
  <c r="BG261" i="1"/>
  <c r="BA261" i="1"/>
  <c r="AU261" i="1"/>
  <c r="AO261" i="1"/>
  <c r="AI261" i="1"/>
  <c r="BG234" i="1"/>
  <c r="BA234" i="1"/>
  <c r="AU234" i="1"/>
  <c r="AO234" i="1"/>
  <c r="AI234" i="1"/>
  <c r="BG233" i="1"/>
  <c r="BA233" i="1"/>
  <c r="AU233" i="1"/>
  <c r="AO233" i="1"/>
  <c r="AI233" i="1"/>
  <c r="BG232" i="1"/>
  <c r="BA232" i="1"/>
  <c r="AU232" i="1"/>
  <c r="AO232" i="1"/>
  <c r="AI232" i="1"/>
  <c r="AC413" i="1"/>
  <c r="AC289" i="1"/>
  <c r="AC288" i="1"/>
  <c r="AC287" i="1"/>
  <c r="AC286" i="1"/>
  <c r="AC281" i="1"/>
  <c r="AC280" i="1"/>
  <c r="AC279" i="1"/>
  <c r="AC278" i="1"/>
  <c r="AC277" i="1"/>
  <c r="AC276" i="1"/>
  <c r="AC275" i="1"/>
  <c r="AC274" i="1"/>
  <c r="AC273" i="1"/>
  <c r="AC272" i="1"/>
  <c r="AC271" i="1"/>
  <c r="W286" i="1"/>
  <c r="W281" i="1"/>
  <c r="W280" i="1"/>
  <c r="W279" i="1"/>
  <c r="W278" i="1"/>
  <c r="W277" i="1"/>
  <c r="W276" i="1"/>
  <c r="W275" i="1"/>
  <c r="W274" i="1"/>
  <c r="W273" i="1"/>
  <c r="W272" i="1"/>
  <c r="W271" i="1"/>
  <c r="Q286" i="1"/>
  <c r="Q281" i="1"/>
  <c r="Q280" i="1"/>
  <c r="Q279" i="1"/>
  <c r="Q278" i="1"/>
  <c r="Q277" i="1"/>
  <c r="Q276" i="1"/>
  <c r="Q275" i="1"/>
  <c r="Q274" i="1"/>
  <c r="Q273" i="1"/>
  <c r="Q272" i="1"/>
  <c r="Q271" i="1"/>
  <c r="K286" i="1"/>
  <c r="K281" i="1"/>
  <c r="K280" i="1"/>
  <c r="K279" i="1"/>
  <c r="K278" i="1"/>
  <c r="K277" i="1"/>
  <c r="K276" i="1"/>
  <c r="K275" i="1"/>
  <c r="K274" i="1"/>
  <c r="K273" i="1"/>
  <c r="K272" i="1"/>
  <c r="K271" i="1"/>
  <c r="K270" i="1"/>
  <c r="D281" i="1"/>
  <c r="D280" i="1"/>
  <c r="D279" i="1"/>
  <c r="D278" i="1"/>
  <c r="D277" i="1"/>
  <c r="X288" i="1" l="1"/>
  <c r="R288" i="1"/>
  <c r="F288" i="1"/>
  <c r="W288" i="1"/>
  <c r="Q288" i="1"/>
  <c r="K288" i="1"/>
  <c r="D288" i="1"/>
  <c r="W287" i="1"/>
  <c r="Q287" i="1"/>
  <c r="K287" i="1"/>
  <c r="D287" i="1"/>
  <c r="AC264" i="1"/>
  <c r="W264" i="1"/>
  <c r="Q264" i="1"/>
  <c r="K264" i="1"/>
  <c r="D264" i="1"/>
  <c r="AC263" i="1"/>
  <c r="W263" i="1"/>
  <c r="Q263" i="1"/>
  <c r="K263" i="1"/>
  <c r="D263" i="1"/>
  <c r="AC262" i="1"/>
  <c r="W262" i="1"/>
  <c r="Q262" i="1"/>
  <c r="K262" i="1"/>
  <c r="D262" i="1"/>
  <c r="AC261" i="1"/>
  <c r="W261" i="1"/>
  <c r="Q261" i="1"/>
  <c r="K261" i="1"/>
  <c r="D261" i="1"/>
  <c r="D276" i="1" l="1"/>
  <c r="D272" i="1"/>
  <c r="D268" i="1"/>
  <c r="AC270" i="1"/>
  <c r="W270" i="1"/>
  <c r="Q270" i="1"/>
  <c r="AC269" i="1"/>
  <c r="W269" i="1"/>
  <c r="Q269" i="1"/>
  <c r="K269" i="1"/>
  <c r="AC268" i="1"/>
  <c r="W268" i="1"/>
  <c r="Q268" i="1"/>
  <c r="K268" i="1"/>
  <c r="W267" i="1"/>
  <c r="Q267" i="1"/>
  <c r="K267" i="1"/>
  <c r="Q266" i="1"/>
  <c r="K266" i="1"/>
  <c r="K265" i="1"/>
  <c r="W289" i="1"/>
  <c r="Q289" i="1"/>
  <c r="K289" i="1"/>
  <c r="D289" i="1"/>
  <c r="D286" i="1"/>
  <c r="D275" i="1"/>
  <c r="D274" i="1"/>
  <c r="D273" i="1"/>
  <c r="D271" i="1"/>
  <c r="D270" i="1"/>
  <c r="D269" i="1"/>
  <c r="AC267" i="1"/>
  <c r="D267" i="1"/>
  <c r="AC266" i="1"/>
  <c r="W266" i="1"/>
  <c r="D266" i="1"/>
  <c r="AC265" i="1"/>
  <c r="W265" i="1"/>
  <c r="Q265" i="1"/>
  <c r="D265" i="1"/>
  <c r="BG424" i="1" l="1"/>
  <c r="BA424" i="1"/>
  <c r="AU424" i="1"/>
  <c r="AO424" i="1"/>
  <c r="AI424" i="1"/>
  <c r="AC424" i="1"/>
  <c r="W424" i="1"/>
  <c r="Q424" i="1"/>
  <c r="K424" i="1"/>
  <c r="D424" i="1"/>
  <c r="AI418" i="1"/>
  <c r="AC418" i="1"/>
  <c r="AC417" i="1"/>
  <c r="W418" i="1"/>
  <c r="W417" i="1"/>
  <c r="W416" i="1"/>
  <c r="Q418" i="1"/>
  <c r="Q417" i="1"/>
  <c r="Q416" i="1"/>
  <c r="Q415" i="1"/>
  <c r="AC414" i="1"/>
  <c r="W414" i="1"/>
  <c r="Q414" i="1"/>
  <c r="K414" i="1"/>
  <c r="D414" i="1"/>
  <c r="BG418" i="1"/>
  <c r="BA418" i="1"/>
  <c r="AU418" i="1"/>
  <c r="AO418" i="1"/>
  <c r="K418" i="1"/>
  <c r="D418" i="1"/>
  <c r="K417" i="1"/>
  <c r="D417" i="1"/>
  <c r="AC416" i="1"/>
  <c r="K416" i="1"/>
  <c r="D416" i="1"/>
  <c r="AC415" i="1"/>
  <c r="W415" i="1"/>
  <c r="K415" i="1"/>
  <c r="D415" i="1"/>
  <c r="AI456" i="1" l="1"/>
  <c r="AC456" i="1"/>
  <c r="AC455" i="1"/>
  <c r="W456" i="1"/>
  <c r="W455" i="1"/>
  <c r="W454" i="1"/>
  <c r="Q456" i="1"/>
  <c r="Q455" i="1"/>
  <c r="Q454" i="1"/>
  <c r="Q453" i="1"/>
  <c r="AI451" i="1"/>
  <c r="AC451" i="1"/>
  <c r="AC450" i="1"/>
  <c r="W451" i="1"/>
  <c r="W450" i="1"/>
  <c r="Q451" i="1"/>
  <c r="Q450" i="1"/>
  <c r="W449" i="1"/>
  <c r="Q449" i="1"/>
  <c r="Q448" i="1"/>
  <c r="AI446" i="1"/>
  <c r="AC446" i="1"/>
  <c r="W446" i="1"/>
  <c r="Q446" i="1"/>
  <c r="AC445" i="1"/>
  <c r="W445" i="1"/>
  <c r="Q445" i="1"/>
  <c r="W444" i="1"/>
  <c r="Q444" i="1"/>
  <c r="Q443" i="1"/>
  <c r="BG456" i="1"/>
  <c r="BA456" i="1"/>
  <c r="AU456" i="1"/>
  <c r="AO456" i="1"/>
  <c r="K456" i="1"/>
  <c r="D456" i="1"/>
  <c r="BG455" i="1"/>
  <c r="BA455" i="1"/>
  <c r="AU455" i="1"/>
  <c r="AO455" i="1"/>
  <c r="AI455" i="1"/>
  <c r="K455" i="1"/>
  <c r="D455" i="1"/>
  <c r="BG454" i="1"/>
  <c r="BA454" i="1"/>
  <c r="AU454" i="1"/>
  <c r="AO454" i="1"/>
  <c r="AI454" i="1"/>
  <c r="AC454" i="1"/>
  <c r="K454" i="1"/>
  <c r="D454" i="1"/>
  <c r="BG453" i="1"/>
  <c r="BA453" i="1"/>
  <c r="AU453" i="1"/>
  <c r="AO453" i="1"/>
  <c r="AI453" i="1"/>
  <c r="AC453" i="1"/>
  <c r="W453" i="1"/>
  <c r="K453" i="1"/>
  <c r="D453" i="1"/>
  <c r="BG451" i="1"/>
  <c r="BA451" i="1"/>
  <c r="AU451" i="1"/>
  <c r="AO451" i="1"/>
  <c r="K451" i="1"/>
  <c r="D451" i="1"/>
  <c r="BG450" i="1"/>
  <c r="BA450" i="1"/>
  <c r="AU450" i="1"/>
  <c r="AO450" i="1"/>
  <c r="AI450" i="1"/>
  <c r="K450" i="1"/>
  <c r="D450" i="1"/>
  <c r="BG449" i="1"/>
  <c r="BA449" i="1"/>
  <c r="AU449" i="1"/>
  <c r="AO449" i="1"/>
  <c r="AI449" i="1"/>
  <c r="AC449" i="1"/>
  <c r="K449" i="1"/>
  <c r="D449" i="1"/>
  <c r="BG448" i="1"/>
  <c r="BA448" i="1"/>
  <c r="AU448" i="1"/>
  <c r="AO448" i="1"/>
  <c r="AI448" i="1"/>
  <c r="AC448" i="1"/>
  <c r="W448" i="1"/>
  <c r="K448" i="1"/>
  <c r="D448" i="1"/>
  <c r="BG446" i="1"/>
  <c r="BA446" i="1"/>
  <c r="AU446" i="1"/>
  <c r="AO446" i="1"/>
  <c r="K446" i="1"/>
  <c r="D446" i="1"/>
  <c r="BG445" i="1"/>
  <c r="BA445" i="1"/>
  <c r="AU445" i="1"/>
  <c r="AO445" i="1"/>
  <c r="AI445" i="1"/>
  <c r="K445" i="1"/>
  <c r="D445" i="1"/>
  <c r="BG444" i="1"/>
  <c r="BA444" i="1"/>
  <c r="AU444" i="1"/>
  <c r="AO444" i="1"/>
  <c r="AI444" i="1"/>
  <c r="AC444" i="1"/>
  <c r="K444" i="1"/>
  <c r="D444" i="1"/>
  <c r="BG443" i="1"/>
  <c r="BA443" i="1"/>
  <c r="AU443" i="1"/>
  <c r="AO443" i="1"/>
  <c r="AI443" i="1"/>
  <c r="AC443" i="1"/>
  <c r="W443" i="1"/>
  <c r="K443" i="1"/>
  <c r="D443" i="1"/>
  <c r="K8" i="1" l="1"/>
  <c r="K7" i="1"/>
  <c r="K6" i="1"/>
  <c r="BG8" i="1"/>
  <c r="BA8" i="1"/>
  <c r="AU8" i="1"/>
  <c r="AO8" i="1"/>
  <c r="AI8" i="1"/>
  <c r="AC8" i="1"/>
  <c r="W8" i="1"/>
  <c r="Q8" i="1"/>
  <c r="D8" i="1"/>
  <c r="AO7" i="1"/>
  <c r="AI7" i="1"/>
  <c r="AC7" i="1"/>
  <c r="W7" i="1"/>
  <c r="Q7" i="1"/>
  <c r="D7" i="1"/>
  <c r="AO6" i="1"/>
  <c r="AI6" i="1"/>
  <c r="AC6" i="1"/>
  <c r="W6" i="1"/>
  <c r="Q6" i="1"/>
  <c r="D6" i="1"/>
  <c r="BG5" i="1"/>
  <c r="BA5" i="1"/>
  <c r="AU5" i="1"/>
  <c r="AO5" i="1"/>
  <c r="AI5" i="1"/>
  <c r="AC5" i="1"/>
  <c r="W5" i="1"/>
  <c r="Q5" i="1"/>
  <c r="K5" i="1"/>
  <c r="D5" i="1"/>
  <c r="AO4" i="1"/>
  <c r="AI4" i="1"/>
  <c r="AC4" i="1"/>
  <c r="W4" i="1"/>
  <c r="Q4" i="1"/>
  <c r="K4" i="1"/>
  <c r="D4" i="1"/>
  <c r="AO3" i="1"/>
  <c r="AI3" i="1"/>
  <c r="AC3" i="1"/>
  <c r="W3" i="1"/>
  <c r="Q3" i="1"/>
  <c r="K3" i="1"/>
  <c r="D3" i="1"/>
  <c r="AC182" i="1" l="1"/>
  <c r="W182" i="1"/>
  <c r="AC175" i="1"/>
  <c r="W175" i="1"/>
  <c r="AC168" i="1"/>
  <c r="W168" i="1"/>
  <c r="W161" i="1"/>
  <c r="AC161" i="1"/>
  <c r="AO153" i="1"/>
  <c r="AO146" i="1"/>
  <c r="AO139" i="1"/>
  <c r="AO132" i="1"/>
  <c r="BA462" i="1" l="1"/>
  <c r="AU462" i="1"/>
  <c r="AU461" i="1"/>
  <c r="AO459" i="1"/>
  <c r="AI458" i="1"/>
  <c r="AC457" i="1"/>
  <c r="AO462" i="1" l="1"/>
  <c r="AI462" i="1"/>
  <c r="AC462" i="1"/>
  <c r="W462" i="1"/>
  <c r="Q462" i="1"/>
  <c r="AO461" i="1"/>
  <c r="AI461" i="1"/>
  <c r="AC461" i="1"/>
  <c r="W461" i="1"/>
  <c r="Q461" i="1"/>
  <c r="K462" i="1"/>
  <c r="D462" i="1"/>
  <c r="K461" i="1"/>
  <c r="D461" i="1"/>
  <c r="BG432" i="1" l="1"/>
  <c r="BA432" i="1"/>
  <c r="AU432" i="1"/>
  <c r="AO432" i="1"/>
  <c r="AI432" i="1"/>
  <c r="AC432" i="1"/>
  <c r="W432" i="1"/>
  <c r="Q432" i="1"/>
  <c r="K432" i="1"/>
  <c r="D432" i="1"/>
  <c r="BG433" i="1"/>
  <c r="BA433" i="1"/>
  <c r="AU433" i="1"/>
  <c r="AO433" i="1"/>
  <c r="AI433" i="1"/>
  <c r="AC433" i="1"/>
  <c r="W433" i="1"/>
  <c r="Q433" i="1"/>
  <c r="K433" i="1"/>
  <c r="D433" i="1"/>
  <c r="BA66" i="1" l="1"/>
  <c r="AC66" i="1"/>
  <c r="W66" i="1"/>
  <c r="BA59" i="1"/>
  <c r="AC59" i="1"/>
  <c r="W59" i="1"/>
  <c r="BA52" i="1"/>
  <c r="AC52" i="1"/>
  <c r="W52" i="1"/>
  <c r="BA45" i="1"/>
  <c r="AC45" i="1"/>
  <c r="W45" i="1"/>
  <c r="BG431" i="1" l="1"/>
  <c r="BA431" i="1"/>
  <c r="AU431" i="1"/>
  <c r="AO431" i="1"/>
  <c r="AI431" i="1"/>
  <c r="AC431" i="1"/>
  <c r="W431" i="1"/>
  <c r="Q431" i="1"/>
  <c r="K431" i="1"/>
  <c r="D431" i="1"/>
  <c r="Q430" i="1" l="1"/>
  <c r="BG430" i="1"/>
  <c r="BA430" i="1"/>
  <c r="AU430" i="1"/>
  <c r="AO430" i="1"/>
  <c r="AI430" i="1"/>
  <c r="AC430" i="1"/>
  <c r="W430" i="1"/>
  <c r="K430" i="1"/>
  <c r="D430" i="1"/>
  <c r="BG429" i="1"/>
  <c r="BA429" i="1"/>
  <c r="AU429" i="1"/>
  <c r="AO429" i="1"/>
  <c r="AI429" i="1"/>
  <c r="AC429" i="1"/>
  <c r="W429" i="1"/>
  <c r="Q429" i="1"/>
  <c r="K429" i="1"/>
  <c r="D429" i="1"/>
  <c r="JX6" i="1"/>
  <c r="JX3" i="1"/>
  <c r="B3" i="6" l="1"/>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S184" i="1" l="1"/>
  <c r="S185" i="1" s="1"/>
  <c r="S186" i="1" s="1"/>
  <c r="S187" i="1" s="1"/>
  <c r="S188" i="1" s="1"/>
  <c r="S189" i="1" s="1"/>
  <c r="S190" i="1" s="1"/>
  <c r="S191" i="1" s="1"/>
  <c r="S192" i="1" s="1"/>
  <c r="S193" i="1" s="1"/>
  <c r="S194" i="1" s="1"/>
  <c r="S195" i="1" s="1"/>
  <c r="S196" i="1" s="1"/>
  <c r="S197" i="1" s="1"/>
  <c r="S198" i="1" s="1"/>
  <c r="S199" i="1" s="1"/>
  <c r="S200" i="1" s="1"/>
  <c r="S201" i="1" s="1"/>
  <c r="S202" i="1" s="1"/>
  <c r="S203" i="1" s="1"/>
  <c r="S204" i="1" s="1"/>
  <c r="S205" i="1" s="1"/>
  <c r="S206" i="1" s="1"/>
  <c r="S207" i="1" s="1"/>
  <c r="S208" i="1" s="1"/>
  <c r="N234" i="1" l="1"/>
  <c r="H234" i="1" s="1"/>
  <c r="N209" i="1"/>
  <c r="H209" i="1" s="1"/>
  <c r="M209" i="1"/>
  <c r="G209" i="1" s="1"/>
  <c r="T208" i="1"/>
  <c r="M184" i="1"/>
  <c r="N184"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T207" i="1" l="1"/>
  <c r="T206" i="1" s="1"/>
  <c r="T205" i="1" s="1"/>
  <c r="T204" i="1" s="1"/>
  <c r="T203" i="1" s="1"/>
  <c r="T202" i="1" s="1"/>
  <c r="T201" i="1" s="1"/>
  <c r="T200" i="1" s="1"/>
  <c r="T199" i="1" s="1"/>
  <c r="T198" i="1" s="1"/>
  <c r="T197" i="1" s="1"/>
  <c r="T196" i="1" s="1"/>
  <c r="T195" i="1" s="1"/>
  <c r="T194" i="1" s="1"/>
  <c r="T193" i="1" s="1"/>
  <c r="T192" i="1" s="1"/>
  <c r="T191" i="1" s="1"/>
  <c r="T190" i="1" s="1"/>
  <c r="T189" i="1" s="1"/>
  <c r="T188" i="1" s="1"/>
  <c r="T187" i="1" s="1"/>
  <c r="T186" i="1" s="1"/>
  <c r="T185" i="1" s="1"/>
  <c r="T184" i="1" s="1"/>
  <c r="T183" i="1" s="1"/>
  <c r="H183" i="1" s="1"/>
  <c r="H208" i="1"/>
  <c r="N185" i="1"/>
  <c r="N211" i="1" s="1"/>
  <c r="H211" i="1" s="1"/>
  <c r="M185" i="1"/>
  <c r="M211" i="1" s="1"/>
  <c r="G211" i="1" s="1"/>
  <c r="G184" i="1"/>
  <c r="M210" i="1"/>
  <c r="G210" i="1" s="1"/>
  <c r="N210" i="1"/>
  <c r="H210" i="1" s="1"/>
  <c r="Q460" i="1"/>
  <c r="Q459" i="1"/>
  <c r="Q458" i="1"/>
  <c r="Q457" i="1"/>
  <c r="K460" i="1"/>
  <c r="K459" i="1"/>
  <c r="K458" i="1"/>
  <c r="W457" i="1"/>
  <c r="AI457" i="1"/>
  <c r="AO457" i="1"/>
  <c r="W458" i="1"/>
  <c r="AC458" i="1"/>
  <c r="AO458" i="1"/>
  <c r="W459" i="1"/>
  <c r="AC459" i="1"/>
  <c r="AI459" i="1"/>
  <c r="W460" i="1"/>
  <c r="AC460" i="1"/>
  <c r="AI460" i="1"/>
  <c r="AO460" i="1"/>
  <c r="H184" i="1" l="1"/>
  <c r="M186" i="1"/>
  <c r="G185" i="1"/>
  <c r="N186" i="1"/>
  <c r="H185" i="1"/>
  <c r="AC234" i="1"/>
  <c r="W234" i="1"/>
  <c r="Q234" i="1"/>
  <c r="K234" i="1"/>
  <c r="AC233" i="1"/>
  <c r="W233" i="1"/>
  <c r="Q233" i="1"/>
  <c r="K233" i="1"/>
  <c r="AC232" i="1"/>
  <c r="W232" i="1"/>
  <c r="Q232" i="1"/>
  <c r="K232" i="1"/>
  <c r="BA231" i="1"/>
  <c r="AU231" i="1"/>
  <c r="AO231" i="1"/>
  <c r="AI231" i="1"/>
  <c r="AC231" i="1"/>
  <c r="W231" i="1"/>
  <c r="Q231" i="1"/>
  <c r="K231" i="1"/>
  <c r="BA230" i="1"/>
  <c r="AU230" i="1"/>
  <c r="AO230" i="1"/>
  <c r="AI230" i="1"/>
  <c r="AC230" i="1"/>
  <c r="W230" i="1"/>
  <c r="Q230" i="1"/>
  <c r="K230" i="1"/>
  <c r="BA229" i="1"/>
  <c r="AU229" i="1"/>
  <c r="AO229" i="1"/>
  <c r="AI229" i="1"/>
  <c r="AC229" i="1"/>
  <c r="W229" i="1"/>
  <c r="Q229" i="1"/>
  <c r="K229" i="1"/>
  <c r="BA228" i="1"/>
  <c r="AU228" i="1"/>
  <c r="AO228" i="1"/>
  <c r="AI228" i="1"/>
  <c r="AC228" i="1"/>
  <c r="W228" i="1"/>
  <c r="Q228" i="1"/>
  <c r="K228" i="1"/>
  <c r="BA227" i="1"/>
  <c r="AU227" i="1"/>
  <c r="AO227" i="1"/>
  <c r="AI227" i="1"/>
  <c r="AC227" i="1"/>
  <c r="W227" i="1"/>
  <c r="Q227" i="1"/>
  <c r="K227" i="1"/>
  <c r="BA226" i="1"/>
  <c r="AU226" i="1"/>
  <c r="AO226" i="1"/>
  <c r="AI226" i="1"/>
  <c r="AC226" i="1"/>
  <c r="W226" i="1"/>
  <c r="Q226" i="1"/>
  <c r="K226" i="1"/>
  <c r="BA225" i="1"/>
  <c r="AU225" i="1"/>
  <c r="AO225" i="1"/>
  <c r="AI225" i="1"/>
  <c r="AC225" i="1"/>
  <c r="W225" i="1"/>
  <c r="Q225" i="1"/>
  <c r="K225" i="1"/>
  <c r="BA224" i="1"/>
  <c r="AU224" i="1"/>
  <c r="AO224" i="1"/>
  <c r="AI224" i="1"/>
  <c r="AC224" i="1"/>
  <c r="W224" i="1"/>
  <c r="Q224" i="1"/>
  <c r="K224" i="1"/>
  <c r="BA223" i="1"/>
  <c r="AU223" i="1"/>
  <c r="AO223" i="1"/>
  <c r="AI223" i="1"/>
  <c r="AC223" i="1"/>
  <c r="W223" i="1"/>
  <c r="Q223" i="1"/>
  <c r="K223" i="1"/>
  <c r="BA222" i="1"/>
  <c r="AU222" i="1"/>
  <c r="AO222" i="1"/>
  <c r="AI222" i="1"/>
  <c r="AC222" i="1"/>
  <c r="W222" i="1"/>
  <c r="Q222" i="1"/>
  <c r="K222" i="1"/>
  <c r="BA221" i="1"/>
  <c r="AU221" i="1"/>
  <c r="AO221" i="1"/>
  <c r="AI221" i="1"/>
  <c r="AC221" i="1"/>
  <c r="W221" i="1"/>
  <c r="Q221" i="1"/>
  <c r="K221" i="1"/>
  <c r="BA220" i="1"/>
  <c r="AU220" i="1"/>
  <c r="AO220" i="1"/>
  <c r="AI220" i="1"/>
  <c r="AC220" i="1"/>
  <c r="W220" i="1"/>
  <c r="Q220" i="1"/>
  <c r="K220" i="1"/>
  <c r="BA219" i="1"/>
  <c r="AU219" i="1"/>
  <c r="AO219" i="1"/>
  <c r="AI219" i="1"/>
  <c r="AC219" i="1"/>
  <c r="W219" i="1"/>
  <c r="Q219" i="1"/>
  <c r="K219" i="1"/>
  <c r="BA218" i="1"/>
  <c r="AU218" i="1"/>
  <c r="AO218" i="1"/>
  <c r="AI218" i="1"/>
  <c r="AC218" i="1"/>
  <c r="W218" i="1"/>
  <c r="Q218" i="1"/>
  <c r="K218" i="1"/>
  <c r="BA217" i="1"/>
  <c r="AU217" i="1"/>
  <c r="AO217" i="1"/>
  <c r="AI217" i="1"/>
  <c r="AC217" i="1"/>
  <c r="W217" i="1"/>
  <c r="Q217" i="1"/>
  <c r="K217" i="1"/>
  <c r="BA216" i="1"/>
  <c r="AU216" i="1"/>
  <c r="AO216" i="1"/>
  <c r="AI216" i="1"/>
  <c r="AC216" i="1"/>
  <c r="W216" i="1"/>
  <c r="Q216" i="1"/>
  <c r="K216" i="1"/>
  <c r="BA215" i="1"/>
  <c r="AU215" i="1"/>
  <c r="AO215" i="1"/>
  <c r="AI215" i="1"/>
  <c r="AC215" i="1"/>
  <c r="W215" i="1"/>
  <c r="Q215" i="1"/>
  <c r="K215" i="1"/>
  <c r="BA214" i="1"/>
  <c r="AU214" i="1"/>
  <c r="AO214" i="1"/>
  <c r="AI214" i="1"/>
  <c r="AC214" i="1"/>
  <c r="W214" i="1"/>
  <c r="Q214" i="1"/>
  <c r="K214" i="1"/>
  <c r="BA213" i="1"/>
  <c r="AU213" i="1"/>
  <c r="AO213" i="1"/>
  <c r="AI213" i="1"/>
  <c r="AC213" i="1"/>
  <c r="W213" i="1"/>
  <c r="Q213" i="1"/>
  <c r="K213" i="1"/>
  <c r="BA212" i="1"/>
  <c r="AU212" i="1"/>
  <c r="AO212" i="1"/>
  <c r="AI212" i="1"/>
  <c r="AC212" i="1"/>
  <c r="W212" i="1"/>
  <c r="Q212" i="1"/>
  <c r="K212" i="1"/>
  <c r="BA211" i="1"/>
  <c r="AU211" i="1"/>
  <c r="AO211" i="1"/>
  <c r="AI211" i="1"/>
  <c r="AC211" i="1"/>
  <c r="W211" i="1"/>
  <c r="Q211" i="1"/>
  <c r="K211" i="1"/>
  <c r="BA210" i="1"/>
  <c r="AU210" i="1"/>
  <c r="AO210" i="1"/>
  <c r="AI210" i="1"/>
  <c r="AC210" i="1"/>
  <c r="W210" i="1"/>
  <c r="Q210" i="1"/>
  <c r="K210" i="1"/>
  <c r="K209" i="1"/>
  <c r="W208" i="1"/>
  <c r="Q208" i="1"/>
  <c r="K208" i="1"/>
  <c r="W207" i="1"/>
  <c r="Q207" i="1"/>
  <c r="K207" i="1"/>
  <c r="W206" i="1"/>
  <c r="Q206" i="1"/>
  <c r="K206" i="1"/>
  <c r="W205" i="1"/>
  <c r="Q205" i="1"/>
  <c r="K205" i="1"/>
  <c r="W204" i="1"/>
  <c r="Q204" i="1"/>
  <c r="K204" i="1"/>
  <c r="W203" i="1"/>
  <c r="Q203" i="1"/>
  <c r="K203" i="1"/>
  <c r="W202" i="1"/>
  <c r="Q202" i="1"/>
  <c r="K202" i="1"/>
  <c r="W201" i="1"/>
  <c r="Q201" i="1"/>
  <c r="K201" i="1"/>
  <c r="W200" i="1"/>
  <c r="Q200" i="1"/>
  <c r="K200" i="1"/>
  <c r="W199" i="1"/>
  <c r="Q199" i="1"/>
  <c r="K199" i="1"/>
  <c r="W198" i="1"/>
  <c r="Q198" i="1"/>
  <c r="K198" i="1"/>
  <c r="W197" i="1"/>
  <c r="Q197" i="1"/>
  <c r="K197" i="1"/>
  <c r="W196" i="1"/>
  <c r="Q196" i="1"/>
  <c r="K196" i="1"/>
  <c r="W195" i="1"/>
  <c r="Q195" i="1"/>
  <c r="K195" i="1"/>
  <c r="W194" i="1"/>
  <c r="Q194" i="1"/>
  <c r="K194" i="1"/>
  <c r="W193" i="1"/>
  <c r="Q193" i="1"/>
  <c r="K193" i="1"/>
  <c r="W192" i="1"/>
  <c r="Q192" i="1"/>
  <c r="K192" i="1"/>
  <c r="W191" i="1"/>
  <c r="Q191" i="1"/>
  <c r="K191" i="1"/>
  <c r="W190" i="1"/>
  <c r="Q190" i="1"/>
  <c r="K190" i="1"/>
  <c r="W189" i="1"/>
  <c r="Q189" i="1"/>
  <c r="K189" i="1"/>
  <c r="W188" i="1"/>
  <c r="Q188" i="1"/>
  <c r="K188" i="1"/>
  <c r="W187" i="1"/>
  <c r="Q187" i="1"/>
  <c r="K187" i="1"/>
  <c r="W186" i="1"/>
  <c r="Q186" i="1"/>
  <c r="K186" i="1"/>
  <c r="W185" i="1"/>
  <c r="Q185" i="1"/>
  <c r="K185" i="1"/>
  <c r="W184" i="1"/>
  <c r="Q184" i="1"/>
  <c r="K184" i="1"/>
  <c r="Q183" i="1"/>
  <c r="D234" i="1"/>
  <c r="D233" i="1"/>
  <c r="D232" i="1"/>
  <c r="BG231" i="1"/>
  <c r="D231" i="1"/>
  <c r="BG230" i="1"/>
  <c r="D230" i="1"/>
  <c r="BG229" i="1"/>
  <c r="D229" i="1"/>
  <c r="BG228" i="1"/>
  <c r="D228" i="1"/>
  <c r="BG227" i="1"/>
  <c r="D227" i="1"/>
  <c r="BG226" i="1"/>
  <c r="D226" i="1"/>
  <c r="BG225" i="1"/>
  <c r="D225" i="1"/>
  <c r="BG224" i="1"/>
  <c r="D224" i="1"/>
  <c r="BG223" i="1"/>
  <c r="D223" i="1"/>
  <c r="BG222" i="1"/>
  <c r="D222" i="1"/>
  <c r="BG221" i="1"/>
  <c r="D221" i="1"/>
  <c r="BG220" i="1"/>
  <c r="D220" i="1"/>
  <c r="BG219" i="1"/>
  <c r="D219" i="1"/>
  <c r="BG218" i="1"/>
  <c r="D218" i="1"/>
  <c r="BG217" i="1"/>
  <c r="D217" i="1"/>
  <c r="BG216" i="1"/>
  <c r="D216" i="1"/>
  <c r="BG215" i="1"/>
  <c r="D215" i="1"/>
  <c r="BG214" i="1"/>
  <c r="D214" i="1"/>
  <c r="BG213" i="1"/>
  <c r="D213" i="1"/>
  <c r="BG212" i="1"/>
  <c r="D212" i="1"/>
  <c r="BG211" i="1"/>
  <c r="D211" i="1"/>
  <c r="BG210" i="1"/>
  <c r="D210" i="1"/>
  <c r="BG209" i="1"/>
  <c r="BA209" i="1"/>
  <c r="AU209" i="1"/>
  <c r="AO209" i="1"/>
  <c r="AI209" i="1"/>
  <c r="AC209" i="1"/>
  <c r="W209" i="1"/>
  <c r="Q209"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W183" i="1"/>
  <c r="K183" i="1"/>
  <c r="D183" i="1"/>
  <c r="N187" i="1" l="1"/>
  <c r="H186" i="1"/>
  <c r="N212" i="1"/>
  <c r="H212" i="1" s="1"/>
  <c r="M187" i="1"/>
  <c r="G186" i="1"/>
  <c r="M212" i="1"/>
  <c r="G212" i="1" s="1"/>
  <c r="M188" i="1" l="1"/>
  <c r="G187" i="1"/>
  <c r="M213" i="1"/>
  <c r="G213" i="1" s="1"/>
  <c r="N188" i="1"/>
  <c r="H187" i="1"/>
  <c r="N213" i="1"/>
  <c r="H213" i="1" s="1"/>
  <c r="B3" i="4"/>
  <c r="B4" i="4" s="1"/>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N189" i="1" l="1"/>
  <c r="H188" i="1"/>
  <c r="N214" i="1"/>
  <c r="H214" i="1" s="1"/>
  <c r="M189" i="1"/>
  <c r="G188" i="1"/>
  <c r="M214" i="1"/>
  <c r="G214" i="1" s="1"/>
  <c r="AO156" i="1"/>
  <c r="AU156" i="1"/>
  <c r="BG127" i="1"/>
  <c r="AU94" i="1"/>
  <c r="AO94" i="1"/>
  <c r="AI94" i="1"/>
  <c r="AU93" i="1"/>
  <c r="AO93" i="1"/>
  <c r="AI93" i="1"/>
  <c r="AU92" i="1"/>
  <c r="AO92" i="1"/>
  <c r="AI92" i="1"/>
  <c r="AU91" i="1"/>
  <c r="AO91" i="1"/>
  <c r="AI91" i="1"/>
  <c r="AU90" i="1"/>
  <c r="AO90" i="1"/>
  <c r="AI90" i="1"/>
  <c r="AU89" i="1"/>
  <c r="AO89" i="1"/>
  <c r="AI89" i="1"/>
  <c r="AU87" i="1"/>
  <c r="AO87" i="1"/>
  <c r="AI87" i="1"/>
  <c r="AU86" i="1"/>
  <c r="AO86" i="1"/>
  <c r="AI86" i="1"/>
  <c r="AU85" i="1"/>
  <c r="AO85" i="1"/>
  <c r="AI85" i="1"/>
  <c r="AU84" i="1"/>
  <c r="AO84" i="1"/>
  <c r="AI84" i="1"/>
  <c r="AU83" i="1"/>
  <c r="AO83" i="1"/>
  <c r="AI83" i="1"/>
  <c r="AU82" i="1"/>
  <c r="AO82" i="1"/>
  <c r="AI82" i="1"/>
  <c r="AU80" i="1"/>
  <c r="AO80" i="1"/>
  <c r="AI80" i="1"/>
  <c r="AU79" i="1"/>
  <c r="AO79" i="1"/>
  <c r="AI79" i="1"/>
  <c r="AU78" i="1"/>
  <c r="AO78" i="1"/>
  <c r="AI78" i="1"/>
  <c r="AU77" i="1"/>
  <c r="AO77" i="1"/>
  <c r="AI77" i="1"/>
  <c r="AU76" i="1"/>
  <c r="AO76" i="1"/>
  <c r="AI76" i="1"/>
  <c r="AU75" i="1"/>
  <c r="AO75" i="1"/>
  <c r="AI75" i="1"/>
  <c r="AU73" i="1"/>
  <c r="AO73" i="1"/>
  <c r="AI73" i="1"/>
  <c r="AU72" i="1"/>
  <c r="AO72" i="1"/>
  <c r="AI72" i="1"/>
  <c r="AU71" i="1"/>
  <c r="AO71" i="1"/>
  <c r="AI71" i="1"/>
  <c r="AU70" i="1"/>
  <c r="AO70" i="1"/>
  <c r="AI70" i="1"/>
  <c r="AO69" i="1"/>
  <c r="AU69" i="1"/>
  <c r="BG65" i="1"/>
  <c r="BG64" i="1"/>
  <c r="BG63" i="1"/>
  <c r="BG62" i="1"/>
  <c r="BG61" i="1"/>
  <c r="BG60" i="1"/>
  <c r="BG59" i="1"/>
  <c r="BG58" i="1"/>
  <c r="BG57" i="1"/>
  <c r="BG56" i="1"/>
  <c r="BG55" i="1"/>
  <c r="BG54" i="1"/>
  <c r="BG53" i="1"/>
  <c r="BG52" i="1"/>
  <c r="BG51" i="1"/>
  <c r="BG50" i="1"/>
  <c r="BG49" i="1"/>
  <c r="BG48" i="1"/>
  <c r="BG47" i="1"/>
  <c r="BG46" i="1"/>
  <c r="BG45" i="1"/>
  <c r="BG44" i="1"/>
  <c r="BG43" i="1"/>
  <c r="BG42" i="1"/>
  <c r="BG41" i="1"/>
  <c r="BG40" i="1"/>
  <c r="M190" i="1" l="1"/>
  <c r="G189" i="1"/>
  <c r="M215" i="1"/>
  <c r="G215" i="1" s="1"/>
  <c r="N190" i="1"/>
  <c r="H189" i="1"/>
  <c r="N215" i="1"/>
  <c r="H215" i="1" s="1"/>
  <c r="AC94" i="1"/>
  <c r="W94" i="1"/>
  <c r="AC93" i="1"/>
  <c r="W93" i="1"/>
  <c r="AC92" i="1"/>
  <c r="W92" i="1"/>
  <c r="AC91" i="1"/>
  <c r="W91" i="1"/>
  <c r="AC90" i="1"/>
  <c r="W90" i="1"/>
  <c r="AC89" i="1"/>
  <c r="W89" i="1"/>
  <c r="AC87" i="1"/>
  <c r="W87" i="1"/>
  <c r="AC86" i="1"/>
  <c r="W86" i="1"/>
  <c r="AC85" i="1"/>
  <c r="W85" i="1"/>
  <c r="AC84" i="1"/>
  <c r="W84" i="1"/>
  <c r="AC83" i="1"/>
  <c r="W83" i="1"/>
  <c r="AC82" i="1"/>
  <c r="W82" i="1"/>
  <c r="AC80" i="1"/>
  <c r="W80" i="1"/>
  <c r="AC79" i="1"/>
  <c r="W79" i="1"/>
  <c r="AC78" i="1"/>
  <c r="W78" i="1"/>
  <c r="AC77" i="1"/>
  <c r="W77" i="1"/>
  <c r="AC76" i="1"/>
  <c r="W76" i="1"/>
  <c r="AC75" i="1"/>
  <c r="W75" i="1"/>
  <c r="AC73" i="1"/>
  <c r="W73" i="1"/>
  <c r="AC72" i="1"/>
  <c r="W72" i="1"/>
  <c r="BA65" i="1"/>
  <c r="AU65" i="1"/>
  <c r="AO65" i="1"/>
  <c r="AI65" i="1"/>
  <c r="AC65" i="1"/>
  <c r="BA64" i="1"/>
  <c r="AU64" i="1"/>
  <c r="AO64" i="1"/>
  <c r="AI64" i="1"/>
  <c r="AC64" i="1"/>
  <c r="BA63" i="1"/>
  <c r="AU63" i="1"/>
  <c r="AO63" i="1"/>
  <c r="AI63" i="1"/>
  <c r="AC63" i="1"/>
  <c r="BA62" i="1"/>
  <c r="AU62" i="1"/>
  <c r="AO62" i="1"/>
  <c r="AI62" i="1"/>
  <c r="AC62" i="1"/>
  <c r="BA61" i="1"/>
  <c r="AU61" i="1"/>
  <c r="AO61" i="1"/>
  <c r="AI61" i="1"/>
  <c r="AC61" i="1"/>
  <c r="BA60" i="1"/>
  <c r="AU60" i="1"/>
  <c r="AO60" i="1"/>
  <c r="AI60" i="1"/>
  <c r="AC60" i="1"/>
  <c r="BA58" i="1"/>
  <c r="AU58" i="1"/>
  <c r="AO58" i="1"/>
  <c r="AI58" i="1"/>
  <c r="AC58" i="1"/>
  <c r="BA57" i="1"/>
  <c r="AU57" i="1"/>
  <c r="AO57" i="1"/>
  <c r="AI57" i="1"/>
  <c r="AC57" i="1"/>
  <c r="BA56" i="1"/>
  <c r="AU56" i="1"/>
  <c r="AO56" i="1"/>
  <c r="AI56" i="1"/>
  <c r="AC56" i="1"/>
  <c r="BA55" i="1"/>
  <c r="AU55" i="1"/>
  <c r="AO55" i="1"/>
  <c r="AI55" i="1"/>
  <c r="AC55" i="1"/>
  <c r="BA54" i="1"/>
  <c r="AU54" i="1"/>
  <c r="AO54" i="1"/>
  <c r="AI54" i="1"/>
  <c r="AC54" i="1"/>
  <c r="BA53" i="1"/>
  <c r="AU53" i="1"/>
  <c r="AO53" i="1"/>
  <c r="AI53" i="1"/>
  <c r="AC53" i="1"/>
  <c r="BA51" i="1"/>
  <c r="AU51" i="1"/>
  <c r="AO51" i="1"/>
  <c r="AI51" i="1"/>
  <c r="AC51" i="1"/>
  <c r="BA50" i="1"/>
  <c r="AU50" i="1"/>
  <c r="AO50" i="1"/>
  <c r="AI50" i="1"/>
  <c r="AC50" i="1"/>
  <c r="BA49" i="1"/>
  <c r="AU49" i="1"/>
  <c r="AO49" i="1"/>
  <c r="AI49" i="1"/>
  <c r="AC49" i="1"/>
  <c r="BA48" i="1"/>
  <c r="AU48" i="1"/>
  <c r="AO48" i="1"/>
  <c r="AI48" i="1"/>
  <c r="AC48" i="1"/>
  <c r="BA47" i="1"/>
  <c r="AU47" i="1"/>
  <c r="AO47" i="1"/>
  <c r="AI47" i="1"/>
  <c r="AC47" i="1"/>
  <c r="BA46" i="1"/>
  <c r="AU46" i="1"/>
  <c r="AO46" i="1"/>
  <c r="AI46" i="1"/>
  <c r="AC46" i="1"/>
  <c r="BA44" i="1"/>
  <c r="AU44" i="1"/>
  <c r="AO44" i="1"/>
  <c r="AI44" i="1"/>
  <c r="AC44" i="1"/>
  <c r="BA43" i="1"/>
  <c r="AU43" i="1"/>
  <c r="AO43" i="1"/>
  <c r="AI43" i="1"/>
  <c r="AC43" i="1"/>
  <c r="BA42" i="1"/>
  <c r="AU42" i="1"/>
  <c r="AO42" i="1"/>
  <c r="AI42" i="1"/>
  <c r="AC42" i="1"/>
  <c r="BG182" i="1"/>
  <c r="Q182" i="1"/>
  <c r="K182" i="1"/>
  <c r="D182" i="1"/>
  <c r="A182" i="1"/>
  <c r="BG181" i="1"/>
  <c r="AC181" i="1"/>
  <c r="W181" i="1"/>
  <c r="Q181" i="1"/>
  <c r="K181" i="1"/>
  <c r="D181" i="1"/>
  <c r="A181" i="1"/>
  <c r="BG180" i="1"/>
  <c r="AC180" i="1"/>
  <c r="W180" i="1"/>
  <c r="Q180" i="1"/>
  <c r="K180" i="1"/>
  <c r="D180" i="1"/>
  <c r="A180" i="1"/>
  <c r="BG179" i="1"/>
  <c r="AC179" i="1"/>
  <c r="W179" i="1"/>
  <c r="Q179" i="1"/>
  <c r="K179" i="1"/>
  <c r="D179" i="1"/>
  <c r="A179" i="1"/>
  <c r="BG178" i="1"/>
  <c r="AC178" i="1"/>
  <c r="W178" i="1"/>
  <c r="Q178" i="1"/>
  <c r="K178" i="1"/>
  <c r="D178" i="1"/>
  <c r="A178" i="1"/>
  <c r="BG177" i="1"/>
  <c r="AC177" i="1"/>
  <c r="W177" i="1"/>
  <c r="Q177" i="1"/>
  <c r="K177" i="1"/>
  <c r="D177" i="1"/>
  <c r="A177" i="1"/>
  <c r="BG176" i="1"/>
  <c r="AC176" i="1"/>
  <c r="W176" i="1"/>
  <c r="Q176" i="1"/>
  <c r="K176" i="1"/>
  <c r="D176" i="1"/>
  <c r="A176" i="1"/>
  <c r="BG175" i="1"/>
  <c r="Q175" i="1"/>
  <c r="K175" i="1"/>
  <c r="D175" i="1"/>
  <c r="A175" i="1"/>
  <c r="BG174" i="1"/>
  <c r="AC174" i="1"/>
  <c r="W174" i="1"/>
  <c r="Q174" i="1"/>
  <c r="K174" i="1"/>
  <c r="D174" i="1"/>
  <c r="A174" i="1"/>
  <c r="BG173" i="1"/>
  <c r="AC173" i="1"/>
  <c r="W173" i="1"/>
  <c r="Q173" i="1"/>
  <c r="K173" i="1"/>
  <c r="D173" i="1"/>
  <c r="A173" i="1"/>
  <c r="BG172" i="1"/>
  <c r="AC172" i="1"/>
  <c r="W172" i="1"/>
  <c r="Q172" i="1"/>
  <c r="K172" i="1"/>
  <c r="D172" i="1"/>
  <c r="A172" i="1"/>
  <c r="BG171" i="1"/>
  <c r="AC171" i="1"/>
  <c r="W171" i="1"/>
  <c r="Q171" i="1"/>
  <c r="K171" i="1"/>
  <c r="D171" i="1"/>
  <c r="A171" i="1"/>
  <c r="BG170" i="1"/>
  <c r="AC170" i="1"/>
  <c r="W170" i="1"/>
  <c r="Q170" i="1"/>
  <c r="K170" i="1"/>
  <c r="D170" i="1"/>
  <c r="A170" i="1"/>
  <c r="BG169" i="1"/>
  <c r="AC169" i="1"/>
  <c r="W169" i="1"/>
  <c r="Q169" i="1"/>
  <c r="K169" i="1"/>
  <c r="D169" i="1"/>
  <c r="A169" i="1"/>
  <c r="BG168" i="1"/>
  <c r="Q168" i="1"/>
  <c r="K168" i="1"/>
  <c r="D168" i="1"/>
  <c r="A168" i="1"/>
  <c r="BG167" i="1"/>
  <c r="AC167" i="1"/>
  <c r="W167" i="1"/>
  <c r="Q167" i="1"/>
  <c r="K167" i="1"/>
  <c r="D167" i="1"/>
  <c r="A167" i="1"/>
  <c r="BG166" i="1"/>
  <c r="AC166" i="1"/>
  <c r="W166" i="1"/>
  <c r="Q166" i="1"/>
  <c r="K166" i="1"/>
  <c r="D166" i="1"/>
  <c r="A166" i="1"/>
  <c r="BG165" i="1"/>
  <c r="AC165" i="1"/>
  <c r="W165" i="1"/>
  <c r="Q165" i="1"/>
  <c r="K165" i="1"/>
  <c r="D165" i="1"/>
  <c r="A165" i="1"/>
  <c r="BG164" i="1"/>
  <c r="AC164" i="1"/>
  <c r="W164" i="1"/>
  <c r="Q164" i="1"/>
  <c r="K164" i="1"/>
  <c r="D164" i="1"/>
  <c r="A164" i="1"/>
  <c r="BG163" i="1"/>
  <c r="AC163" i="1"/>
  <c r="W163" i="1"/>
  <c r="Q163" i="1"/>
  <c r="K163" i="1"/>
  <c r="D163" i="1"/>
  <c r="A163" i="1"/>
  <c r="BG162" i="1"/>
  <c r="AC162" i="1"/>
  <c r="W162" i="1"/>
  <c r="Q162" i="1"/>
  <c r="K162" i="1"/>
  <c r="D162" i="1"/>
  <c r="A162" i="1"/>
  <c r="AI153" i="1"/>
  <c r="AC153" i="1"/>
  <c r="W153" i="1"/>
  <c r="Q153" i="1"/>
  <c r="K153" i="1"/>
  <c r="D153" i="1"/>
  <c r="A153" i="1"/>
  <c r="AO152" i="1"/>
  <c r="AI152" i="1"/>
  <c r="AC152" i="1"/>
  <c r="W152" i="1"/>
  <c r="Q152" i="1"/>
  <c r="K152" i="1"/>
  <c r="D152" i="1"/>
  <c r="A152" i="1"/>
  <c r="AO151" i="1"/>
  <c r="AI151" i="1"/>
  <c r="AC151" i="1"/>
  <c r="W151" i="1"/>
  <c r="Q151" i="1"/>
  <c r="K151" i="1"/>
  <c r="D151" i="1"/>
  <c r="A151" i="1"/>
  <c r="AO150" i="1"/>
  <c r="AI150" i="1"/>
  <c r="AC150" i="1"/>
  <c r="W150" i="1"/>
  <c r="Q150" i="1"/>
  <c r="K150" i="1"/>
  <c r="D150" i="1"/>
  <c r="A150" i="1"/>
  <c r="AO149" i="1"/>
  <c r="AI149" i="1"/>
  <c r="AC149" i="1"/>
  <c r="W149" i="1"/>
  <c r="Q149" i="1"/>
  <c r="K149" i="1"/>
  <c r="D149" i="1"/>
  <c r="A149" i="1"/>
  <c r="AO148" i="1"/>
  <c r="AI148" i="1"/>
  <c r="AC148" i="1"/>
  <c r="W148" i="1"/>
  <c r="Q148" i="1"/>
  <c r="K148" i="1"/>
  <c r="D148" i="1"/>
  <c r="A148" i="1"/>
  <c r="AO147" i="1"/>
  <c r="AI147" i="1"/>
  <c r="AC147" i="1"/>
  <c r="W147" i="1"/>
  <c r="Q147" i="1"/>
  <c r="K147" i="1"/>
  <c r="D147" i="1"/>
  <c r="A147" i="1"/>
  <c r="AI146" i="1"/>
  <c r="AC146" i="1"/>
  <c r="W146" i="1"/>
  <c r="Q146" i="1"/>
  <c r="K146" i="1"/>
  <c r="D146" i="1"/>
  <c r="A146" i="1"/>
  <c r="AO145" i="1"/>
  <c r="AI145" i="1"/>
  <c r="AC145" i="1"/>
  <c r="W145" i="1"/>
  <c r="Q145" i="1"/>
  <c r="K145" i="1"/>
  <c r="D145" i="1"/>
  <c r="A145" i="1"/>
  <c r="AO144" i="1"/>
  <c r="AI144" i="1"/>
  <c r="AC144" i="1"/>
  <c r="W144" i="1"/>
  <c r="Q144" i="1"/>
  <c r="K144" i="1"/>
  <c r="D144" i="1"/>
  <c r="A144" i="1"/>
  <c r="AO143" i="1"/>
  <c r="AI143" i="1"/>
  <c r="AC143" i="1"/>
  <c r="W143" i="1"/>
  <c r="Q143" i="1"/>
  <c r="K143" i="1"/>
  <c r="D143" i="1"/>
  <c r="A143" i="1"/>
  <c r="AO142" i="1"/>
  <c r="AI142" i="1"/>
  <c r="AC142" i="1"/>
  <c r="W142" i="1"/>
  <c r="Q142" i="1"/>
  <c r="K142" i="1"/>
  <c r="D142" i="1"/>
  <c r="A142" i="1"/>
  <c r="AO141" i="1"/>
  <c r="AI141" i="1"/>
  <c r="AC141" i="1"/>
  <c r="W141" i="1"/>
  <c r="Q141" i="1"/>
  <c r="K141" i="1"/>
  <c r="D141" i="1"/>
  <c r="A141" i="1"/>
  <c r="AO140" i="1"/>
  <c r="AI140" i="1"/>
  <c r="AC140" i="1"/>
  <c r="W140" i="1"/>
  <c r="Q140" i="1"/>
  <c r="K140" i="1"/>
  <c r="D140" i="1"/>
  <c r="A140" i="1"/>
  <c r="AI139" i="1"/>
  <c r="AC139" i="1"/>
  <c r="W139" i="1"/>
  <c r="Q139" i="1"/>
  <c r="K139" i="1"/>
  <c r="D139" i="1"/>
  <c r="A139" i="1"/>
  <c r="AO138" i="1"/>
  <c r="AI138" i="1"/>
  <c r="AC138" i="1"/>
  <c r="W138" i="1"/>
  <c r="Q138" i="1"/>
  <c r="K138" i="1"/>
  <c r="D138" i="1"/>
  <c r="A138" i="1"/>
  <c r="AO137" i="1"/>
  <c r="AI137" i="1"/>
  <c r="AC137" i="1"/>
  <c r="W137" i="1"/>
  <c r="Q137" i="1"/>
  <c r="K137" i="1"/>
  <c r="D137" i="1"/>
  <c r="A137" i="1"/>
  <c r="AO136" i="1"/>
  <c r="AI136" i="1"/>
  <c r="AC136" i="1"/>
  <c r="W136" i="1"/>
  <c r="Q136" i="1"/>
  <c r="K136" i="1"/>
  <c r="D136" i="1"/>
  <c r="A136" i="1"/>
  <c r="AO135" i="1"/>
  <c r="AI135" i="1"/>
  <c r="AC135" i="1"/>
  <c r="W135" i="1"/>
  <c r="Q135" i="1"/>
  <c r="K135" i="1"/>
  <c r="D135" i="1"/>
  <c r="A135" i="1"/>
  <c r="AO134" i="1"/>
  <c r="AI134" i="1"/>
  <c r="AC134" i="1"/>
  <c r="W134" i="1"/>
  <c r="Q134" i="1"/>
  <c r="K134" i="1"/>
  <c r="D134" i="1"/>
  <c r="A134" i="1"/>
  <c r="AO133" i="1"/>
  <c r="AI133" i="1"/>
  <c r="AC133" i="1"/>
  <c r="W133" i="1"/>
  <c r="Q133" i="1"/>
  <c r="K133" i="1"/>
  <c r="D133" i="1"/>
  <c r="A133" i="1"/>
  <c r="BG124" i="1"/>
  <c r="BA124" i="1"/>
  <c r="AU124" i="1"/>
  <c r="AO124" i="1"/>
  <c r="AC124" i="1"/>
  <c r="W124" i="1"/>
  <c r="Q124" i="1"/>
  <c r="K124" i="1"/>
  <c r="D124" i="1"/>
  <c r="A124" i="1"/>
  <c r="BG123" i="1"/>
  <c r="BA123" i="1"/>
  <c r="AU123" i="1"/>
  <c r="AO123" i="1"/>
  <c r="AC123" i="1"/>
  <c r="W123" i="1"/>
  <c r="Q123" i="1"/>
  <c r="K123" i="1"/>
  <c r="D123" i="1"/>
  <c r="A123" i="1"/>
  <c r="BG122" i="1"/>
  <c r="BA122" i="1"/>
  <c r="AU122" i="1"/>
  <c r="AO122" i="1"/>
  <c r="AC122" i="1"/>
  <c r="W122" i="1"/>
  <c r="Q122" i="1"/>
  <c r="K122" i="1"/>
  <c r="D122" i="1"/>
  <c r="A122" i="1"/>
  <c r="BG121" i="1"/>
  <c r="BA121" i="1"/>
  <c r="AU121" i="1"/>
  <c r="AO121" i="1"/>
  <c r="AC121" i="1"/>
  <c r="W121" i="1"/>
  <c r="Q121" i="1"/>
  <c r="K121" i="1"/>
  <c r="D121" i="1"/>
  <c r="A121" i="1"/>
  <c r="BG120" i="1"/>
  <c r="BA120" i="1"/>
  <c r="AU120" i="1"/>
  <c r="AO120" i="1"/>
  <c r="AC120" i="1"/>
  <c r="W120" i="1"/>
  <c r="Q120" i="1"/>
  <c r="K120" i="1"/>
  <c r="D120" i="1"/>
  <c r="A120" i="1"/>
  <c r="BG119" i="1"/>
  <c r="BA119" i="1"/>
  <c r="AU119" i="1"/>
  <c r="AO119" i="1"/>
  <c r="AC119" i="1"/>
  <c r="W119" i="1"/>
  <c r="Q119" i="1"/>
  <c r="K119" i="1"/>
  <c r="D119" i="1"/>
  <c r="A119" i="1"/>
  <c r="BG118" i="1"/>
  <c r="BA118" i="1"/>
  <c r="AU118" i="1"/>
  <c r="AO118" i="1"/>
  <c r="AC118" i="1"/>
  <c r="W118" i="1"/>
  <c r="Q118" i="1"/>
  <c r="K118" i="1"/>
  <c r="D118" i="1"/>
  <c r="A118" i="1"/>
  <c r="BG117" i="1"/>
  <c r="BA117" i="1"/>
  <c r="AU117" i="1"/>
  <c r="AO117" i="1"/>
  <c r="AC117" i="1"/>
  <c r="W117" i="1"/>
  <c r="Q117" i="1"/>
  <c r="K117" i="1"/>
  <c r="D117" i="1"/>
  <c r="A117" i="1"/>
  <c r="BG116" i="1"/>
  <c r="BA116" i="1"/>
  <c r="AU116" i="1"/>
  <c r="AO116" i="1"/>
  <c r="AC116" i="1"/>
  <c r="W116" i="1"/>
  <c r="Q116" i="1"/>
  <c r="K116" i="1"/>
  <c r="D116" i="1"/>
  <c r="A116" i="1"/>
  <c r="BG115" i="1"/>
  <c r="BA115" i="1"/>
  <c r="AU115" i="1"/>
  <c r="AO115" i="1"/>
  <c r="AC115" i="1"/>
  <c r="W115" i="1"/>
  <c r="Q115" i="1"/>
  <c r="K115" i="1"/>
  <c r="D115" i="1"/>
  <c r="A115" i="1"/>
  <c r="BG114" i="1"/>
  <c r="BA114" i="1"/>
  <c r="AU114" i="1"/>
  <c r="AO114" i="1"/>
  <c r="AC114" i="1"/>
  <c r="W114" i="1"/>
  <c r="Q114" i="1"/>
  <c r="K114" i="1"/>
  <c r="D114" i="1"/>
  <c r="A114" i="1"/>
  <c r="BG113" i="1"/>
  <c r="BA113" i="1"/>
  <c r="AU113" i="1"/>
  <c r="AO113" i="1"/>
  <c r="AC113" i="1"/>
  <c r="W113" i="1"/>
  <c r="Q113" i="1"/>
  <c r="K113" i="1"/>
  <c r="D113" i="1"/>
  <c r="A113" i="1"/>
  <c r="BG112" i="1"/>
  <c r="BA112" i="1"/>
  <c r="AU112" i="1"/>
  <c r="AO112" i="1"/>
  <c r="AC112" i="1"/>
  <c r="W112" i="1"/>
  <c r="Q112" i="1"/>
  <c r="K112" i="1"/>
  <c r="D112" i="1"/>
  <c r="A112" i="1"/>
  <c r="BG111" i="1"/>
  <c r="BA111" i="1"/>
  <c r="AU111" i="1"/>
  <c r="AO111" i="1"/>
  <c r="AC111" i="1"/>
  <c r="W111" i="1"/>
  <c r="Q111" i="1"/>
  <c r="K111" i="1"/>
  <c r="D111" i="1"/>
  <c r="A111" i="1"/>
  <c r="BG110" i="1"/>
  <c r="BA110" i="1"/>
  <c r="AU110" i="1"/>
  <c r="AO110" i="1"/>
  <c r="AC110" i="1"/>
  <c r="W110" i="1"/>
  <c r="Q110" i="1"/>
  <c r="K110" i="1"/>
  <c r="D110" i="1"/>
  <c r="A110" i="1"/>
  <c r="BG109" i="1"/>
  <c r="BA109" i="1"/>
  <c r="AU109" i="1"/>
  <c r="AO109" i="1"/>
  <c r="AC109" i="1"/>
  <c r="W109" i="1"/>
  <c r="Q109" i="1"/>
  <c r="K109" i="1"/>
  <c r="D109" i="1"/>
  <c r="A109" i="1"/>
  <c r="BG108" i="1"/>
  <c r="BA108" i="1"/>
  <c r="AU108" i="1"/>
  <c r="AO108" i="1"/>
  <c r="AC108" i="1"/>
  <c r="W108" i="1"/>
  <c r="Q108" i="1"/>
  <c r="K108" i="1"/>
  <c r="D108" i="1"/>
  <c r="A108" i="1"/>
  <c r="BG107" i="1"/>
  <c r="BA107" i="1"/>
  <c r="AU107" i="1"/>
  <c r="AO107" i="1"/>
  <c r="AC107" i="1"/>
  <c r="W107" i="1"/>
  <c r="Q107" i="1"/>
  <c r="K107" i="1"/>
  <c r="D107" i="1"/>
  <c r="A107" i="1"/>
  <c r="BG106" i="1"/>
  <c r="BA106" i="1"/>
  <c r="AU106" i="1"/>
  <c r="AO106" i="1"/>
  <c r="AC106" i="1"/>
  <c r="W106" i="1"/>
  <c r="Q106" i="1"/>
  <c r="K106" i="1"/>
  <c r="D106" i="1"/>
  <c r="A106" i="1"/>
  <c r="BG105" i="1"/>
  <c r="BA105" i="1"/>
  <c r="AU105" i="1"/>
  <c r="AO105" i="1"/>
  <c r="AC105" i="1"/>
  <c r="W105" i="1"/>
  <c r="Q105" i="1"/>
  <c r="K105" i="1"/>
  <c r="D105" i="1"/>
  <c r="A105" i="1"/>
  <c r="BG104" i="1"/>
  <c r="BA104" i="1"/>
  <c r="AU104" i="1"/>
  <c r="AO104" i="1"/>
  <c r="AC104" i="1"/>
  <c r="W104" i="1"/>
  <c r="Q104" i="1"/>
  <c r="K104" i="1"/>
  <c r="D104" i="1"/>
  <c r="A104" i="1"/>
  <c r="BG95" i="1"/>
  <c r="BA95" i="1"/>
  <c r="AU95" i="1"/>
  <c r="Q95" i="1"/>
  <c r="K95" i="1"/>
  <c r="D95" i="1"/>
  <c r="BG94" i="1"/>
  <c r="BA94" i="1"/>
  <c r="Q94" i="1"/>
  <c r="K94" i="1"/>
  <c r="D94" i="1"/>
  <c r="BG93" i="1"/>
  <c r="BA93" i="1"/>
  <c r="Q93" i="1"/>
  <c r="K93" i="1"/>
  <c r="D93" i="1"/>
  <c r="BG92" i="1"/>
  <c r="BA92" i="1"/>
  <c r="Q92" i="1"/>
  <c r="K92" i="1"/>
  <c r="D92" i="1"/>
  <c r="BG91" i="1"/>
  <c r="BA91" i="1"/>
  <c r="Q91" i="1"/>
  <c r="K91" i="1"/>
  <c r="D91" i="1"/>
  <c r="BG90" i="1"/>
  <c r="BA90" i="1"/>
  <c r="Q90" i="1"/>
  <c r="K90" i="1"/>
  <c r="D90" i="1"/>
  <c r="BG89" i="1"/>
  <c r="BA89" i="1"/>
  <c r="Q89" i="1"/>
  <c r="K89" i="1"/>
  <c r="D89" i="1"/>
  <c r="BG88" i="1"/>
  <c r="BA88" i="1"/>
  <c r="AU88" i="1"/>
  <c r="Q88" i="1"/>
  <c r="K88" i="1"/>
  <c r="D88" i="1"/>
  <c r="BG87" i="1"/>
  <c r="BA87" i="1"/>
  <c r="Q87" i="1"/>
  <c r="K87" i="1"/>
  <c r="D87" i="1"/>
  <c r="BG86" i="1"/>
  <c r="BA86" i="1"/>
  <c r="Q86" i="1"/>
  <c r="K86" i="1"/>
  <c r="D86" i="1"/>
  <c r="BG85" i="1"/>
  <c r="BA85" i="1"/>
  <c r="Q85" i="1"/>
  <c r="K85" i="1"/>
  <c r="D85" i="1"/>
  <c r="BG84" i="1"/>
  <c r="BA84" i="1"/>
  <c r="Q84" i="1"/>
  <c r="K84" i="1"/>
  <c r="D84" i="1"/>
  <c r="BG83" i="1"/>
  <c r="BA83" i="1"/>
  <c r="Q83" i="1"/>
  <c r="K83" i="1"/>
  <c r="D83" i="1"/>
  <c r="BG82" i="1"/>
  <c r="BA82" i="1"/>
  <c r="Q82" i="1"/>
  <c r="K82" i="1"/>
  <c r="D82" i="1"/>
  <c r="BG81" i="1"/>
  <c r="BA81" i="1"/>
  <c r="AU81" i="1"/>
  <c r="Q81" i="1"/>
  <c r="K81" i="1"/>
  <c r="D81" i="1"/>
  <c r="BG80" i="1"/>
  <c r="BA80" i="1"/>
  <c r="Q80" i="1"/>
  <c r="K80" i="1"/>
  <c r="D80" i="1"/>
  <c r="BG79" i="1"/>
  <c r="BA79" i="1"/>
  <c r="Q79" i="1"/>
  <c r="K79" i="1"/>
  <c r="D79" i="1"/>
  <c r="BG78" i="1"/>
  <c r="BA78" i="1"/>
  <c r="Q78" i="1"/>
  <c r="K78" i="1"/>
  <c r="D78" i="1"/>
  <c r="BG77" i="1"/>
  <c r="BA77" i="1"/>
  <c r="Q77" i="1"/>
  <c r="K77" i="1"/>
  <c r="D77" i="1"/>
  <c r="BG76" i="1"/>
  <c r="BA76" i="1"/>
  <c r="Q76" i="1"/>
  <c r="K76" i="1"/>
  <c r="D76" i="1"/>
  <c r="BG75" i="1"/>
  <c r="BA75" i="1"/>
  <c r="Q75" i="1"/>
  <c r="K75" i="1"/>
  <c r="D75" i="1"/>
  <c r="BG66" i="1"/>
  <c r="Q66" i="1"/>
  <c r="K66" i="1"/>
  <c r="D66" i="1"/>
  <c r="W65" i="1"/>
  <c r="Q65" i="1"/>
  <c r="K65" i="1"/>
  <c r="D65" i="1"/>
  <c r="W64" i="1"/>
  <c r="Q64" i="1"/>
  <c r="K64" i="1"/>
  <c r="D64" i="1"/>
  <c r="W63" i="1"/>
  <c r="Q63" i="1"/>
  <c r="K63" i="1"/>
  <c r="D63" i="1"/>
  <c r="W62" i="1"/>
  <c r="Q62" i="1"/>
  <c r="K62" i="1"/>
  <c r="D62" i="1"/>
  <c r="W61" i="1"/>
  <c r="Q61" i="1"/>
  <c r="K61" i="1"/>
  <c r="D61" i="1"/>
  <c r="W60" i="1"/>
  <c r="Q60" i="1"/>
  <c r="K60" i="1"/>
  <c r="D60" i="1"/>
  <c r="Q59" i="1"/>
  <c r="K59" i="1"/>
  <c r="D59" i="1"/>
  <c r="W58" i="1"/>
  <c r="Q58" i="1"/>
  <c r="K58" i="1"/>
  <c r="D58" i="1"/>
  <c r="W57" i="1"/>
  <c r="Q57" i="1"/>
  <c r="K57" i="1"/>
  <c r="D57" i="1"/>
  <c r="W56" i="1"/>
  <c r="Q56" i="1"/>
  <c r="K56" i="1"/>
  <c r="D56" i="1"/>
  <c r="W55" i="1"/>
  <c r="Q55" i="1"/>
  <c r="K55" i="1"/>
  <c r="D55" i="1"/>
  <c r="W54" i="1"/>
  <c r="Q54" i="1"/>
  <c r="K54" i="1"/>
  <c r="D54" i="1"/>
  <c r="W53" i="1"/>
  <c r="Q53" i="1"/>
  <c r="K53" i="1"/>
  <c r="D53" i="1"/>
  <c r="Q52" i="1"/>
  <c r="K52" i="1"/>
  <c r="D52" i="1"/>
  <c r="W51" i="1"/>
  <c r="Q51" i="1"/>
  <c r="K51" i="1"/>
  <c r="D51" i="1"/>
  <c r="W50" i="1"/>
  <c r="Q50" i="1"/>
  <c r="K50" i="1"/>
  <c r="D50" i="1"/>
  <c r="W49" i="1"/>
  <c r="Q49" i="1"/>
  <c r="K49" i="1"/>
  <c r="D49" i="1"/>
  <c r="W48" i="1"/>
  <c r="Q48" i="1"/>
  <c r="K48" i="1"/>
  <c r="D48" i="1"/>
  <c r="W47" i="1"/>
  <c r="Q47" i="1"/>
  <c r="K47" i="1"/>
  <c r="D47" i="1"/>
  <c r="W46" i="1"/>
  <c r="Q46" i="1"/>
  <c r="K46" i="1"/>
  <c r="D46" i="1"/>
  <c r="BG37" i="1"/>
  <c r="BA37" i="1"/>
  <c r="AU37" i="1"/>
  <c r="AO37" i="1"/>
  <c r="AI37" i="1"/>
  <c r="AC37" i="1"/>
  <c r="W37" i="1"/>
  <c r="Q37" i="1"/>
  <c r="K37" i="1"/>
  <c r="D37" i="1"/>
  <c r="BG36" i="1"/>
  <c r="BA36" i="1"/>
  <c r="AU36" i="1"/>
  <c r="AO36" i="1"/>
  <c r="AI36" i="1"/>
  <c r="AC36" i="1"/>
  <c r="W36" i="1"/>
  <c r="Q36" i="1"/>
  <c r="K36" i="1"/>
  <c r="D36" i="1"/>
  <c r="BG35" i="1"/>
  <c r="BA35" i="1"/>
  <c r="AU35" i="1"/>
  <c r="AO35" i="1"/>
  <c r="AI35" i="1"/>
  <c r="AC35" i="1"/>
  <c r="W35" i="1"/>
  <c r="Q35" i="1"/>
  <c r="K35" i="1"/>
  <c r="D35" i="1"/>
  <c r="BG34" i="1"/>
  <c r="BA34" i="1"/>
  <c r="AU34" i="1"/>
  <c r="AO34" i="1"/>
  <c r="AI34" i="1"/>
  <c r="AC34" i="1"/>
  <c r="W34" i="1"/>
  <c r="Q34" i="1"/>
  <c r="K34" i="1"/>
  <c r="D34" i="1"/>
  <c r="BG33" i="1"/>
  <c r="BA33" i="1"/>
  <c r="AU33" i="1"/>
  <c r="AO33" i="1"/>
  <c r="AI33" i="1"/>
  <c r="AC33" i="1"/>
  <c r="W33" i="1"/>
  <c r="Q33" i="1"/>
  <c r="K33" i="1"/>
  <c r="D33" i="1"/>
  <c r="BG32" i="1"/>
  <c r="BA32" i="1"/>
  <c r="AU32" i="1"/>
  <c r="AO32" i="1"/>
  <c r="AI32" i="1"/>
  <c r="AC32" i="1"/>
  <c r="W32" i="1"/>
  <c r="Q32" i="1"/>
  <c r="K32" i="1"/>
  <c r="D32" i="1"/>
  <c r="BG31" i="1"/>
  <c r="BA31" i="1"/>
  <c r="AU31" i="1"/>
  <c r="AO31" i="1"/>
  <c r="AI31" i="1"/>
  <c r="AC31" i="1"/>
  <c r="W31" i="1"/>
  <c r="Q31" i="1"/>
  <c r="K31" i="1"/>
  <c r="D31" i="1"/>
  <c r="BG30" i="1"/>
  <c r="BA30" i="1"/>
  <c r="AU30" i="1"/>
  <c r="AO30" i="1"/>
  <c r="AI30" i="1"/>
  <c r="AC30" i="1"/>
  <c r="W30" i="1"/>
  <c r="Q30" i="1"/>
  <c r="K30" i="1"/>
  <c r="D30" i="1"/>
  <c r="BG29" i="1"/>
  <c r="BA29" i="1"/>
  <c r="AU29" i="1"/>
  <c r="AO29" i="1"/>
  <c r="AI29" i="1"/>
  <c r="AC29" i="1"/>
  <c r="W29" i="1"/>
  <c r="Q29" i="1"/>
  <c r="K29" i="1"/>
  <c r="D29" i="1"/>
  <c r="BG28" i="1"/>
  <c r="BA28" i="1"/>
  <c r="AU28" i="1"/>
  <c r="AO28" i="1"/>
  <c r="AI28" i="1"/>
  <c r="AC28" i="1"/>
  <c r="W28" i="1"/>
  <c r="Q28" i="1"/>
  <c r="K28" i="1"/>
  <c r="D28" i="1"/>
  <c r="BG27" i="1"/>
  <c r="BA27" i="1"/>
  <c r="AU27" i="1"/>
  <c r="AO27" i="1"/>
  <c r="AI27" i="1"/>
  <c r="AC27" i="1"/>
  <c r="W27" i="1"/>
  <c r="Q27" i="1"/>
  <c r="K27" i="1"/>
  <c r="D27" i="1"/>
  <c r="BG26" i="1"/>
  <c r="BA26" i="1"/>
  <c r="AU26" i="1"/>
  <c r="AO26" i="1"/>
  <c r="AI26" i="1"/>
  <c r="AC26" i="1"/>
  <c r="W26" i="1"/>
  <c r="Q26" i="1"/>
  <c r="K26" i="1"/>
  <c r="D26" i="1"/>
  <c r="BG25" i="1"/>
  <c r="BA25" i="1"/>
  <c r="AU25" i="1"/>
  <c r="AO25" i="1"/>
  <c r="AI25" i="1"/>
  <c r="AC25" i="1"/>
  <c r="W25" i="1"/>
  <c r="Q25" i="1"/>
  <c r="K25" i="1"/>
  <c r="D25" i="1"/>
  <c r="BG24" i="1"/>
  <c r="BA24" i="1"/>
  <c r="AU24" i="1"/>
  <c r="AO24" i="1"/>
  <c r="AI24" i="1"/>
  <c r="AC24" i="1"/>
  <c r="W24" i="1"/>
  <c r="Q24" i="1"/>
  <c r="K24" i="1"/>
  <c r="D24" i="1"/>
  <c r="BG23" i="1"/>
  <c r="BA23" i="1"/>
  <c r="AU23" i="1"/>
  <c r="AO23" i="1"/>
  <c r="AI23" i="1"/>
  <c r="AC23" i="1"/>
  <c r="W23" i="1"/>
  <c r="Q23" i="1"/>
  <c r="K23" i="1"/>
  <c r="D23" i="1"/>
  <c r="BG22" i="1"/>
  <c r="BA22" i="1"/>
  <c r="AU22" i="1"/>
  <c r="AO22" i="1"/>
  <c r="AI22" i="1"/>
  <c r="AC22" i="1"/>
  <c r="W22" i="1"/>
  <c r="Q22" i="1"/>
  <c r="K22" i="1"/>
  <c r="D22" i="1"/>
  <c r="BG21" i="1"/>
  <c r="BA21" i="1"/>
  <c r="AU21" i="1"/>
  <c r="AO21" i="1"/>
  <c r="AI21" i="1"/>
  <c r="AC21" i="1"/>
  <c r="W21" i="1"/>
  <c r="Q21" i="1"/>
  <c r="K21" i="1"/>
  <c r="D21" i="1"/>
  <c r="BG20" i="1"/>
  <c r="BA20" i="1"/>
  <c r="AU20" i="1"/>
  <c r="AO20" i="1"/>
  <c r="AI20" i="1"/>
  <c r="AC20" i="1"/>
  <c r="W20" i="1"/>
  <c r="Q20" i="1"/>
  <c r="K20" i="1"/>
  <c r="D20" i="1"/>
  <c r="BG19" i="1"/>
  <c r="BA19" i="1"/>
  <c r="AU19" i="1"/>
  <c r="AO19" i="1"/>
  <c r="AI19" i="1"/>
  <c r="AC19" i="1"/>
  <c r="W19" i="1"/>
  <c r="Q19" i="1"/>
  <c r="K19" i="1"/>
  <c r="D19" i="1"/>
  <c r="BG18" i="1"/>
  <c r="BA18" i="1"/>
  <c r="AU18" i="1"/>
  <c r="AO18" i="1"/>
  <c r="AI18" i="1"/>
  <c r="AC18" i="1"/>
  <c r="W18" i="1"/>
  <c r="Q18" i="1"/>
  <c r="K18" i="1"/>
  <c r="D18" i="1"/>
  <c r="BG17" i="1"/>
  <c r="BA17" i="1"/>
  <c r="AU17" i="1"/>
  <c r="AO17" i="1"/>
  <c r="AI17" i="1"/>
  <c r="AC17" i="1"/>
  <c r="W17" i="1"/>
  <c r="Q17" i="1"/>
  <c r="K17" i="1"/>
  <c r="D17" i="1"/>
  <c r="N191" i="1" l="1"/>
  <c r="H190" i="1"/>
  <c r="N216" i="1"/>
  <c r="H216" i="1" s="1"/>
  <c r="M191" i="1"/>
  <c r="G190" i="1"/>
  <c r="M216" i="1"/>
  <c r="G216" i="1" s="1"/>
  <c r="A161" i="1"/>
  <c r="A160" i="1"/>
  <c r="A159" i="1"/>
  <c r="A158" i="1"/>
  <c r="A157" i="1"/>
  <c r="A156" i="1"/>
  <c r="A155" i="1"/>
  <c r="A154" i="1"/>
  <c r="A132" i="1"/>
  <c r="A131" i="1"/>
  <c r="A130" i="1"/>
  <c r="A129" i="1"/>
  <c r="A128" i="1"/>
  <c r="A127" i="1"/>
  <c r="A126" i="1"/>
  <c r="A125" i="1"/>
  <c r="A103" i="1"/>
  <c r="A102" i="1"/>
  <c r="A101" i="1"/>
  <c r="A100" i="1"/>
  <c r="A99" i="1"/>
  <c r="A98" i="1"/>
  <c r="A97" i="1"/>
  <c r="A96" i="1"/>
  <c r="BG161" i="1"/>
  <c r="Q161" i="1"/>
  <c r="K161" i="1"/>
  <c r="D161" i="1"/>
  <c r="BG160" i="1"/>
  <c r="AC160" i="1"/>
  <c r="W160" i="1"/>
  <c r="Q160" i="1"/>
  <c r="K160" i="1"/>
  <c r="D160" i="1"/>
  <c r="BG159" i="1"/>
  <c r="AC159" i="1"/>
  <c r="W159" i="1"/>
  <c r="Q159" i="1"/>
  <c r="K159" i="1"/>
  <c r="D159" i="1"/>
  <c r="BG158" i="1"/>
  <c r="AC158" i="1"/>
  <c r="W158" i="1"/>
  <c r="Q158" i="1"/>
  <c r="K158" i="1"/>
  <c r="D158" i="1"/>
  <c r="BG157" i="1"/>
  <c r="AC157" i="1"/>
  <c r="W157" i="1"/>
  <c r="Q157" i="1"/>
  <c r="K157" i="1"/>
  <c r="D157" i="1"/>
  <c r="BG156" i="1"/>
  <c r="AI156" i="1"/>
  <c r="AC156" i="1"/>
  <c r="W156" i="1"/>
  <c r="Q156" i="1"/>
  <c r="K156" i="1"/>
  <c r="D156" i="1"/>
  <c r="BG155" i="1"/>
  <c r="BA155" i="1"/>
  <c r="AU155" i="1"/>
  <c r="AO155" i="1"/>
  <c r="AI155" i="1"/>
  <c r="W155" i="1"/>
  <c r="Q155" i="1"/>
  <c r="K155" i="1"/>
  <c r="D155" i="1"/>
  <c r="BG154" i="1"/>
  <c r="BA154" i="1"/>
  <c r="AU154" i="1"/>
  <c r="AO154" i="1"/>
  <c r="AI154" i="1"/>
  <c r="AC154" i="1"/>
  <c r="W154" i="1"/>
  <c r="K154" i="1"/>
  <c r="D154" i="1"/>
  <c r="AI132" i="1"/>
  <c r="AC132" i="1"/>
  <c r="W132" i="1"/>
  <c r="Q132" i="1"/>
  <c r="K132" i="1"/>
  <c r="D132" i="1"/>
  <c r="AO131" i="1"/>
  <c r="AI131" i="1"/>
  <c r="AC131" i="1"/>
  <c r="W131" i="1"/>
  <c r="Q131" i="1"/>
  <c r="K131" i="1"/>
  <c r="D131" i="1"/>
  <c r="AO130" i="1"/>
  <c r="AI130" i="1"/>
  <c r="AC130" i="1"/>
  <c r="W130" i="1"/>
  <c r="Q130" i="1"/>
  <c r="K130" i="1"/>
  <c r="D130" i="1"/>
  <c r="AO129" i="1"/>
  <c r="AI129" i="1"/>
  <c r="AC129" i="1"/>
  <c r="W129" i="1"/>
  <c r="Q129" i="1"/>
  <c r="K129" i="1"/>
  <c r="D129" i="1"/>
  <c r="AO128" i="1"/>
  <c r="AI128" i="1"/>
  <c r="AC128" i="1"/>
  <c r="W128" i="1"/>
  <c r="Q128" i="1"/>
  <c r="K128" i="1"/>
  <c r="D128" i="1"/>
  <c r="BA127" i="1"/>
  <c r="AU127" i="1"/>
  <c r="AO127" i="1"/>
  <c r="AI127" i="1"/>
  <c r="AC127" i="1"/>
  <c r="W127" i="1"/>
  <c r="Q127" i="1"/>
  <c r="K127" i="1"/>
  <c r="D127" i="1"/>
  <c r="BG126" i="1"/>
  <c r="BA126" i="1"/>
  <c r="AO126" i="1"/>
  <c r="AI126" i="1"/>
  <c r="AC126" i="1"/>
  <c r="W126" i="1"/>
  <c r="Q126" i="1"/>
  <c r="K126" i="1"/>
  <c r="D126" i="1"/>
  <c r="BG125" i="1"/>
  <c r="BA125" i="1"/>
  <c r="AU125" i="1"/>
  <c r="AO125" i="1"/>
  <c r="AC125" i="1"/>
  <c r="W125" i="1"/>
  <c r="Q125" i="1"/>
  <c r="K125" i="1"/>
  <c r="D125" i="1"/>
  <c r="BG103" i="1"/>
  <c r="BA103" i="1"/>
  <c r="AU103" i="1"/>
  <c r="AO103" i="1"/>
  <c r="AC103" i="1"/>
  <c r="W103" i="1"/>
  <c r="Q103" i="1"/>
  <c r="K103" i="1"/>
  <c r="D103" i="1"/>
  <c r="BG102" i="1"/>
  <c r="BA102" i="1"/>
  <c r="AU102" i="1"/>
  <c r="AO102" i="1"/>
  <c r="AC102" i="1"/>
  <c r="W102" i="1"/>
  <c r="Q102" i="1"/>
  <c r="K102" i="1"/>
  <c r="D102" i="1"/>
  <c r="BG101" i="1"/>
  <c r="BA101" i="1"/>
  <c r="AU101" i="1"/>
  <c r="AO101" i="1"/>
  <c r="AC101" i="1"/>
  <c r="W101" i="1"/>
  <c r="Q101" i="1"/>
  <c r="K101" i="1"/>
  <c r="D101" i="1"/>
  <c r="BG100" i="1"/>
  <c r="BA100" i="1"/>
  <c r="AU100" i="1"/>
  <c r="AO100" i="1"/>
  <c r="AC100" i="1"/>
  <c r="W100" i="1"/>
  <c r="Q100" i="1"/>
  <c r="K100" i="1"/>
  <c r="D100" i="1"/>
  <c r="BG99" i="1"/>
  <c r="BA99" i="1"/>
  <c r="AU99" i="1"/>
  <c r="AO99" i="1"/>
  <c r="AC99" i="1"/>
  <c r="W99" i="1"/>
  <c r="Q99" i="1"/>
  <c r="K99" i="1"/>
  <c r="D99" i="1"/>
  <c r="BG98" i="1"/>
  <c r="BA98" i="1"/>
  <c r="AU98" i="1"/>
  <c r="AO98" i="1"/>
  <c r="AC98" i="1"/>
  <c r="W98" i="1"/>
  <c r="Q98" i="1"/>
  <c r="K98" i="1"/>
  <c r="D98" i="1"/>
  <c r="BG97" i="1"/>
  <c r="BA97" i="1"/>
  <c r="AU97" i="1"/>
  <c r="AO97" i="1"/>
  <c r="AI97" i="1"/>
  <c r="AC97" i="1"/>
  <c r="W97" i="1"/>
  <c r="Q97" i="1"/>
  <c r="K97" i="1"/>
  <c r="D97" i="1"/>
  <c r="BG96" i="1"/>
  <c r="BA96" i="1"/>
  <c r="AU96" i="1"/>
  <c r="AO96" i="1"/>
  <c r="AI96" i="1"/>
  <c r="AC96" i="1"/>
  <c r="W96" i="1"/>
  <c r="Q96" i="1"/>
  <c r="K96" i="1"/>
  <c r="D96" i="1"/>
  <c r="M192" i="1" l="1"/>
  <c r="G191" i="1"/>
  <c r="M217" i="1"/>
  <c r="G217" i="1" s="1"/>
  <c r="N192" i="1"/>
  <c r="H191" i="1"/>
  <c r="N217" i="1"/>
  <c r="H217" i="1" s="1"/>
  <c r="BG74" i="1"/>
  <c r="BA74" i="1"/>
  <c r="AU74" i="1"/>
  <c r="Q74" i="1"/>
  <c r="K74" i="1"/>
  <c r="D74" i="1"/>
  <c r="Q45" i="1"/>
  <c r="K45" i="1"/>
  <c r="D45" i="1"/>
  <c r="BG16" i="1"/>
  <c r="BA16" i="1"/>
  <c r="AU16" i="1"/>
  <c r="AO16" i="1"/>
  <c r="AI16" i="1"/>
  <c r="AC16" i="1"/>
  <c r="W16" i="1"/>
  <c r="Q16" i="1"/>
  <c r="K16" i="1"/>
  <c r="D16" i="1"/>
  <c r="N193" i="1" l="1"/>
  <c r="H192" i="1"/>
  <c r="N218" i="1"/>
  <c r="H218" i="1" s="1"/>
  <c r="M193" i="1"/>
  <c r="G192" i="1"/>
  <c r="M218" i="1"/>
  <c r="G218" i="1" s="1"/>
  <c r="BG73" i="1"/>
  <c r="BA73" i="1"/>
  <c r="Q73" i="1"/>
  <c r="K73" i="1"/>
  <c r="D73" i="1"/>
  <c r="W44" i="1"/>
  <c r="Q44" i="1"/>
  <c r="K44" i="1"/>
  <c r="D44" i="1"/>
  <c r="BG15" i="1"/>
  <c r="BA15" i="1"/>
  <c r="AU15" i="1"/>
  <c r="AO15" i="1"/>
  <c r="AI15" i="1"/>
  <c r="AC15" i="1"/>
  <c r="W15" i="1"/>
  <c r="Q15" i="1"/>
  <c r="K15" i="1"/>
  <c r="D15" i="1"/>
  <c r="M194" i="1" l="1"/>
  <c r="G193" i="1"/>
  <c r="M219" i="1"/>
  <c r="G219" i="1" s="1"/>
  <c r="N194" i="1"/>
  <c r="H193" i="1"/>
  <c r="N219" i="1"/>
  <c r="H219" i="1" s="1"/>
  <c r="BG72" i="1"/>
  <c r="BA72" i="1"/>
  <c r="Q72" i="1"/>
  <c r="K72" i="1"/>
  <c r="D72" i="1"/>
  <c r="W43" i="1"/>
  <c r="Q43" i="1"/>
  <c r="K43" i="1"/>
  <c r="D43" i="1"/>
  <c r="BG14" i="1"/>
  <c r="BA14" i="1"/>
  <c r="AU14" i="1"/>
  <c r="AO14" i="1"/>
  <c r="AI14" i="1"/>
  <c r="AC14" i="1"/>
  <c r="W14" i="1"/>
  <c r="Q14" i="1"/>
  <c r="K14" i="1"/>
  <c r="D14" i="1"/>
  <c r="N195" i="1" l="1"/>
  <c r="H194" i="1"/>
  <c r="N220" i="1"/>
  <c r="H220" i="1" s="1"/>
  <c r="M195" i="1"/>
  <c r="G194" i="1"/>
  <c r="M220" i="1"/>
  <c r="G220" i="1" s="1"/>
  <c r="BG460" i="1"/>
  <c r="BG459" i="1"/>
  <c r="BA459" i="1"/>
  <c r="AU459" i="1"/>
  <c r="BG458" i="1"/>
  <c r="BA458" i="1"/>
  <c r="AU458" i="1"/>
  <c r="BG457" i="1"/>
  <c r="BA457" i="1"/>
  <c r="AU457" i="1"/>
  <c r="BG452" i="1"/>
  <c r="BA452" i="1"/>
  <c r="AU452" i="1"/>
  <c r="AO452" i="1"/>
  <c r="AI452" i="1"/>
  <c r="AC452" i="1"/>
  <c r="W452" i="1"/>
  <c r="BG447" i="1"/>
  <c r="BA447" i="1"/>
  <c r="AU447" i="1"/>
  <c r="AO447" i="1"/>
  <c r="AI447" i="1"/>
  <c r="AC447" i="1"/>
  <c r="W447" i="1"/>
  <c r="BG442" i="1"/>
  <c r="BA442" i="1"/>
  <c r="AU442" i="1"/>
  <c r="AO442" i="1"/>
  <c r="AI442" i="1"/>
  <c r="AC442" i="1"/>
  <c r="W442" i="1"/>
  <c r="BG441" i="1"/>
  <c r="BA441" i="1"/>
  <c r="AU441" i="1"/>
  <c r="AO441" i="1"/>
  <c r="AI441" i="1"/>
  <c r="AC441" i="1"/>
  <c r="W441" i="1"/>
  <c r="Q452" i="1"/>
  <c r="Q447" i="1"/>
  <c r="Q442" i="1"/>
  <c r="Q441" i="1"/>
  <c r="Q440" i="1"/>
  <c r="D460" i="1"/>
  <c r="D459" i="1"/>
  <c r="D458" i="1"/>
  <c r="K457" i="1"/>
  <c r="D457" i="1"/>
  <c r="M196" i="1" l="1"/>
  <c r="G195" i="1"/>
  <c r="M221" i="1"/>
  <c r="G221" i="1" s="1"/>
  <c r="N196" i="1"/>
  <c r="H195" i="1"/>
  <c r="N221" i="1"/>
  <c r="H221" i="1" s="1"/>
  <c r="BG422" i="1"/>
  <c r="BA422" i="1"/>
  <c r="AU422" i="1"/>
  <c r="AO422" i="1"/>
  <c r="AI422" i="1"/>
  <c r="AC422" i="1"/>
  <c r="W422" i="1"/>
  <c r="Q422" i="1"/>
  <c r="K422" i="1"/>
  <c r="D422" i="1"/>
  <c r="N197" i="1" l="1"/>
  <c r="H196" i="1"/>
  <c r="N222" i="1"/>
  <c r="H222" i="1" s="1"/>
  <c r="M197" i="1"/>
  <c r="G196" i="1"/>
  <c r="M222" i="1"/>
  <c r="G222" i="1" s="1"/>
  <c r="M198" i="1" l="1"/>
  <c r="G197" i="1"/>
  <c r="M223" i="1"/>
  <c r="G223" i="1" s="1"/>
  <c r="N198" i="1"/>
  <c r="H197" i="1"/>
  <c r="N223" i="1"/>
  <c r="H223" i="1" s="1"/>
  <c r="K452" i="1"/>
  <c r="D452" i="1"/>
  <c r="K447" i="1"/>
  <c r="D447" i="1"/>
  <c r="K442" i="1"/>
  <c r="D442" i="1"/>
  <c r="N199" i="1" l="1"/>
  <c r="H198" i="1"/>
  <c r="N224" i="1"/>
  <c r="H224" i="1" s="1"/>
  <c r="M199" i="1"/>
  <c r="G198" i="1"/>
  <c r="M224" i="1"/>
  <c r="G224" i="1" s="1"/>
  <c r="R6" i="5"/>
  <c r="U6" i="5" s="1"/>
  <c r="V6" i="5" s="1"/>
  <c r="X6" i="5" s="1"/>
  <c r="B3" i="5"/>
  <c r="K3" i="5" s="1"/>
  <c r="M3" i="5" s="1"/>
  <c r="K2" i="5"/>
  <c r="M2" i="5" s="1"/>
  <c r="L2" i="5" s="1"/>
  <c r="E2" i="5"/>
  <c r="G2" i="5" s="1"/>
  <c r="I2" i="5" s="1"/>
  <c r="M200" i="1" l="1"/>
  <c r="G199" i="1"/>
  <c r="M225" i="1"/>
  <c r="G225" i="1" s="1"/>
  <c r="N200" i="1"/>
  <c r="H199" i="1"/>
  <c r="N225" i="1"/>
  <c r="H225" i="1" s="1"/>
  <c r="L3" i="5"/>
  <c r="B4" i="5"/>
  <c r="C4" i="5" s="1"/>
  <c r="C3" i="5"/>
  <c r="E3" i="5"/>
  <c r="G3" i="5" s="1"/>
  <c r="I3" i="5" s="1"/>
  <c r="F3" i="5"/>
  <c r="H3" i="5" s="1"/>
  <c r="J3" i="5" s="1"/>
  <c r="B5" i="5"/>
  <c r="F2" i="5"/>
  <c r="H2" i="5" s="1"/>
  <c r="J2" i="5" s="1"/>
  <c r="E4" i="5" l="1"/>
  <c r="K4" i="5"/>
  <c r="M4" i="5" s="1"/>
  <c r="L4" i="5" s="1"/>
  <c r="N201" i="1"/>
  <c r="H200" i="1"/>
  <c r="N226" i="1"/>
  <c r="H226" i="1" s="1"/>
  <c r="M201" i="1"/>
  <c r="G200" i="1"/>
  <c r="M226" i="1"/>
  <c r="G226" i="1" s="1"/>
  <c r="G4" i="5"/>
  <c r="I4" i="5" s="1"/>
  <c r="F4" i="5"/>
  <c r="H4" i="5" s="1"/>
  <c r="K5" i="5"/>
  <c r="M5" i="5" s="1"/>
  <c r="E5" i="5"/>
  <c r="C5" i="5"/>
  <c r="B6" i="5"/>
  <c r="L5" i="5" l="1"/>
  <c r="M202" i="1"/>
  <c r="G201" i="1"/>
  <c r="M227" i="1"/>
  <c r="G227" i="1" s="1"/>
  <c r="N202" i="1"/>
  <c r="H201" i="1"/>
  <c r="N227" i="1"/>
  <c r="H227" i="1" s="1"/>
  <c r="J4" i="5"/>
  <c r="G5" i="5"/>
  <c r="I5" i="5" s="1"/>
  <c r="F5" i="5"/>
  <c r="H5" i="5" s="1"/>
  <c r="E6" i="5"/>
  <c r="C6" i="5"/>
  <c r="K6" i="5"/>
  <c r="M6" i="5" s="1"/>
  <c r="L6" i="5" s="1"/>
  <c r="B7" i="5"/>
  <c r="N203" i="1" l="1"/>
  <c r="H202" i="1"/>
  <c r="N228" i="1"/>
  <c r="H228" i="1" s="1"/>
  <c r="M203" i="1"/>
  <c r="G202" i="1"/>
  <c r="M228" i="1"/>
  <c r="G228" i="1" s="1"/>
  <c r="J5" i="5"/>
  <c r="B8" i="5"/>
  <c r="B31" i="5" s="1"/>
  <c r="C7" i="5"/>
  <c r="E7" i="5"/>
  <c r="K7" i="5"/>
  <c r="M7" i="5" s="1"/>
  <c r="L7" i="5" s="1"/>
  <c r="G6" i="5"/>
  <c r="I6" i="5" s="1"/>
  <c r="F6" i="5"/>
  <c r="H6" i="5" s="1"/>
  <c r="M204" i="1" l="1"/>
  <c r="G203" i="1"/>
  <c r="M229" i="1"/>
  <c r="G229" i="1" s="1"/>
  <c r="N204" i="1"/>
  <c r="H203" i="1"/>
  <c r="N229" i="1"/>
  <c r="H229" i="1" s="1"/>
  <c r="J6" i="5"/>
  <c r="G7" i="5"/>
  <c r="I7" i="5" s="1"/>
  <c r="F7" i="5"/>
  <c r="H7" i="5" s="1"/>
  <c r="B9" i="5"/>
  <c r="E8" i="5"/>
  <c r="C8" i="5"/>
  <c r="C31" i="5" s="1"/>
  <c r="K8" i="5"/>
  <c r="M8" i="5" s="1"/>
  <c r="L8" i="5" s="1"/>
  <c r="E31" i="5"/>
  <c r="N205" i="1" l="1"/>
  <c r="H204" i="1"/>
  <c r="N230" i="1"/>
  <c r="H230" i="1" s="1"/>
  <c r="M205" i="1"/>
  <c r="G204" i="1"/>
  <c r="M230" i="1"/>
  <c r="G230" i="1" s="1"/>
  <c r="F31" i="5"/>
  <c r="G31" i="5"/>
  <c r="I31" i="5" s="1"/>
  <c r="H31" i="5"/>
  <c r="J7" i="5"/>
  <c r="F8" i="5"/>
  <c r="H8" i="5" s="1"/>
  <c r="G8" i="5"/>
  <c r="I8" i="5" s="1"/>
  <c r="J8" i="5" s="1"/>
  <c r="C9" i="5"/>
  <c r="B10" i="5"/>
  <c r="E9" i="5"/>
  <c r="K9" i="5"/>
  <c r="M9" i="5" s="1"/>
  <c r="L9" i="5" s="1"/>
  <c r="M206" i="1" l="1"/>
  <c r="G205" i="1"/>
  <c r="M231" i="1"/>
  <c r="G231" i="1" s="1"/>
  <c r="N206" i="1"/>
  <c r="H205" i="1"/>
  <c r="N231" i="1"/>
  <c r="H231" i="1" s="1"/>
  <c r="J31" i="5"/>
  <c r="K10" i="5"/>
  <c r="M10" i="5" s="1"/>
  <c r="L10" i="5" s="1"/>
  <c r="E10" i="5"/>
  <c r="B11" i="5"/>
  <c r="C10" i="5"/>
  <c r="F9" i="5"/>
  <c r="H9" i="5" s="1"/>
  <c r="G9" i="5"/>
  <c r="I9" i="5" s="1"/>
  <c r="N207" i="1" l="1"/>
  <c r="H206" i="1"/>
  <c r="N232" i="1"/>
  <c r="H232" i="1" s="1"/>
  <c r="M207" i="1"/>
  <c r="G206" i="1"/>
  <c r="M232" i="1"/>
  <c r="G232" i="1" s="1"/>
  <c r="J9" i="5"/>
  <c r="B12" i="5"/>
  <c r="E11" i="5"/>
  <c r="K11" i="5"/>
  <c r="M11" i="5" s="1"/>
  <c r="L11" i="5" s="1"/>
  <c r="C11" i="5"/>
  <c r="F10" i="5"/>
  <c r="H10" i="5" s="1"/>
  <c r="G10" i="5"/>
  <c r="I10" i="5" s="1"/>
  <c r="G207" i="1" l="1"/>
  <c r="M208" i="1"/>
  <c r="M233" i="1"/>
  <c r="G233" i="1" s="1"/>
  <c r="H207" i="1"/>
  <c r="N233" i="1"/>
  <c r="H233" i="1" s="1"/>
  <c r="J10" i="5"/>
  <c r="F11" i="5"/>
  <c r="H11" i="5" s="1"/>
  <c r="G11" i="5"/>
  <c r="I11" i="5" s="1"/>
  <c r="K12" i="5"/>
  <c r="M12" i="5" s="1"/>
  <c r="L12" i="5" s="1"/>
  <c r="B13" i="5"/>
  <c r="E12" i="5"/>
  <c r="C12" i="5"/>
  <c r="J11" i="5" l="1"/>
  <c r="G208" i="1"/>
  <c r="M234" i="1"/>
  <c r="G234" i="1" s="1"/>
  <c r="G12" i="5"/>
  <c r="I12" i="5" s="1"/>
  <c r="F12" i="5"/>
  <c r="H12" i="5" s="1"/>
  <c r="B14" i="5"/>
  <c r="E13" i="5"/>
  <c r="K13" i="5"/>
  <c r="M13" i="5" s="1"/>
  <c r="L13" i="5" s="1"/>
  <c r="C13" i="5"/>
  <c r="J12" i="5" l="1"/>
  <c r="K14" i="5"/>
  <c r="M14" i="5" s="1"/>
  <c r="L14" i="5" s="1"/>
  <c r="B15" i="5"/>
  <c r="B32" i="5" s="1"/>
  <c r="E14" i="5"/>
  <c r="C14" i="5"/>
  <c r="G13" i="5"/>
  <c r="I13" i="5" s="1"/>
  <c r="F13" i="5"/>
  <c r="H13" i="5" s="1"/>
  <c r="J13" i="5" l="1"/>
  <c r="C15" i="5"/>
  <c r="C32" i="5" s="1"/>
  <c r="E32" i="5"/>
  <c r="E15" i="5"/>
  <c r="K15" i="5"/>
  <c r="M15" i="5" s="1"/>
  <c r="L15" i="5" s="1"/>
  <c r="B16" i="5"/>
  <c r="G14" i="5"/>
  <c r="I14" i="5" s="1"/>
  <c r="F14" i="5"/>
  <c r="H14" i="5" s="1"/>
  <c r="J14" i="5" s="1"/>
  <c r="F32" i="5" l="1"/>
  <c r="H32" i="5" s="1"/>
  <c r="G32" i="5"/>
  <c r="I32" i="5" s="1"/>
  <c r="K16" i="5"/>
  <c r="M16" i="5" s="1"/>
  <c r="L16" i="5" s="1"/>
  <c r="E16" i="5"/>
  <c r="B17" i="5"/>
  <c r="C16" i="5"/>
  <c r="F15" i="5"/>
  <c r="H15" i="5" s="1"/>
  <c r="G15" i="5"/>
  <c r="I15" i="5" s="1"/>
  <c r="J15" i="5" l="1"/>
  <c r="J32" i="5"/>
  <c r="K17" i="5"/>
  <c r="M17" i="5" s="1"/>
  <c r="L17" i="5" s="1"/>
  <c r="E17" i="5"/>
  <c r="B18" i="5"/>
  <c r="C17" i="5"/>
  <c r="G16" i="5"/>
  <c r="I16" i="5" s="1"/>
  <c r="F16" i="5"/>
  <c r="H16" i="5" s="1"/>
  <c r="J16" i="5" s="1"/>
  <c r="F17" i="5" l="1"/>
  <c r="H17" i="5" s="1"/>
  <c r="G17" i="5"/>
  <c r="I17" i="5" s="1"/>
  <c r="J17" i="5" s="1"/>
  <c r="B19" i="5"/>
  <c r="C18" i="5"/>
  <c r="K18" i="5"/>
  <c r="M18" i="5" s="1"/>
  <c r="L18" i="5" s="1"/>
  <c r="E18" i="5"/>
  <c r="B20" i="5" l="1"/>
  <c r="E19" i="5"/>
  <c r="C19" i="5"/>
  <c r="K19" i="5"/>
  <c r="M19" i="5" s="1"/>
  <c r="L19" i="5" s="1"/>
  <c r="G18" i="5"/>
  <c r="I18" i="5" s="1"/>
  <c r="F18" i="5"/>
  <c r="H18" i="5" s="1"/>
  <c r="J18" i="5" l="1"/>
  <c r="G19" i="5"/>
  <c r="I19" i="5" s="1"/>
  <c r="F19" i="5"/>
  <c r="H19" i="5" s="1"/>
  <c r="B21" i="5"/>
  <c r="E20" i="5"/>
  <c r="C20" i="5"/>
  <c r="K20" i="5"/>
  <c r="M20" i="5" s="1"/>
  <c r="L20" i="5" s="1"/>
  <c r="J19" i="5" l="1"/>
  <c r="G20" i="5"/>
  <c r="I20" i="5" s="1"/>
  <c r="F20" i="5"/>
  <c r="H20" i="5" s="1"/>
  <c r="J20" i="5" s="1"/>
  <c r="C21" i="5"/>
  <c r="K21" i="5"/>
  <c r="M21" i="5" s="1"/>
  <c r="L21" i="5" s="1"/>
  <c r="B22" i="5"/>
  <c r="B33" i="5" s="1"/>
  <c r="E21" i="5"/>
  <c r="G21" i="5" l="1"/>
  <c r="I21" i="5" s="1"/>
  <c r="F21" i="5"/>
  <c r="H21" i="5" s="1"/>
  <c r="J21" i="5" s="1"/>
  <c r="E33" i="5"/>
  <c r="K22" i="5"/>
  <c r="M22" i="5" s="1"/>
  <c r="L22" i="5" s="1"/>
  <c r="E22" i="5"/>
  <c r="C22" i="5"/>
  <c r="C33" i="5" s="1"/>
  <c r="B23" i="5"/>
  <c r="F33" i="5" l="1"/>
  <c r="H33" i="5" s="1"/>
  <c r="G33" i="5"/>
  <c r="I33" i="5" s="1"/>
  <c r="K23" i="5"/>
  <c r="M23" i="5" s="1"/>
  <c r="L23" i="5" s="1"/>
  <c r="E23" i="5"/>
  <c r="C23" i="5"/>
  <c r="B24" i="5"/>
  <c r="G22" i="5"/>
  <c r="I22" i="5" s="1"/>
  <c r="F22" i="5"/>
  <c r="H22" i="5" s="1"/>
  <c r="J22" i="5" s="1"/>
  <c r="J33" i="5" l="1"/>
  <c r="F23" i="5"/>
  <c r="H23" i="5" s="1"/>
  <c r="G23" i="5"/>
  <c r="I23" i="5" s="1"/>
  <c r="J23" i="5" s="1"/>
  <c r="K24" i="5"/>
  <c r="M24" i="5" s="1"/>
  <c r="L24" i="5" s="1"/>
  <c r="E24" i="5"/>
  <c r="B25" i="5"/>
  <c r="C24" i="5"/>
  <c r="G24" i="5" l="1"/>
  <c r="I24" i="5" s="1"/>
  <c r="F24" i="5"/>
  <c r="H24" i="5" s="1"/>
  <c r="B26" i="5"/>
  <c r="E25" i="5"/>
  <c r="C25" i="5"/>
  <c r="K25" i="5"/>
  <c r="M25" i="5" s="1"/>
  <c r="L25" i="5" s="1"/>
  <c r="J24" i="5" l="1"/>
  <c r="B27" i="5"/>
  <c r="C26" i="5"/>
  <c r="E26" i="5"/>
  <c r="K26" i="5"/>
  <c r="M26" i="5" s="1"/>
  <c r="L26" i="5" s="1"/>
  <c r="G25" i="5"/>
  <c r="I25" i="5" s="1"/>
  <c r="F25" i="5"/>
  <c r="H25" i="5" s="1"/>
  <c r="J25" i="5" l="1"/>
  <c r="G26" i="5"/>
  <c r="I26" i="5" s="1"/>
  <c r="F26" i="5"/>
  <c r="H26" i="5" s="1"/>
  <c r="J26" i="5" s="1"/>
  <c r="C27" i="5"/>
  <c r="B28" i="5"/>
  <c r="K27" i="5"/>
  <c r="M27" i="5" s="1"/>
  <c r="L27" i="5" s="1"/>
  <c r="E27" i="5"/>
  <c r="K28" i="5" l="1"/>
  <c r="M28" i="5" s="1"/>
  <c r="L28" i="5" s="1"/>
  <c r="E28" i="5"/>
  <c r="C28" i="5"/>
  <c r="B29" i="5"/>
  <c r="B34" i="5" s="1"/>
  <c r="F27" i="5"/>
  <c r="H27" i="5" s="1"/>
  <c r="G27" i="5"/>
  <c r="I27" i="5" s="1"/>
  <c r="J27" i="5" l="1"/>
  <c r="K29" i="5"/>
  <c r="M29" i="5" s="1"/>
  <c r="L29" i="5" s="1"/>
  <c r="E29" i="5"/>
  <c r="C29" i="5"/>
  <c r="C34" i="5" s="1"/>
  <c r="E34" i="5"/>
  <c r="G28" i="5"/>
  <c r="I28" i="5" s="1"/>
  <c r="F28" i="5"/>
  <c r="H28" i="5" s="1"/>
  <c r="O2" i="5" l="1"/>
  <c r="O7" i="5"/>
  <c r="F34" i="5"/>
  <c r="H34" i="5" s="1"/>
  <c r="G34" i="5"/>
  <c r="I34" i="5" s="1"/>
  <c r="J28" i="5"/>
  <c r="F29" i="5"/>
  <c r="H29" i="5" s="1"/>
  <c r="G29" i="5"/>
  <c r="I29" i="5" s="1"/>
  <c r="J29" i="5" l="1"/>
  <c r="J34" i="5"/>
  <c r="BG440" i="1" l="1"/>
  <c r="BA440" i="1"/>
  <c r="AU440" i="1"/>
  <c r="AO440" i="1"/>
  <c r="AI440" i="1"/>
  <c r="AC440" i="1"/>
  <c r="W440" i="1"/>
  <c r="K441" i="1"/>
  <c r="K440" i="1"/>
  <c r="BG439" i="1"/>
  <c r="BG438" i="1"/>
  <c r="BG437" i="1"/>
  <c r="BG436" i="1"/>
  <c r="BG435" i="1"/>
  <c r="BG434" i="1"/>
  <c r="BG428" i="1"/>
  <c r="BG427" i="1"/>
  <c r="BG426" i="1"/>
  <c r="BG425" i="1"/>
  <c r="BG423" i="1"/>
  <c r="BG421" i="1"/>
  <c r="BG419" i="1"/>
  <c r="BG71" i="1"/>
  <c r="BG70" i="1"/>
  <c r="BA439" i="1"/>
  <c r="BA438" i="1"/>
  <c r="BA437" i="1"/>
  <c r="BA436" i="1"/>
  <c r="BA435" i="1"/>
  <c r="BA434" i="1"/>
  <c r="BA428" i="1"/>
  <c r="BA427" i="1"/>
  <c r="BA426" i="1"/>
  <c r="BA425" i="1"/>
  <c r="BA423" i="1"/>
  <c r="BA421" i="1"/>
  <c r="BA419" i="1"/>
  <c r="BA71" i="1"/>
  <c r="BA70" i="1"/>
  <c r="AU439" i="1"/>
  <c r="AU438" i="1"/>
  <c r="AU437" i="1"/>
  <c r="AU436" i="1"/>
  <c r="AU435" i="1"/>
  <c r="AU434" i="1"/>
  <c r="AU428" i="1"/>
  <c r="AU427" i="1"/>
  <c r="AU426" i="1"/>
  <c r="AU425" i="1"/>
  <c r="AO439" i="1"/>
  <c r="AO438" i="1"/>
  <c r="AO437" i="1"/>
  <c r="AO436" i="1"/>
  <c r="AO435" i="1"/>
  <c r="AO434" i="1"/>
  <c r="AO428" i="1"/>
  <c r="AO427" i="1"/>
  <c r="AO426" i="1"/>
  <c r="AO425" i="1"/>
  <c r="AI439" i="1"/>
  <c r="AI438" i="1"/>
  <c r="AI437" i="1"/>
  <c r="AI436" i="1"/>
  <c r="AI435" i="1"/>
  <c r="AI434" i="1"/>
  <c r="AI428" i="1"/>
  <c r="AI427" i="1"/>
  <c r="AI426" i="1"/>
  <c r="AI425" i="1"/>
  <c r="AC439" i="1"/>
  <c r="AC438" i="1"/>
  <c r="AC437" i="1"/>
  <c r="AC436" i="1"/>
  <c r="AC435" i="1"/>
  <c r="AC434" i="1"/>
  <c r="AC427" i="1"/>
  <c r="AC426" i="1"/>
  <c r="W434" i="1"/>
  <c r="D441" i="1"/>
  <c r="D440" i="1"/>
  <c r="AC428" i="1" l="1"/>
  <c r="W428" i="1"/>
  <c r="Q428" i="1"/>
  <c r="K428" i="1"/>
  <c r="D428" i="1"/>
  <c r="W439" i="1" l="1"/>
  <c r="W438" i="1"/>
  <c r="W437" i="1"/>
  <c r="W436" i="1"/>
  <c r="W435" i="1"/>
  <c r="Q439" i="1"/>
  <c r="K439" i="1"/>
  <c r="D439" i="1"/>
  <c r="Q438" i="1"/>
  <c r="K438" i="1"/>
  <c r="D438" i="1"/>
  <c r="Q437" i="1"/>
  <c r="K437" i="1"/>
  <c r="D437" i="1"/>
  <c r="Q436" i="1"/>
  <c r="K436" i="1"/>
  <c r="D436" i="1"/>
  <c r="Q435" i="1"/>
  <c r="K435" i="1"/>
  <c r="D435" i="1"/>
  <c r="Q434" i="1"/>
  <c r="K434" i="1"/>
  <c r="D434" i="1"/>
  <c r="Q427" i="1"/>
  <c r="W427" i="1" l="1"/>
  <c r="K427" i="1"/>
  <c r="D427" i="1"/>
  <c r="W426" i="1" l="1"/>
  <c r="Q426" i="1"/>
  <c r="K426" i="1"/>
  <c r="D426" i="1"/>
  <c r="Q425" i="1"/>
  <c r="D425" i="1"/>
  <c r="AC425" i="1"/>
  <c r="W425" i="1"/>
  <c r="K425" i="1"/>
  <c r="AU421" i="1" l="1"/>
  <c r="AO421" i="1"/>
  <c r="AI421" i="1"/>
  <c r="W421" i="1"/>
  <c r="AO423" i="1"/>
  <c r="AI423" i="1"/>
  <c r="AC423" i="1"/>
  <c r="AU423" i="1"/>
  <c r="W423" i="1"/>
  <c r="K423" i="1"/>
  <c r="BA69" i="1"/>
  <c r="BA68" i="1"/>
  <c r="BA67" i="1"/>
  <c r="BA41" i="1"/>
  <c r="BA40" i="1"/>
  <c r="BA39" i="1"/>
  <c r="BA38" i="1"/>
  <c r="BA13" i="1"/>
  <c r="BA12" i="1"/>
  <c r="BA11" i="1"/>
  <c r="BA10" i="1"/>
  <c r="BA9" i="1"/>
  <c r="BA2" i="1"/>
  <c r="BG69" i="1"/>
  <c r="BG68" i="1"/>
  <c r="BG67" i="1"/>
  <c r="BG39" i="1"/>
  <c r="BG38" i="1"/>
  <c r="BG13" i="1"/>
  <c r="BG12" i="1"/>
  <c r="BG11" i="1"/>
  <c r="BG10" i="1"/>
  <c r="BG9" i="1"/>
  <c r="BG2" i="1"/>
  <c r="AU419" i="1"/>
  <c r="AU68" i="1"/>
  <c r="AU67" i="1"/>
  <c r="AU41" i="1"/>
  <c r="AU40" i="1"/>
  <c r="AU39" i="1"/>
  <c r="AU38" i="1"/>
  <c r="AU13" i="1"/>
  <c r="AU12" i="1"/>
  <c r="AU11" i="1"/>
  <c r="AU10" i="1"/>
  <c r="AU9" i="1"/>
  <c r="AU2" i="1"/>
  <c r="AO419" i="1"/>
  <c r="AO68" i="1"/>
  <c r="AO67" i="1"/>
  <c r="AO41" i="1"/>
  <c r="AO40" i="1"/>
  <c r="AO39" i="1"/>
  <c r="AO38" i="1"/>
  <c r="AO13" i="1"/>
  <c r="AO12" i="1"/>
  <c r="AO11" i="1"/>
  <c r="AO10" i="1"/>
  <c r="AO9" i="1"/>
  <c r="AO2" i="1"/>
  <c r="AI419" i="1"/>
  <c r="AI69" i="1"/>
  <c r="AI68" i="1"/>
  <c r="AI67" i="1"/>
  <c r="AI41" i="1"/>
  <c r="AI40" i="1"/>
  <c r="AI39" i="1"/>
  <c r="AI38" i="1"/>
  <c r="AI13" i="1"/>
  <c r="AI12" i="1"/>
  <c r="AI11" i="1"/>
  <c r="AI10" i="1"/>
  <c r="AI9" i="1"/>
  <c r="AI2" i="1"/>
  <c r="AC421" i="1"/>
  <c r="AC419" i="1"/>
  <c r="AC71" i="1"/>
  <c r="AC70" i="1"/>
  <c r="AC69" i="1"/>
  <c r="AC68" i="1"/>
  <c r="AC67" i="1"/>
  <c r="AC41" i="1"/>
  <c r="AC40" i="1"/>
  <c r="AC39" i="1"/>
  <c r="AC38" i="1"/>
  <c r="AC13" i="1"/>
  <c r="AC12" i="1"/>
  <c r="AC11" i="1"/>
  <c r="AC10" i="1"/>
  <c r="AC9" i="1"/>
  <c r="AC2" i="1"/>
  <c r="W419" i="1"/>
  <c r="W413" i="1"/>
  <c r="W71" i="1"/>
  <c r="W70" i="1"/>
  <c r="W69" i="1"/>
  <c r="W68" i="1"/>
  <c r="W67" i="1"/>
  <c r="W42" i="1"/>
  <c r="W41" i="1"/>
  <c r="W40" i="1"/>
  <c r="W39" i="1"/>
  <c r="W38" i="1"/>
  <c r="W13" i="1"/>
  <c r="W12" i="1"/>
  <c r="W11" i="1"/>
  <c r="W10" i="1"/>
  <c r="W9" i="1"/>
  <c r="W2" i="1"/>
  <c r="Q423" i="1"/>
  <c r="Q421" i="1"/>
  <c r="Q419" i="1"/>
  <c r="Q413" i="1"/>
  <c r="Q71" i="1"/>
  <c r="Q70" i="1"/>
  <c r="Q69" i="1"/>
  <c r="Q68" i="1"/>
  <c r="Q67" i="1"/>
  <c r="Q42" i="1"/>
  <c r="Q41" i="1"/>
  <c r="Q40" i="1"/>
  <c r="Q39" i="1"/>
  <c r="Q38" i="1"/>
  <c r="Q13" i="1"/>
  <c r="Q12" i="1"/>
  <c r="Q11" i="1"/>
  <c r="Q10" i="1"/>
  <c r="Q9" i="1"/>
  <c r="Q2" i="1"/>
  <c r="K421" i="1"/>
  <c r="K419" i="1"/>
  <c r="K413" i="1"/>
  <c r="K71" i="1"/>
  <c r="K70" i="1"/>
  <c r="K69" i="1"/>
  <c r="K68" i="1"/>
  <c r="K67" i="1"/>
  <c r="K42" i="1"/>
  <c r="K41" i="1"/>
  <c r="K40" i="1"/>
  <c r="K39" i="1"/>
  <c r="K38" i="1"/>
  <c r="K13" i="1"/>
  <c r="K12" i="1"/>
  <c r="K11" i="1"/>
  <c r="K10" i="1"/>
  <c r="K9" i="1"/>
  <c r="K2" i="1"/>
  <c r="G3" i="3" l="1"/>
  <c r="G2" i="3"/>
  <c r="H2" i="3" l="1"/>
  <c r="H3" i="3"/>
  <c r="JX4" i="1"/>
  <c r="JX9" i="1"/>
  <c r="JX8" i="1"/>
  <c r="D423" i="1"/>
  <c r="D421" i="1"/>
  <c r="D419" i="1"/>
  <c r="D413" i="1"/>
  <c r="D9" i="1" l="1"/>
  <c r="JX13" i="1" l="1"/>
  <c r="D71" i="1" l="1"/>
  <c r="D70" i="1"/>
  <c r="D69" i="1"/>
  <c r="D68" i="1"/>
  <c r="D38" i="1"/>
  <c r="JX14" i="1"/>
  <c r="D13" i="1" l="1"/>
  <c r="D12" i="1"/>
  <c r="D11" i="1"/>
  <c r="D42" i="1" l="1"/>
  <c r="D41" i="1"/>
  <c r="D40" i="1"/>
  <c r="D67" i="1" l="1"/>
  <c r="D39" i="1" l="1"/>
  <c r="JX7" i="1"/>
  <c r="JX11" i="1"/>
  <c r="JX10" i="1"/>
  <c r="JX5" i="1"/>
  <c r="JX12" i="1"/>
  <c r="JX1" i="1" l="1"/>
  <c r="D10" i="1" s="1"/>
  <c r="JZ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5463C47B-E857-432D-AA3B-A2A4CA04D2EF}">
      <text>
        <r>
          <rPr>
            <sz val="9"/>
            <color indexed="81"/>
            <rFont val="돋움"/>
            <family val="3"/>
            <charset val="129"/>
          </rPr>
          <t>각</t>
        </r>
        <r>
          <rPr>
            <sz val="9"/>
            <color indexed="81"/>
            <rFont val="Tahoma"/>
            <family val="2"/>
          </rPr>
          <t xml:space="preserve"> Enum </t>
        </r>
        <r>
          <rPr>
            <sz val="9"/>
            <color indexed="81"/>
            <rFont val="돋움"/>
            <family val="3"/>
            <charset val="129"/>
          </rPr>
          <t>의</t>
        </r>
        <r>
          <rPr>
            <sz val="9"/>
            <color indexed="81"/>
            <rFont val="Tahoma"/>
            <family val="2"/>
          </rPr>
          <t xml:space="preserve"> </t>
        </r>
        <r>
          <rPr>
            <sz val="9"/>
            <color indexed="81"/>
            <rFont val="돋움"/>
            <family val="3"/>
            <charset val="129"/>
          </rPr>
          <t>형식에</t>
        </r>
        <r>
          <rPr>
            <sz val="9"/>
            <color indexed="81"/>
            <rFont val="Tahoma"/>
            <family val="2"/>
          </rPr>
          <t xml:space="preserve"> </t>
        </r>
        <r>
          <rPr>
            <sz val="9"/>
            <color indexed="81"/>
            <rFont val="돋움"/>
            <family val="3"/>
            <charset val="129"/>
          </rPr>
          <t>따라</t>
        </r>
        <r>
          <rPr>
            <sz val="9"/>
            <color indexed="81"/>
            <rFont val="Tahoma"/>
            <family val="2"/>
          </rPr>
          <t xml:space="preserve"> min, max </t>
        </r>
        <r>
          <rPr>
            <sz val="9"/>
            <color indexed="81"/>
            <rFont val="돋움"/>
            <family val="3"/>
            <charset val="129"/>
          </rPr>
          <t>의</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굴림이</t>
        </r>
        <r>
          <rPr>
            <sz val="9"/>
            <color indexed="81"/>
            <rFont val="Tahoma"/>
            <family val="2"/>
          </rPr>
          <t xml:space="preserve"> </t>
        </r>
        <r>
          <rPr>
            <sz val="9"/>
            <color indexed="81"/>
            <rFont val="돋움"/>
            <family val="3"/>
            <charset val="129"/>
          </rPr>
          <t>정해진다</t>
        </r>
        <r>
          <rPr>
            <sz val="9"/>
            <color indexed="81"/>
            <rFont val="Tahoma"/>
            <family val="2"/>
          </rPr>
          <t xml:space="preserve">
int </t>
        </r>
        <r>
          <rPr>
            <sz val="9"/>
            <color indexed="81"/>
            <rFont val="돋움"/>
            <family val="3"/>
            <charset val="129"/>
          </rPr>
          <t>면</t>
        </r>
        <r>
          <rPr>
            <sz val="9"/>
            <color indexed="81"/>
            <rFont val="Tahoma"/>
            <family val="2"/>
          </rPr>
          <t xml:space="preserve"> [ , ) </t>
        </r>
        <r>
          <rPr>
            <sz val="9"/>
            <color indexed="81"/>
            <rFont val="돋움"/>
            <family val="3"/>
            <charset val="129"/>
          </rPr>
          <t>이기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뒷</t>
        </r>
        <r>
          <rPr>
            <sz val="9"/>
            <color indexed="81"/>
            <rFont val="Tahoma"/>
            <family val="2"/>
          </rPr>
          <t xml:space="preserve"> </t>
        </r>
        <r>
          <rPr>
            <sz val="9"/>
            <color indexed="81"/>
            <rFont val="돋움"/>
            <family val="3"/>
            <charset val="129"/>
          </rPr>
          <t>숫자에</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더하여</t>
        </r>
        <r>
          <rPr>
            <sz val="9"/>
            <color indexed="81"/>
            <rFont val="Tahoma"/>
            <family val="2"/>
          </rPr>
          <t xml:space="preserve"> n~m </t>
        </r>
        <r>
          <rPr>
            <sz val="9"/>
            <color indexed="81"/>
            <rFont val="돋움"/>
            <family val="3"/>
            <charset val="129"/>
          </rPr>
          <t>까지의</t>
        </r>
        <r>
          <rPr>
            <sz val="9"/>
            <color indexed="81"/>
            <rFont val="Tahoma"/>
            <family val="2"/>
          </rPr>
          <t xml:space="preserve"> </t>
        </r>
        <r>
          <rPr>
            <sz val="9"/>
            <color indexed="81"/>
            <rFont val="돋움"/>
            <family val="3"/>
            <charset val="129"/>
          </rPr>
          <t>숫자가</t>
        </r>
        <r>
          <rPr>
            <sz val="9"/>
            <color indexed="81"/>
            <rFont val="Tahoma"/>
            <family val="2"/>
          </rPr>
          <t xml:space="preserve"> </t>
        </r>
        <r>
          <rPr>
            <sz val="9"/>
            <color indexed="81"/>
            <rFont val="돋움"/>
            <family val="3"/>
            <charset val="129"/>
          </rPr>
          <t>일양분포로</t>
        </r>
        <r>
          <rPr>
            <sz val="9"/>
            <color indexed="81"/>
            <rFont val="Tahoma"/>
            <family val="2"/>
          </rPr>
          <t xml:space="preserve"> </t>
        </r>
        <r>
          <rPr>
            <sz val="9"/>
            <color indexed="81"/>
            <rFont val="돋움"/>
            <family val="3"/>
            <charset val="129"/>
          </rPr>
          <t>결정되도록</t>
        </r>
        <r>
          <rPr>
            <sz val="9"/>
            <color indexed="81"/>
            <rFont val="Tahoma"/>
            <family val="2"/>
          </rPr>
          <t xml:space="preserve"> </t>
        </r>
        <r>
          <rPr>
            <sz val="9"/>
            <color indexed="81"/>
            <rFont val="돋움"/>
            <family val="3"/>
            <charset val="129"/>
          </rPr>
          <t xml:space="preserve">한다
</t>
        </r>
        <r>
          <rPr>
            <sz val="9"/>
            <color indexed="81"/>
            <rFont val="Tahoma"/>
            <family val="2"/>
          </rPr>
          <t xml:space="preserve">float </t>
        </r>
        <r>
          <rPr>
            <sz val="9"/>
            <color indexed="81"/>
            <rFont val="돋움"/>
            <family val="3"/>
            <charset val="129"/>
          </rPr>
          <t>이면</t>
        </r>
        <r>
          <rPr>
            <sz val="9"/>
            <color indexed="81"/>
            <rFont val="Tahoma"/>
            <family val="2"/>
          </rPr>
          <t xml:space="preserve"> [ , ] </t>
        </r>
        <r>
          <rPr>
            <sz val="9"/>
            <color indexed="81"/>
            <rFont val="돋움"/>
            <family val="3"/>
            <charset val="129"/>
          </rPr>
          <t>이다</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사용된다</t>
        </r>
        <r>
          <rPr>
            <sz val="9"/>
            <color indexed="81"/>
            <rFont val="Tahoma"/>
            <family val="2"/>
          </rPr>
          <t xml:space="preserve">.
1 Exp: int
2 Gold: int
3 LevelPack: int -&gt; </t>
        </r>
        <r>
          <rPr>
            <sz val="9"/>
            <color indexed="81"/>
            <rFont val="돋움"/>
            <family val="3"/>
            <charset val="129"/>
          </rPr>
          <t>레벨팩</t>
        </r>
        <r>
          <rPr>
            <sz val="9"/>
            <color indexed="81"/>
            <rFont val="Tahoma"/>
            <family val="2"/>
          </rPr>
          <t xml:space="preserve"> </t>
        </r>
        <r>
          <rPr>
            <sz val="9"/>
            <color indexed="81"/>
            <rFont val="돋움"/>
            <family val="3"/>
            <charset val="129"/>
          </rPr>
          <t>굴리는</t>
        </r>
        <r>
          <rPr>
            <sz val="9"/>
            <color indexed="81"/>
            <rFont val="Tahoma"/>
            <family val="2"/>
          </rPr>
          <t xml:space="preserve"> </t>
        </r>
        <r>
          <rPr>
            <sz val="9"/>
            <color indexed="81"/>
            <rFont val="돋움"/>
            <family val="3"/>
            <charset val="129"/>
          </rPr>
          <t>기회</t>
        </r>
        <r>
          <rPr>
            <sz val="9"/>
            <color indexed="81"/>
            <rFont val="Tahoma"/>
            <family val="2"/>
          </rPr>
          <t xml:space="preserve"> </t>
        </r>
        <r>
          <rPr>
            <sz val="9"/>
            <color indexed="81"/>
            <rFont val="돋움"/>
            <family val="3"/>
            <charset val="129"/>
          </rPr>
          <t xml:space="preserve">획득
</t>
        </r>
        <r>
          <rPr>
            <sz val="9"/>
            <color indexed="81"/>
            <rFont val="Tahoma"/>
            <family val="2"/>
          </rPr>
          <t xml:space="preserve">4 Heart: int
5 Gacha: int -&gt; </t>
        </r>
        <r>
          <rPr>
            <sz val="9"/>
            <color indexed="81"/>
            <rFont val="돋움"/>
            <family val="3"/>
            <charset val="129"/>
          </rPr>
          <t>가챠</t>
        </r>
        <r>
          <rPr>
            <sz val="9"/>
            <color indexed="81"/>
            <rFont val="Tahoma"/>
            <family val="2"/>
          </rPr>
          <t xml:space="preserve"> </t>
        </r>
        <r>
          <rPr>
            <sz val="9"/>
            <color indexed="81"/>
            <rFont val="돋움"/>
            <family val="3"/>
            <charset val="129"/>
          </rPr>
          <t>테이블에</t>
        </r>
        <r>
          <rPr>
            <sz val="9"/>
            <color indexed="81"/>
            <rFont val="Tahoma"/>
            <family val="2"/>
          </rPr>
          <t xml:space="preserve"> </t>
        </r>
        <r>
          <rPr>
            <sz val="9"/>
            <color indexed="81"/>
            <rFont val="돋움"/>
            <family val="3"/>
            <charset val="129"/>
          </rPr>
          <t>접근한다</t>
        </r>
        <r>
          <rPr>
            <sz val="9"/>
            <color indexed="81"/>
            <rFont val="Tahoma"/>
            <family val="2"/>
          </rPr>
          <t xml:space="preserve">. </t>
        </r>
        <r>
          <rPr>
            <sz val="9"/>
            <color indexed="81"/>
            <rFont val="돋움"/>
            <family val="3"/>
            <charset val="129"/>
          </rPr>
          <t>여기서는</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아이템을</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개수</t>
        </r>
        <r>
          <rPr>
            <sz val="9"/>
            <color indexed="81"/>
            <rFont val="Tahoma"/>
            <family val="2"/>
          </rPr>
          <t xml:space="preserve"> </t>
        </r>
        <r>
          <rPr>
            <sz val="9"/>
            <color indexed="81"/>
            <rFont val="돋움"/>
            <family val="3"/>
            <charset val="129"/>
          </rPr>
          <t>드랍하는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가챠를</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돌리는</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작동한다</t>
        </r>
        <r>
          <rPr>
            <sz val="9"/>
            <color indexed="81"/>
            <rFont val="Tahoma"/>
            <family val="2"/>
          </rPr>
          <t xml:space="preserve">.
6 Ultimate: float -&gt; </t>
        </r>
        <r>
          <rPr>
            <sz val="9"/>
            <color indexed="81"/>
            <rFont val="돋움"/>
            <family val="3"/>
            <charset val="129"/>
          </rPr>
          <t>궁게이지인데</t>
        </r>
        <r>
          <rPr>
            <sz val="9"/>
            <color indexed="81"/>
            <rFont val="Tahoma"/>
            <family val="2"/>
          </rPr>
          <t xml:space="preserve"> </t>
        </r>
        <r>
          <rPr>
            <sz val="9"/>
            <color indexed="81"/>
            <rFont val="돋움"/>
            <family val="3"/>
            <charset val="129"/>
          </rPr>
          <t>시간에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감소하지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드랍되는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필요할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제공
특정</t>
        </r>
        <r>
          <rPr>
            <sz val="9"/>
            <color indexed="81"/>
            <rFont val="Tahoma"/>
            <family val="2"/>
          </rPr>
          <t xml:space="preserve"> </t>
        </r>
        <r>
          <rPr>
            <sz val="9"/>
            <color indexed="81"/>
            <rFont val="돋움"/>
            <family val="3"/>
            <charset val="129"/>
          </rPr>
          <t>단위로</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맞추고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개발한다</t>
        </r>
        <r>
          <rPr>
            <sz val="9"/>
            <color indexed="81"/>
            <rFont val="Tahoma"/>
            <family val="2"/>
          </rPr>
          <t xml:space="preserve">.
</t>
        </r>
        <r>
          <rPr>
            <sz val="9"/>
            <color indexed="81"/>
            <rFont val="돋움"/>
            <family val="3"/>
            <charset val="129"/>
          </rPr>
          <t>예</t>
        </r>
        <r>
          <rPr>
            <sz val="9"/>
            <color indexed="81"/>
            <rFont val="Tahoma"/>
            <family val="2"/>
          </rPr>
          <t xml:space="preserve">) 20~50 </t>
        </r>
        <r>
          <rPr>
            <sz val="9"/>
            <color indexed="81"/>
            <rFont val="돋움"/>
            <family val="3"/>
            <charset val="129"/>
          </rPr>
          <t>드랍</t>
        </r>
        <r>
          <rPr>
            <sz val="9"/>
            <color indexed="81"/>
            <rFont val="Tahoma"/>
            <family val="2"/>
          </rPr>
          <t xml:space="preserve"> </t>
        </r>
        <r>
          <rPr>
            <sz val="9"/>
            <color indexed="81"/>
            <rFont val="돋움"/>
            <family val="3"/>
            <charset val="129"/>
          </rPr>
          <t>중</t>
        </r>
        <r>
          <rPr>
            <sz val="9"/>
            <color indexed="81"/>
            <rFont val="Tahoma"/>
            <family val="2"/>
          </rPr>
          <t xml:space="preserve"> 10</t>
        </r>
        <r>
          <rPr>
            <sz val="9"/>
            <color indexed="81"/>
            <rFont val="돋움"/>
            <family val="3"/>
            <charset val="129"/>
          </rPr>
          <t>단위로</t>
        </r>
        <r>
          <rPr>
            <sz val="9"/>
            <color indexed="81"/>
            <rFont val="Tahoma"/>
            <family val="2"/>
          </rPr>
          <t xml:space="preserve"> </t>
        </r>
        <r>
          <rPr>
            <sz val="9"/>
            <color indexed="81"/>
            <rFont val="돋움"/>
            <family val="3"/>
            <charset val="129"/>
          </rPr>
          <t>드랍</t>
        </r>
        <r>
          <rPr>
            <sz val="9"/>
            <color indexed="81"/>
            <rFont val="Tahoma"/>
            <family val="2"/>
          </rPr>
          <t>(20, 30, 40, 50)</t>
        </r>
        <r>
          <rPr>
            <sz val="9"/>
            <color indexed="81"/>
            <rFont val="돋움"/>
            <family val="3"/>
            <charset val="129"/>
          </rPr>
          <t xml:space="preserve">
</t>
        </r>
        <r>
          <rPr>
            <sz val="9"/>
            <color indexed="81"/>
            <rFont val="Tahoma"/>
            <family val="2"/>
          </rPr>
          <t xml:space="preserve">
</t>
        </r>
        <r>
          <rPr>
            <sz val="9"/>
            <color indexed="81"/>
            <rFont val="돋움"/>
            <family val="3"/>
            <charset val="129"/>
          </rPr>
          <t>후보</t>
        </r>
        <r>
          <rPr>
            <sz val="9"/>
            <color indexed="81"/>
            <rFont val="Tahoma"/>
            <family val="2"/>
          </rPr>
          <t xml:space="preserve"> </t>
        </r>
        <r>
          <rPr>
            <sz val="9"/>
            <color indexed="81"/>
            <rFont val="돋움"/>
            <family val="3"/>
            <charset val="129"/>
          </rPr>
          <t>가능하지만</t>
        </r>
        <r>
          <rPr>
            <sz val="9"/>
            <color indexed="81"/>
            <rFont val="Tahoma"/>
            <family val="2"/>
          </rPr>
          <t xml:space="preserve"> </t>
        </r>
        <r>
          <rPr>
            <sz val="9"/>
            <color indexed="81"/>
            <rFont val="돋움"/>
            <family val="3"/>
            <charset val="129"/>
          </rPr>
          <t>논의</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 xml:space="preserve">제외
</t>
        </r>
        <r>
          <rPr>
            <sz val="9"/>
            <color indexed="81"/>
            <rFont val="Tahoma"/>
            <family val="2"/>
          </rPr>
          <t xml:space="preserve">Gem: int -&gt; </t>
        </r>
        <r>
          <rPr>
            <sz val="9"/>
            <color indexed="81"/>
            <rFont val="돋움"/>
            <family val="3"/>
            <charset val="129"/>
          </rPr>
          <t>유료재화는</t>
        </r>
        <r>
          <rPr>
            <sz val="9"/>
            <color indexed="81"/>
            <rFont val="Tahoma"/>
            <family val="2"/>
          </rPr>
          <t xml:space="preserve"> </t>
        </r>
        <r>
          <rPr>
            <sz val="9"/>
            <color indexed="81"/>
            <rFont val="돋움"/>
            <family val="3"/>
            <charset val="129"/>
          </rPr>
          <t>드랍에서</t>
        </r>
        <r>
          <rPr>
            <sz val="9"/>
            <color indexed="81"/>
            <rFont val="Tahoma"/>
            <family val="2"/>
          </rPr>
          <t xml:space="preserve"> </t>
        </r>
        <r>
          <rPr>
            <sz val="9"/>
            <color indexed="81"/>
            <rFont val="돋움"/>
            <family val="3"/>
            <charset val="129"/>
          </rPr>
          <t>우선</t>
        </r>
        <r>
          <rPr>
            <sz val="9"/>
            <color indexed="81"/>
            <rFont val="Tahoma"/>
            <family val="2"/>
          </rPr>
          <t xml:space="preserve"> </t>
        </r>
        <r>
          <rPr>
            <sz val="9"/>
            <color indexed="81"/>
            <rFont val="돋움"/>
            <family val="3"/>
            <charset val="129"/>
          </rPr>
          <t xml:space="preserve">제외
</t>
        </r>
        <r>
          <rPr>
            <sz val="9"/>
            <color indexed="81"/>
            <rFont val="Tahoma"/>
            <family val="2"/>
          </rPr>
          <t xml:space="preserve">Cash: float -&gt; </t>
        </r>
        <r>
          <rPr>
            <sz val="9"/>
            <color indexed="81"/>
            <rFont val="돋움"/>
            <family val="3"/>
            <charset val="129"/>
          </rPr>
          <t>현금</t>
        </r>
        <r>
          <rPr>
            <sz val="9"/>
            <color indexed="81"/>
            <rFont val="Tahoma"/>
            <family val="2"/>
          </rPr>
          <t xml:space="preserve"> </t>
        </r>
        <r>
          <rPr>
            <sz val="9"/>
            <color indexed="81"/>
            <rFont val="돋움"/>
            <family val="3"/>
            <charset val="129"/>
          </rPr>
          <t>보유량</t>
        </r>
        <r>
          <rPr>
            <sz val="9"/>
            <color indexed="81"/>
            <rFont val="Tahoma"/>
            <family val="2"/>
          </rPr>
          <t xml:space="preserve">. </t>
        </r>
        <r>
          <rPr>
            <sz val="9"/>
            <color indexed="81"/>
            <rFont val="돋움"/>
            <family val="3"/>
            <charset val="129"/>
          </rPr>
          <t>이건</t>
        </r>
        <r>
          <rPr>
            <sz val="9"/>
            <color indexed="81"/>
            <rFont val="Tahoma"/>
            <family val="2"/>
          </rPr>
          <t xml:space="preserve"> DB</t>
        </r>
        <r>
          <rPr>
            <sz val="9"/>
            <color indexed="81"/>
            <rFont val="돋움"/>
            <family val="3"/>
            <charset val="129"/>
          </rPr>
          <t>를</t>
        </r>
        <r>
          <rPr>
            <sz val="9"/>
            <color indexed="81"/>
            <rFont val="Tahoma"/>
            <family val="2"/>
          </rPr>
          <t xml:space="preserve"> </t>
        </r>
        <r>
          <rPr>
            <sz val="9"/>
            <color indexed="81"/>
            <rFont val="돋움"/>
            <family val="3"/>
            <charset val="129"/>
          </rPr>
          <t>제어해서</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행에</t>
        </r>
        <r>
          <rPr>
            <sz val="9"/>
            <color indexed="81"/>
            <rFont val="Tahoma"/>
            <family val="2"/>
          </rPr>
          <t xml:space="preserve"> </t>
        </r>
        <r>
          <rPr>
            <sz val="9"/>
            <color indexed="81"/>
            <rFont val="돋움"/>
            <family val="3"/>
            <charset val="129"/>
          </rPr>
          <t>같은</t>
        </r>
        <r>
          <rPr>
            <sz val="9"/>
            <color indexed="81"/>
            <rFont val="Tahoma"/>
            <family val="2"/>
          </rPr>
          <t xml:space="preserve"> Enum </t>
        </r>
        <r>
          <rPr>
            <sz val="9"/>
            <color indexed="81"/>
            <rFont val="돋움"/>
            <family val="3"/>
            <charset val="129"/>
          </rPr>
          <t>을</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최종적으로</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수치로</t>
        </r>
        <r>
          <rPr>
            <sz val="9"/>
            <color indexed="81"/>
            <rFont val="Tahoma"/>
            <family val="2"/>
          </rPr>
          <t xml:space="preserve"> </t>
        </r>
        <r>
          <rPr>
            <sz val="9"/>
            <color indexed="81"/>
            <rFont val="돋움"/>
            <family val="3"/>
            <charset val="129"/>
          </rPr>
          <t>뽑힐</t>
        </r>
        <r>
          <rPr>
            <sz val="9"/>
            <color indexed="81"/>
            <rFont val="Tahoma"/>
            <family val="2"/>
          </rPr>
          <t xml:space="preserve"> </t>
        </r>
        <r>
          <rPr>
            <sz val="9"/>
            <color indexed="81"/>
            <rFont val="돋움"/>
            <family val="3"/>
            <charset val="129"/>
          </rPr>
          <t>것</t>
        </r>
      </text>
    </comment>
    <comment ref="F1" authorId="0" shapeId="0" xr:uid="{3C794FDD-580A-4481-9AAA-6B31FCE02AC6}">
      <text>
        <r>
          <rPr>
            <sz val="9"/>
            <color indexed="81"/>
            <rFont val="돋움"/>
            <family val="3"/>
            <charset val="129"/>
          </rPr>
          <t>성공인지</t>
        </r>
        <r>
          <rPr>
            <sz val="9"/>
            <color indexed="81"/>
            <rFont val="Tahoma"/>
            <family val="2"/>
          </rPr>
          <t xml:space="preserve"> </t>
        </r>
        <r>
          <rPr>
            <sz val="9"/>
            <color indexed="81"/>
            <rFont val="돋움"/>
            <family val="3"/>
            <charset val="129"/>
          </rPr>
          <t>실패인지</t>
        </r>
        <r>
          <rPr>
            <sz val="9"/>
            <color indexed="81"/>
            <rFont val="Tahoma"/>
            <family val="2"/>
          </rPr>
          <t xml:space="preserve"> </t>
        </r>
        <r>
          <rPr>
            <sz val="9"/>
            <color indexed="81"/>
            <rFont val="돋움"/>
            <family val="3"/>
            <charset val="129"/>
          </rPr>
          <t>먼저</t>
        </r>
        <r>
          <rPr>
            <sz val="9"/>
            <color indexed="81"/>
            <rFont val="Tahoma"/>
            <family val="2"/>
          </rPr>
          <t xml:space="preserve"> </t>
        </r>
        <r>
          <rPr>
            <sz val="9"/>
            <color indexed="81"/>
            <rFont val="돋움"/>
            <family val="3"/>
            <charset val="129"/>
          </rPr>
          <t>결정한다</t>
        </r>
        <r>
          <rPr>
            <sz val="9"/>
            <color indexed="81"/>
            <rFont val="Tahoma"/>
            <family val="2"/>
          </rPr>
          <t xml:space="preserve">.
</t>
        </r>
        <r>
          <rPr>
            <sz val="9"/>
            <color indexed="81"/>
            <rFont val="돋움"/>
            <family val="3"/>
            <charset val="129"/>
          </rPr>
          <t>실패면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되지</t>
        </r>
        <r>
          <rPr>
            <sz val="9"/>
            <color indexed="81"/>
            <rFont val="Tahoma"/>
            <family val="2"/>
          </rPr>
          <t xml:space="preserve"> </t>
        </r>
        <r>
          <rPr>
            <sz val="9"/>
            <color indexed="81"/>
            <rFont val="돋움"/>
            <family val="3"/>
            <charset val="129"/>
          </rPr>
          <t>않는다</t>
        </r>
        <r>
          <rPr>
            <sz val="9"/>
            <color indexed="81"/>
            <rFont val="Tahoma"/>
            <family val="2"/>
          </rPr>
          <t>.</t>
        </r>
      </text>
    </comment>
    <comment ref="M1" authorId="0" shapeId="0" xr:uid="{44C2CE70-A00B-4298-AEAB-892817BE2FBE}">
      <text>
        <r>
          <rPr>
            <sz val="9"/>
            <color indexed="81"/>
            <rFont val="돋움"/>
            <family val="3"/>
            <charset val="129"/>
          </rPr>
          <t>최소값은</t>
        </r>
        <r>
          <rPr>
            <sz val="9"/>
            <color indexed="81"/>
            <rFont val="Tahoma"/>
            <family val="2"/>
          </rPr>
          <t xml:space="preserve"> 0 </t>
        </r>
        <r>
          <rPr>
            <sz val="9"/>
            <color indexed="81"/>
            <rFont val="돋움"/>
            <family val="3"/>
            <charset val="129"/>
          </rPr>
          <t>보다</t>
        </r>
        <r>
          <rPr>
            <sz val="9"/>
            <color indexed="81"/>
            <rFont val="Tahoma"/>
            <family val="2"/>
          </rPr>
          <t xml:space="preserve"> </t>
        </r>
        <r>
          <rPr>
            <sz val="9"/>
            <color indexed="81"/>
            <rFont val="돋움"/>
            <family val="3"/>
            <charset val="129"/>
          </rPr>
          <t>커야</t>
        </r>
        <r>
          <rPr>
            <sz val="9"/>
            <color indexed="81"/>
            <rFont val="Tahoma"/>
            <family val="2"/>
          </rPr>
          <t xml:space="preserve"> </t>
        </r>
        <r>
          <rPr>
            <sz val="9"/>
            <color indexed="81"/>
            <rFont val="돋움"/>
            <family val="3"/>
            <charset val="129"/>
          </rPr>
          <t>한다</t>
        </r>
      </text>
    </comment>
    <comment ref="N1" authorId="0" shapeId="0" xr:uid="{20BC8680-E248-470E-8DCE-039EBD70EB75}">
      <text>
        <r>
          <rPr>
            <sz val="9"/>
            <color indexed="81"/>
            <rFont val="돋움"/>
            <family val="3"/>
            <charset val="129"/>
          </rPr>
          <t>골드를</t>
        </r>
        <r>
          <rPr>
            <sz val="9"/>
            <color indexed="81"/>
            <rFont val="Tahoma"/>
            <family val="2"/>
          </rPr>
          <t xml:space="preserve"> </t>
        </r>
        <r>
          <rPr>
            <sz val="9"/>
            <color indexed="81"/>
            <rFont val="돋움"/>
            <family val="3"/>
            <charset val="129"/>
          </rPr>
          <t>조정한다면</t>
        </r>
        <r>
          <rPr>
            <sz val="9"/>
            <color indexed="81"/>
            <rFont val="Tahoma"/>
            <family val="2"/>
          </rPr>
          <t xml:space="preserve"> </t>
        </r>
        <r>
          <rPr>
            <sz val="9"/>
            <color indexed="81"/>
            <rFont val="돋움"/>
            <family val="3"/>
            <charset val="129"/>
          </rPr>
          <t>서버사이드</t>
        </r>
        <r>
          <rPr>
            <sz val="9"/>
            <color indexed="81"/>
            <rFont val="Tahoma"/>
            <family val="2"/>
          </rPr>
          <t xml:space="preserve"> </t>
        </r>
        <r>
          <rPr>
            <sz val="9"/>
            <color indexed="81"/>
            <rFont val="돋움"/>
            <family val="3"/>
            <charset val="129"/>
          </rPr>
          <t>최대제한</t>
        </r>
        <r>
          <rPr>
            <sz val="9"/>
            <color indexed="81"/>
            <rFont val="Tahoma"/>
            <family val="2"/>
          </rPr>
          <t xml:space="preserve"> </t>
        </r>
        <r>
          <rPr>
            <sz val="9"/>
            <color indexed="81"/>
            <rFont val="돋움"/>
            <family val="3"/>
            <charset val="129"/>
          </rPr>
          <t>내부검증</t>
        </r>
        <r>
          <rPr>
            <sz val="9"/>
            <color indexed="81"/>
            <rFont val="Tahoma"/>
            <family val="2"/>
          </rPr>
          <t xml:space="preserve"> </t>
        </r>
        <r>
          <rPr>
            <sz val="9"/>
            <color indexed="81"/>
            <rFont val="돋움"/>
            <family val="3"/>
            <charset val="129"/>
          </rPr>
          <t>변수도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
재화</t>
        </r>
        <r>
          <rPr>
            <sz val="9"/>
            <color indexed="81"/>
            <rFont val="Tahoma"/>
            <family val="2"/>
          </rPr>
          <t xml:space="preserve"> </t>
        </r>
        <r>
          <rPr>
            <sz val="9"/>
            <color indexed="81"/>
            <rFont val="돋움"/>
            <family val="3"/>
            <charset val="129"/>
          </rPr>
          <t>계산용</t>
        </r>
        <r>
          <rPr>
            <sz val="9"/>
            <color indexed="81"/>
            <rFont val="Tahoma"/>
            <family val="2"/>
          </rPr>
          <t xml:space="preserve"> </t>
        </r>
        <r>
          <rPr>
            <sz val="9"/>
            <color indexed="81"/>
            <rFont val="돋움"/>
            <family val="3"/>
            <charset val="129"/>
          </rPr>
          <t>엑셀로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복사하여</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뽑아낼</t>
        </r>
        <r>
          <rPr>
            <sz val="9"/>
            <color indexed="81"/>
            <rFont val="Tahoma"/>
            <family val="2"/>
          </rPr>
          <t xml:space="preserve"> </t>
        </r>
        <r>
          <rPr>
            <sz val="9"/>
            <color indexed="81"/>
            <rFont val="돋움"/>
            <family val="3"/>
            <charset val="129"/>
          </rPr>
          <t>것</t>
        </r>
      </text>
    </comment>
    <comment ref="N208" authorId="0" shapeId="0" xr:uid="{A66CA29E-0011-4DF0-9092-ACEE62EF5ADA}">
      <text>
        <r>
          <rPr>
            <sz val="9"/>
            <color indexed="81"/>
            <rFont val="돋움"/>
            <family val="3"/>
            <charset val="129"/>
          </rPr>
          <t>환원</t>
        </r>
        <r>
          <rPr>
            <sz val="9"/>
            <color indexed="81"/>
            <rFont val="Tahoma"/>
            <family val="2"/>
          </rPr>
          <t xml:space="preserve"> </t>
        </r>
        <r>
          <rPr>
            <sz val="9"/>
            <color indexed="81"/>
            <rFont val="돋움"/>
            <family val="3"/>
            <charset val="129"/>
          </rPr>
          <t>보상의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9 || args.Go &gt; 2000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9, </t>
        </r>
        <r>
          <rPr>
            <sz val="9"/>
            <color indexed="81"/>
            <rFont val="돋움"/>
            <family val="3"/>
            <charset val="129"/>
          </rPr>
          <t>골드</t>
        </r>
        <r>
          <rPr>
            <sz val="9"/>
            <color indexed="81"/>
            <rFont val="Tahoma"/>
            <family val="2"/>
          </rPr>
          <t xml:space="preserve"> 2000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261" authorId="0" shapeId="0" xr:uid="{E8730A0C-E21B-44EA-A07B-D585A9998FF2}">
      <text>
        <r>
          <rPr>
            <sz val="9"/>
            <color indexed="81"/>
            <rFont val="돋움"/>
            <family val="3"/>
            <charset val="129"/>
          </rPr>
          <t>토벌전은</t>
        </r>
        <r>
          <rPr>
            <sz val="9"/>
            <color indexed="81"/>
            <rFont val="Tahoma"/>
            <family val="2"/>
          </rPr>
          <t xml:space="preserve"> UI </t>
        </r>
        <r>
          <rPr>
            <sz val="9"/>
            <color indexed="81"/>
            <rFont val="돋움"/>
            <family val="3"/>
            <charset val="129"/>
          </rPr>
          <t>상</t>
        </r>
        <r>
          <rPr>
            <sz val="9"/>
            <color indexed="81"/>
            <rFont val="Tahoma"/>
            <family val="2"/>
          </rPr>
          <t xml:space="preserve"> 4</t>
        </r>
        <r>
          <rPr>
            <sz val="9"/>
            <color indexed="81"/>
            <rFont val="돋움"/>
            <family val="3"/>
            <charset val="129"/>
          </rPr>
          <t>개로</t>
        </r>
        <r>
          <rPr>
            <sz val="9"/>
            <color indexed="81"/>
            <rFont val="Tahoma"/>
            <family val="2"/>
          </rPr>
          <t xml:space="preserve"> </t>
        </r>
        <r>
          <rPr>
            <sz val="9"/>
            <color indexed="81"/>
            <rFont val="돋움"/>
            <family val="3"/>
            <charset val="129"/>
          </rPr>
          <t>제한한다</t>
        </r>
      </text>
    </comment>
    <comment ref="A413" authorId="0" shapeId="0" xr:uid="{CD14A59F-BC4F-48CB-9B1F-63BA8647B405}">
      <text>
        <r>
          <rPr>
            <sz val="9"/>
            <color indexed="81"/>
            <rFont val="돋움"/>
            <family val="3"/>
            <charset val="129"/>
          </rPr>
          <t>해킹방지용으로</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설정한다</t>
        </r>
      </text>
    </comment>
    <comment ref="J413" authorId="0" shapeId="0" xr:uid="{CDB1BF4D-4480-498B-893A-78E5E6B05868}">
      <text>
        <r>
          <rPr>
            <sz val="9"/>
            <color indexed="81"/>
            <rFont val="돋움"/>
            <family val="3"/>
            <charset val="129"/>
          </rPr>
          <t>서브밸류</t>
        </r>
        <r>
          <rPr>
            <sz val="9"/>
            <color indexed="81"/>
            <rFont val="Tahoma"/>
            <family val="2"/>
          </rPr>
          <t xml:space="preserve"> </t>
        </r>
        <r>
          <rPr>
            <sz val="9"/>
            <color indexed="81"/>
            <rFont val="돋움"/>
            <family val="3"/>
            <charset val="129"/>
          </rPr>
          <t>없으면</t>
        </r>
        <r>
          <rPr>
            <sz val="9"/>
            <color indexed="81"/>
            <rFont val="Tahoma"/>
            <family val="2"/>
          </rPr>
          <t xml:space="preserve"> </t>
        </r>
        <r>
          <rPr>
            <sz val="9"/>
            <color indexed="81"/>
            <rFont val="돋움"/>
            <family val="3"/>
            <charset val="129"/>
          </rPr>
          <t>비어있는</t>
        </r>
        <r>
          <rPr>
            <sz val="9"/>
            <color indexed="81"/>
            <rFont val="Tahoma"/>
            <family val="2"/>
          </rPr>
          <t xml:space="preserve"> </t>
        </r>
        <r>
          <rPr>
            <sz val="9"/>
            <color indexed="81"/>
            <rFont val="돋움"/>
            <family val="3"/>
            <charset val="129"/>
          </rPr>
          <t>템</t>
        </r>
        <r>
          <rPr>
            <sz val="9"/>
            <color indexed="81"/>
            <rFont val="Tahoma"/>
            <family val="2"/>
          </rPr>
          <t xml:space="preserve"> </t>
        </r>
        <r>
          <rPr>
            <sz val="9"/>
            <color indexed="81"/>
            <rFont val="돋움"/>
            <family val="3"/>
            <charset val="129"/>
          </rPr>
          <t>패킷을</t>
        </r>
        <r>
          <rPr>
            <sz val="9"/>
            <color indexed="81"/>
            <rFont val="Tahoma"/>
            <family val="2"/>
          </rPr>
          <t xml:space="preserve"> </t>
        </r>
        <r>
          <rPr>
            <sz val="9"/>
            <color indexed="81"/>
            <rFont val="돋움"/>
            <family val="3"/>
            <charset val="129"/>
          </rPr>
          <t>넘기므로</t>
        </r>
        <r>
          <rPr>
            <sz val="9"/>
            <color indexed="81"/>
            <rFont val="Tahoma"/>
            <family val="2"/>
          </rPr>
          <t xml:space="preserve"> </t>
        </r>
        <r>
          <rPr>
            <sz val="9"/>
            <color indexed="81"/>
            <rFont val="돋움"/>
            <family val="3"/>
            <charset val="129"/>
          </rPr>
          <t>다이아만</t>
        </r>
        <r>
          <rPr>
            <sz val="9"/>
            <color indexed="81"/>
            <rFont val="Tahoma"/>
            <family val="2"/>
          </rPr>
          <t xml:space="preserve"> </t>
        </r>
        <r>
          <rPr>
            <sz val="9"/>
            <color indexed="81"/>
            <rFont val="돋움"/>
            <family val="3"/>
            <charset val="129"/>
          </rPr>
          <t>소모되고</t>
        </r>
        <r>
          <rPr>
            <sz val="9"/>
            <color indexed="81"/>
            <rFont val="Tahoma"/>
            <family val="2"/>
          </rPr>
          <t xml:space="preserve"> </t>
        </r>
        <r>
          <rPr>
            <sz val="9"/>
            <color indexed="81"/>
            <rFont val="돋움"/>
            <family val="3"/>
            <charset val="129"/>
          </rPr>
          <t>진행</t>
        </r>
        <r>
          <rPr>
            <sz val="9"/>
            <color indexed="81"/>
            <rFont val="Tahoma"/>
            <family val="2"/>
          </rPr>
          <t xml:space="preserve"> </t>
        </r>
        <r>
          <rPr>
            <sz val="9"/>
            <color indexed="81"/>
            <rFont val="돋움"/>
            <family val="3"/>
            <charset val="129"/>
          </rPr>
          <t>안됨</t>
        </r>
      </text>
    </comment>
    <comment ref="I421" authorId="0" shapeId="0" xr:uid="{E3D386D7-067C-4DC1-9CC9-FE54E26C8C95}">
      <text>
        <r>
          <rPr>
            <sz val="9"/>
            <color indexed="81"/>
            <rFont val="돋움"/>
            <family val="3"/>
            <charset val="129"/>
          </rPr>
          <t>골드</t>
        </r>
        <r>
          <rPr>
            <sz val="9"/>
            <color indexed="81"/>
            <rFont val="Tahoma"/>
            <family val="2"/>
          </rPr>
          <t xml:space="preserve"> </t>
        </r>
        <r>
          <rPr>
            <sz val="9"/>
            <color indexed="81"/>
            <rFont val="돋움"/>
            <family val="3"/>
            <charset val="129"/>
          </rPr>
          <t>덩이는</t>
        </r>
        <r>
          <rPr>
            <sz val="9"/>
            <color indexed="81"/>
            <rFont val="Tahoma"/>
            <family val="2"/>
          </rPr>
          <t xml:space="preserve"> 4~7 </t>
        </r>
        <r>
          <rPr>
            <sz val="9"/>
            <color indexed="81"/>
            <rFont val="돋움"/>
            <family val="3"/>
            <charset val="129"/>
          </rPr>
          <t>참고</t>
        </r>
      </text>
    </comment>
    <comment ref="N421" authorId="0" shapeId="0" xr:uid="{A8846D11-4196-4265-BF5B-76AAED744A76}">
      <text>
        <r>
          <rPr>
            <sz val="9"/>
            <color indexed="81"/>
            <rFont val="돋움"/>
            <family val="3"/>
            <charset val="129"/>
          </rPr>
          <t>오리진</t>
        </r>
        <r>
          <rPr>
            <sz val="9"/>
            <color indexed="81"/>
            <rFont val="Tahoma"/>
            <family val="2"/>
          </rPr>
          <t xml:space="preserve"> </t>
        </r>
        <r>
          <rPr>
            <sz val="9"/>
            <color indexed="81"/>
            <rFont val="돋움"/>
            <family val="3"/>
            <charset val="129"/>
          </rPr>
          <t>가챠의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5 || args.Go &gt; 7000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5, </t>
        </r>
        <r>
          <rPr>
            <sz val="9"/>
            <color indexed="81"/>
            <rFont val="돋움"/>
            <family val="3"/>
            <charset val="129"/>
          </rPr>
          <t>골드</t>
        </r>
        <r>
          <rPr>
            <sz val="9"/>
            <color indexed="81"/>
            <rFont val="Tahoma"/>
            <family val="2"/>
          </rPr>
          <t xml:space="preserve"> 7000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A421" authorId="0" shapeId="0" xr:uid="{5C699424-C015-4AD4-88CD-BC36AB512BAC}">
      <text>
        <r>
          <rPr>
            <sz val="9"/>
            <color indexed="81"/>
            <rFont val="돋움"/>
            <family val="3"/>
            <charset val="129"/>
          </rPr>
          <t>캐릭</t>
        </r>
        <r>
          <rPr>
            <sz val="9"/>
            <color indexed="81"/>
            <rFont val="Tahoma"/>
            <family val="2"/>
          </rPr>
          <t xml:space="preserve"> PP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6</t>
        </r>
        <r>
          <rPr>
            <sz val="9"/>
            <color indexed="81"/>
            <rFont val="돋움"/>
            <family val="3"/>
            <charset val="129"/>
          </rPr>
          <t>종까지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오리진은</t>
        </r>
        <r>
          <rPr>
            <sz val="9"/>
            <color indexed="81"/>
            <rFont val="Tahoma"/>
            <family val="2"/>
          </rPr>
          <t xml:space="preserve"> 5</t>
        </r>
        <r>
          <rPr>
            <sz val="9"/>
            <color indexed="81"/>
            <rFont val="돋움"/>
            <family val="3"/>
            <charset val="129"/>
          </rPr>
          <t>종까지</t>
        </r>
        <r>
          <rPr>
            <sz val="9"/>
            <color indexed="81"/>
            <rFont val="Tahoma"/>
            <family val="2"/>
          </rPr>
          <t xml:space="preserve"> </t>
        </r>
        <r>
          <rPr>
            <sz val="9"/>
            <color indexed="81"/>
            <rFont val="돋움"/>
            <family val="3"/>
            <charset val="129"/>
          </rPr>
          <t>가능하다
신규</t>
        </r>
        <r>
          <rPr>
            <sz val="9"/>
            <color indexed="81"/>
            <rFont val="Tahoma"/>
            <family val="2"/>
          </rPr>
          <t xml:space="preserve"> </t>
        </r>
        <r>
          <rPr>
            <sz val="9"/>
            <color indexed="81"/>
            <rFont val="돋움"/>
            <family val="3"/>
            <charset val="129"/>
          </rPr>
          <t>캐릭</t>
        </r>
        <r>
          <rPr>
            <sz val="9"/>
            <color indexed="81"/>
            <rFont val="Tahoma"/>
            <family val="2"/>
          </rPr>
          <t xml:space="preserve"> + LBP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2</t>
        </r>
        <r>
          <rPr>
            <sz val="9"/>
            <color indexed="81"/>
            <rFont val="돋움"/>
            <family val="3"/>
            <charset val="129"/>
          </rPr>
          <t>종</t>
        </r>
        <r>
          <rPr>
            <sz val="9"/>
            <color indexed="81"/>
            <rFont val="Tahoma"/>
            <family val="2"/>
          </rPr>
          <t xml:space="preserve">, </t>
        </r>
        <r>
          <rPr>
            <sz val="9"/>
            <color indexed="81"/>
            <rFont val="돋움"/>
            <family val="3"/>
            <charset val="129"/>
          </rPr>
          <t>오리진은</t>
        </r>
        <r>
          <rPr>
            <sz val="9"/>
            <color indexed="81"/>
            <rFont val="Tahoma"/>
            <family val="2"/>
          </rPr>
          <t xml:space="preserve"> 1</t>
        </r>
        <r>
          <rPr>
            <sz val="9"/>
            <color indexed="81"/>
            <rFont val="돋움"/>
            <family val="3"/>
            <charset val="129"/>
          </rPr>
          <t>종까지</t>
        </r>
        <r>
          <rPr>
            <sz val="9"/>
            <color indexed="81"/>
            <rFont val="Tahoma"/>
            <family val="2"/>
          </rPr>
          <t xml:space="preserve"> </t>
        </r>
        <r>
          <rPr>
            <sz val="9"/>
            <color indexed="81"/>
            <rFont val="돋움"/>
            <family val="3"/>
            <charset val="129"/>
          </rPr>
          <t>가능
서버</t>
        </r>
        <r>
          <rPr>
            <sz val="9"/>
            <color indexed="81"/>
            <rFont val="Tahoma"/>
            <family val="2"/>
          </rPr>
          <t xml:space="preserve"> </t>
        </r>
        <r>
          <rPr>
            <sz val="9"/>
            <color indexed="81"/>
            <rFont val="돋움"/>
            <family val="3"/>
            <charset val="129"/>
          </rPr>
          <t>카운트</t>
        </r>
        <r>
          <rPr>
            <sz val="9"/>
            <color indexed="81"/>
            <rFont val="Tahoma"/>
            <family val="2"/>
          </rPr>
          <t xml:space="preserve"> </t>
        </r>
        <r>
          <rPr>
            <sz val="9"/>
            <color indexed="81"/>
            <rFont val="돋움"/>
            <family val="3"/>
            <charset val="129"/>
          </rPr>
          <t>제한으로</t>
        </r>
        <r>
          <rPr>
            <sz val="9"/>
            <color indexed="81"/>
            <rFont val="Tahoma"/>
            <family val="2"/>
          </rPr>
          <t xml:space="preserve"> </t>
        </r>
        <r>
          <rPr>
            <sz val="9"/>
            <color indexed="81"/>
            <rFont val="돋움"/>
            <family val="3"/>
            <charset val="129"/>
          </rPr>
          <t>고치지</t>
        </r>
        <r>
          <rPr>
            <sz val="9"/>
            <color indexed="81"/>
            <rFont val="Tahoma"/>
            <family val="2"/>
          </rPr>
          <t xml:space="preserve"> </t>
        </r>
        <r>
          <rPr>
            <sz val="9"/>
            <color indexed="81"/>
            <rFont val="돋움"/>
            <family val="3"/>
            <charset val="129"/>
          </rPr>
          <t>않을</t>
        </r>
        <r>
          <rPr>
            <sz val="9"/>
            <color indexed="81"/>
            <rFont val="Tahoma"/>
            <family val="2"/>
          </rPr>
          <t xml:space="preserve"> </t>
        </r>
        <r>
          <rPr>
            <sz val="9"/>
            <color indexed="81"/>
            <rFont val="돋움"/>
            <family val="3"/>
            <charset val="129"/>
          </rPr>
          <t>예정
수정된다면</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F421" authorId="0" shapeId="0" xr:uid="{254EAB98-7E0F-4D23-89DC-54783BE17077}">
      <text>
        <r>
          <rPr>
            <sz val="9"/>
            <color indexed="81"/>
            <rFont val="돋움"/>
            <family val="3"/>
            <charset val="129"/>
          </rPr>
          <t>클라에서</t>
        </r>
        <r>
          <rPr>
            <sz val="9"/>
            <color indexed="81"/>
            <rFont val="Tahoma"/>
            <family val="2"/>
          </rPr>
          <t xml:space="preserve"> </t>
        </r>
        <r>
          <rPr>
            <sz val="9"/>
            <color indexed="81"/>
            <rFont val="돋움"/>
            <family val="3"/>
            <charset val="129"/>
          </rPr>
          <t>오리진</t>
        </r>
        <r>
          <rPr>
            <sz val="9"/>
            <color indexed="81"/>
            <rFont val="Tahoma"/>
            <family val="2"/>
          </rPr>
          <t xml:space="preserve"> </t>
        </r>
        <r>
          <rPr>
            <sz val="9"/>
            <color indexed="81"/>
            <rFont val="돋움"/>
            <family val="3"/>
            <charset val="129"/>
          </rPr>
          <t>상자</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상자를</t>
        </r>
        <r>
          <rPr>
            <sz val="9"/>
            <color indexed="81"/>
            <rFont val="Tahoma"/>
            <family val="2"/>
          </rPr>
          <t xml:space="preserve"> </t>
        </r>
        <r>
          <rPr>
            <sz val="9"/>
            <color indexed="81"/>
            <rFont val="돋움"/>
            <family val="3"/>
            <charset val="129"/>
          </rPr>
          <t>뽑은</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계정이</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최고량을</t>
        </r>
        <r>
          <rPr>
            <sz val="9"/>
            <color indexed="81"/>
            <rFont val="Tahoma"/>
            <family val="2"/>
          </rPr>
          <t xml:space="preserve"> </t>
        </r>
        <r>
          <rPr>
            <sz val="9"/>
            <color indexed="81"/>
            <rFont val="돋움"/>
            <family val="3"/>
            <charset val="129"/>
          </rPr>
          <t>검사한다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16*5 = 80
20*6 = 120</t>
        </r>
        <r>
          <rPr>
            <sz val="9"/>
            <color indexed="81"/>
            <rFont val="돋움"/>
            <family val="3"/>
            <charset val="129"/>
          </rPr>
          <t xml:space="preserve">
이건</t>
        </r>
        <r>
          <rPr>
            <sz val="9"/>
            <color indexed="81"/>
            <rFont val="Tahoma"/>
            <family val="2"/>
          </rPr>
          <t xml:space="preserve"> </t>
        </r>
        <r>
          <rPr>
            <sz val="9"/>
            <color indexed="81"/>
            <rFont val="돋움"/>
            <family val="3"/>
            <charset val="129"/>
          </rPr>
          <t>게임</t>
        </r>
        <r>
          <rPr>
            <sz val="9"/>
            <color indexed="81"/>
            <rFont val="Tahoma"/>
            <family val="2"/>
          </rPr>
          <t xml:space="preserve"> </t>
        </r>
        <r>
          <rPr>
            <sz val="9"/>
            <color indexed="81"/>
            <rFont val="돋움"/>
            <family val="3"/>
            <charset val="129"/>
          </rPr>
          <t>도중에</t>
        </r>
        <r>
          <rPr>
            <sz val="9"/>
            <color indexed="81"/>
            <rFont val="Tahoma"/>
            <family val="2"/>
          </rPr>
          <t xml:space="preserve"> </t>
        </r>
        <r>
          <rPr>
            <sz val="9"/>
            <color indexed="81"/>
            <rFont val="돋움"/>
            <family val="3"/>
            <charset val="129"/>
          </rPr>
          <t>바꾸면</t>
        </r>
        <r>
          <rPr>
            <sz val="9"/>
            <color indexed="81"/>
            <rFont val="Tahoma"/>
            <family val="2"/>
          </rPr>
          <t xml:space="preserve"> </t>
        </r>
        <r>
          <rPr>
            <sz val="9"/>
            <color indexed="81"/>
            <rFont val="돋움"/>
            <family val="3"/>
            <charset val="129"/>
          </rPr>
          <t>상향으로만</t>
        </r>
        <r>
          <rPr>
            <sz val="9"/>
            <color indexed="81"/>
            <rFont val="Tahoma"/>
            <family val="2"/>
          </rPr>
          <t xml:space="preserve"> </t>
        </r>
        <r>
          <rPr>
            <sz val="9"/>
            <color indexed="81"/>
            <rFont val="돋움"/>
            <family val="3"/>
            <charset val="129"/>
          </rPr>
          <t>올려야</t>
        </r>
        <r>
          <rPr>
            <sz val="9"/>
            <color indexed="81"/>
            <rFont val="Tahoma"/>
            <family val="2"/>
          </rPr>
          <t xml:space="preserve"> </t>
        </r>
        <r>
          <rPr>
            <sz val="9"/>
            <color indexed="81"/>
            <rFont val="돋움"/>
            <family val="3"/>
            <charset val="129"/>
          </rPr>
          <t xml:space="preserve">한다
</t>
        </r>
        <r>
          <rPr>
            <sz val="9"/>
            <color indexed="81"/>
            <rFont val="Tahoma"/>
            <family val="2"/>
          </rPr>
          <t xml:space="preserve">PlayerData.cs 575 </t>
        </r>
        <r>
          <rPr>
            <sz val="9"/>
            <color indexed="81"/>
            <rFont val="돋움"/>
            <family val="3"/>
            <charset val="129"/>
          </rPr>
          <t xml:space="preserve">라인
</t>
        </r>
        <r>
          <rPr>
            <sz val="9"/>
            <color indexed="81"/>
            <rFont val="Tahoma"/>
            <family val="2"/>
          </rPr>
          <t xml:space="preserve">PPMaxPerOriginBox = 80;
PPMaxPerCharacterBox = 120;
</t>
        </r>
        <r>
          <rPr>
            <sz val="9"/>
            <color indexed="81"/>
            <rFont val="돋움"/>
            <family val="3"/>
            <charset val="129"/>
          </rPr>
          <t>을</t>
        </r>
        <r>
          <rPr>
            <sz val="9"/>
            <color indexed="81"/>
            <rFont val="Tahoma"/>
            <family val="2"/>
          </rPr>
          <t xml:space="preserve"> </t>
        </r>
        <r>
          <rPr>
            <sz val="9"/>
            <color indexed="81"/>
            <rFont val="돋움"/>
            <family val="3"/>
            <charset val="129"/>
          </rPr>
          <t xml:space="preserve">수정
</t>
        </r>
        <r>
          <rPr>
            <sz val="9"/>
            <color indexed="81"/>
            <rFont val="Tahoma"/>
            <family val="2"/>
          </rPr>
          <t xml:space="preserve">PlayerData eClientSuspectCode.InvalidTotalPp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 ref="A422" authorId="0" shapeId="0" xr:uid="{1215E548-2078-4D9C-B05A-5219428297AD}">
      <text>
        <r>
          <rPr>
            <sz val="9"/>
            <color indexed="81"/>
            <rFont val="돋움"/>
            <family val="3"/>
            <charset val="129"/>
          </rPr>
          <t>오리진과</t>
        </r>
        <r>
          <rPr>
            <sz val="9"/>
            <color indexed="81"/>
            <rFont val="Tahoma"/>
            <family val="2"/>
          </rPr>
          <t xml:space="preserve"> </t>
        </r>
        <r>
          <rPr>
            <sz val="9"/>
            <color indexed="81"/>
            <rFont val="돋움"/>
            <family val="3"/>
            <charset val="129"/>
          </rPr>
          <t>이름도</t>
        </r>
        <r>
          <rPr>
            <sz val="9"/>
            <color indexed="81"/>
            <rFont val="Tahoma"/>
            <family val="2"/>
          </rPr>
          <t xml:space="preserve"> </t>
        </r>
        <r>
          <rPr>
            <sz val="9"/>
            <color indexed="81"/>
            <rFont val="돋움"/>
            <family val="3"/>
            <charset val="129"/>
          </rPr>
          <t>같고</t>
        </r>
        <r>
          <rPr>
            <sz val="9"/>
            <color indexed="81"/>
            <rFont val="Tahoma"/>
            <family val="2"/>
          </rPr>
          <t xml:space="preserve"> 3</t>
        </r>
        <r>
          <rPr>
            <sz val="9"/>
            <color indexed="81"/>
            <rFont val="돋움"/>
            <family val="3"/>
            <charset val="129"/>
          </rPr>
          <t>일에</t>
        </r>
        <r>
          <rPr>
            <sz val="9"/>
            <color indexed="81"/>
            <rFont val="Tahoma"/>
            <family val="2"/>
          </rPr>
          <t xml:space="preserve"> </t>
        </r>
        <r>
          <rPr>
            <sz val="9"/>
            <color indexed="81"/>
            <rFont val="돋움"/>
            <family val="3"/>
            <charset val="129"/>
          </rPr>
          <t>한번</t>
        </r>
        <r>
          <rPr>
            <sz val="9"/>
            <color indexed="81"/>
            <rFont val="Tahoma"/>
            <family val="2"/>
          </rPr>
          <t xml:space="preserve"> 2</t>
        </r>
        <r>
          <rPr>
            <sz val="9"/>
            <color indexed="81"/>
            <rFont val="돋움"/>
            <family val="3"/>
            <charset val="129"/>
          </rPr>
          <t>배</t>
        </r>
        <r>
          <rPr>
            <sz val="9"/>
            <color indexed="81"/>
            <rFont val="Tahoma"/>
            <family val="2"/>
          </rPr>
          <t xml:space="preserve"> </t>
        </r>
        <r>
          <rPr>
            <sz val="9"/>
            <color indexed="81"/>
            <rFont val="돋움"/>
            <family val="3"/>
            <charset val="129"/>
          </rPr>
          <t>정도를</t>
        </r>
        <r>
          <rPr>
            <sz val="9"/>
            <color indexed="81"/>
            <rFont val="Tahoma"/>
            <family val="2"/>
          </rPr>
          <t xml:space="preserve"> </t>
        </r>
        <r>
          <rPr>
            <sz val="9"/>
            <color indexed="81"/>
            <rFont val="돋움"/>
            <family val="3"/>
            <charset val="129"/>
          </rPr>
          <t>뽑는다
상자</t>
        </r>
        <r>
          <rPr>
            <sz val="9"/>
            <color indexed="81"/>
            <rFont val="Tahoma"/>
            <family val="2"/>
          </rPr>
          <t xml:space="preserve"> </t>
        </r>
        <r>
          <rPr>
            <sz val="9"/>
            <color indexed="81"/>
            <rFont val="돋움"/>
            <family val="3"/>
            <charset val="129"/>
          </rPr>
          <t>까는</t>
        </r>
        <r>
          <rPr>
            <sz val="9"/>
            <color indexed="81"/>
            <rFont val="Tahoma"/>
            <family val="2"/>
          </rPr>
          <t xml:space="preserve"> </t>
        </r>
        <r>
          <rPr>
            <sz val="9"/>
            <color indexed="81"/>
            <rFont val="돋움"/>
            <family val="3"/>
            <charset val="129"/>
          </rPr>
          <t>횟수가</t>
        </r>
        <r>
          <rPr>
            <sz val="9"/>
            <color indexed="81"/>
            <rFont val="Tahoma"/>
            <family val="2"/>
          </rPr>
          <t xml:space="preserve"> 2</t>
        </r>
        <r>
          <rPr>
            <sz val="9"/>
            <color indexed="81"/>
            <rFont val="돋움"/>
            <family val="3"/>
            <charset val="129"/>
          </rPr>
          <t>회</t>
        </r>
        <r>
          <rPr>
            <sz val="9"/>
            <color indexed="81"/>
            <rFont val="Tahoma"/>
            <family val="2"/>
          </rPr>
          <t xml:space="preserve"> </t>
        </r>
        <r>
          <rPr>
            <sz val="9"/>
            <color indexed="81"/>
            <rFont val="돋움"/>
            <family val="3"/>
            <charset val="129"/>
          </rPr>
          <t>올라간다</t>
        </r>
      </text>
    </comment>
    <comment ref="A425" authorId="0" shapeId="0" xr:uid="{DFA164F3-7942-4EF6-8BDA-C1C136DE5546}">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Shop </t>
        </r>
        <r>
          <rPr>
            <sz val="9"/>
            <color indexed="81"/>
            <rFont val="돋움"/>
            <family val="3"/>
            <charset val="129"/>
          </rPr>
          <t>이</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대량으로</t>
        </r>
        <r>
          <rPr>
            <sz val="9"/>
            <color indexed="81"/>
            <rFont val="Tahoma"/>
            <family val="2"/>
          </rPr>
          <t xml:space="preserve"> </t>
        </r>
        <r>
          <rPr>
            <sz val="9"/>
            <color indexed="81"/>
            <rFont val="돋움"/>
            <family val="3"/>
            <charset val="129"/>
          </rPr>
          <t>나온다</t>
        </r>
      </text>
    </comment>
    <comment ref="A431" authorId="0" shapeId="0" xr:uid="{5603ABC1-DB2B-432D-A054-E93C756AC3AF}">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Quest </t>
        </r>
        <r>
          <rPr>
            <sz val="9"/>
            <color indexed="81"/>
            <rFont val="돋움"/>
            <family val="3"/>
            <charset val="129"/>
          </rPr>
          <t>가</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소</t>
        </r>
        <r>
          <rPr>
            <sz val="9"/>
            <color indexed="81"/>
            <rFont val="돋움"/>
            <family val="3"/>
            <charset val="129"/>
          </rPr>
          <t>량으로</t>
        </r>
        <r>
          <rPr>
            <sz val="9"/>
            <color indexed="81"/>
            <rFont val="Tahoma"/>
            <family val="2"/>
          </rPr>
          <t xml:space="preserve"> </t>
        </r>
        <r>
          <rPr>
            <sz val="9"/>
            <color indexed="81"/>
            <rFont val="돋움"/>
            <family val="3"/>
            <charset val="129"/>
          </rPr>
          <t>나온다</t>
        </r>
      </text>
    </comment>
    <comment ref="A457" authorId="0" shapeId="0" xr:uid="{9932CAC5-A769-440A-A429-ED4CDDCB7EB7}">
      <text>
        <r>
          <rPr>
            <sz val="9"/>
            <color indexed="81"/>
            <rFont val="돋움"/>
            <family val="3"/>
            <charset val="129"/>
          </rPr>
          <t>여기에는</t>
        </r>
        <r>
          <rPr>
            <sz val="9"/>
            <color indexed="81"/>
            <rFont val="Tahoma"/>
            <family val="2"/>
          </rPr>
          <t xml:space="preserve"> </t>
        </r>
        <r>
          <rPr>
            <sz val="9"/>
            <color indexed="81"/>
            <rFont val="돋움"/>
            <family val="3"/>
            <charset val="129"/>
          </rPr>
          <t>골드가</t>
        </r>
        <r>
          <rPr>
            <sz val="9"/>
            <color indexed="81"/>
            <rFont val="Tahoma"/>
            <family val="2"/>
          </rPr>
          <t xml:space="preserve"> </t>
        </r>
        <r>
          <rPr>
            <sz val="9"/>
            <color indexed="81"/>
            <rFont val="돋움"/>
            <family val="3"/>
            <charset val="129"/>
          </rPr>
          <t>들어가도</t>
        </r>
        <r>
          <rPr>
            <sz val="9"/>
            <color indexed="81"/>
            <rFont val="Tahoma"/>
            <family val="2"/>
          </rPr>
          <t xml:space="preserve"> </t>
        </r>
        <r>
          <rPr>
            <sz val="9"/>
            <color indexed="81"/>
            <rFont val="돋움"/>
            <family val="3"/>
            <charset val="129"/>
          </rPr>
          <t>실제</t>
        </r>
        <r>
          <rPr>
            <sz val="9"/>
            <color indexed="81"/>
            <rFont val="Tahoma"/>
            <family val="2"/>
          </rPr>
          <t xml:space="preserve"> </t>
        </r>
        <r>
          <rPr>
            <sz val="9"/>
            <color indexed="81"/>
            <rFont val="돋움"/>
            <family val="3"/>
            <charset val="129"/>
          </rPr>
          <t>전달이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이루어지니</t>
        </r>
        <r>
          <rPr>
            <sz val="9"/>
            <color indexed="81"/>
            <rFont val="Tahoma"/>
            <family val="2"/>
          </rPr>
          <t xml:space="preserve"> </t>
        </r>
        <r>
          <rPr>
            <sz val="9"/>
            <color indexed="81"/>
            <rFont val="돋움"/>
            <family val="3"/>
            <charset val="129"/>
          </rPr>
          <t>골드는</t>
        </r>
        <r>
          <rPr>
            <sz val="9"/>
            <color indexed="81"/>
            <rFont val="Tahoma"/>
            <family val="2"/>
          </rPr>
          <t xml:space="preserve"> </t>
        </r>
        <r>
          <rPr>
            <sz val="9"/>
            <color indexed="81"/>
            <rFont val="돋움"/>
            <family val="3"/>
            <charset val="129"/>
          </rPr>
          <t>연출로</t>
        </r>
        <r>
          <rPr>
            <sz val="9"/>
            <color indexed="81"/>
            <rFont val="Tahoma"/>
            <family val="2"/>
          </rPr>
          <t xml:space="preserve"> </t>
        </r>
        <r>
          <rPr>
            <sz val="9"/>
            <color indexed="81"/>
            <rFont val="돋움"/>
            <family val="3"/>
            <charset val="129"/>
          </rPr>
          <t>작동한다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C1BA5DB-566F-4119-9C7D-0E23E2048B1B}">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DropProcess.cs 97 </t>
        </r>
        <r>
          <rPr>
            <sz val="9"/>
            <color indexed="81"/>
            <rFont val="돋움"/>
            <family val="3"/>
            <charset val="129"/>
          </rPr>
          <t>라인</t>
        </r>
        <r>
          <rPr>
            <sz val="9"/>
            <color indexed="81"/>
            <rFont val="Tahoma"/>
            <family val="2"/>
          </rPr>
          <t xml:space="preserve">
if (weight &gt; </t>
        </r>
        <r>
          <rPr>
            <sz val="9"/>
            <color indexed="81"/>
            <rFont val="돋움"/>
            <family val="3"/>
            <charset val="129"/>
          </rPr>
          <t>맥스값</t>
        </r>
        <r>
          <rPr>
            <sz val="9"/>
            <color indexed="81"/>
            <rFont val="Tahoma"/>
            <family val="2"/>
          </rPr>
          <t>)</t>
        </r>
        <r>
          <rPr>
            <sz val="9"/>
            <color indexed="81"/>
            <rFont val="돋움"/>
            <family val="3"/>
            <charset val="129"/>
          </rPr>
          <t xml:space="preserve">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FindNotCharAdjustProb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E05498B-0C63-457E-BF15-38577575D486}">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DropManager.cs 664 </t>
        </r>
        <r>
          <rPr>
            <sz val="9"/>
            <color indexed="81"/>
            <rFont val="돋움"/>
            <family val="3"/>
            <charset val="129"/>
          </rPr>
          <t>라인</t>
        </r>
        <r>
          <rPr>
            <sz val="9"/>
            <color indexed="81"/>
            <rFont val="Tahoma"/>
            <family val="2"/>
          </rPr>
          <t xml:space="preserve">
notStreakLegendAdjustWeight &gt; </t>
        </r>
        <r>
          <rPr>
            <sz val="9"/>
            <color indexed="81"/>
            <rFont val="돋움"/>
            <family val="3"/>
            <charset val="129"/>
          </rPr>
          <t>맥스값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FindNotLegendCharAdjustWeight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D1" authorId="0" shapeId="0" xr:uid="{5D225D19-E8F8-4E5C-A7CF-EE37AA6B284B}">
      <text>
        <r>
          <rPr>
            <sz val="9"/>
            <color indexed="81"/>
            <rFont val="돋움"/>
            <family val="3"/>
            <charset val="129"/>
          </rPr>
          <t>클라</t>
        </r>
        <r>
          <rPr>
            <sz val="9"/>
            <color indexed="81"/>
            <rFont val="Tahoma"/>
            <family val="2"/>
          </rPr>
          <t xml:space="preserve"> </t>
        </r>
        <r>
          <rPr>
            <sz val="9"/>
            <color indexed="81"/>
            <rFont val="돋움"/>
            <family val="3"/>
            <charset val="129"/>
          </rPr>
          <t>코드에</t>
        </r>
        <r>
          <rPr>
            <sz val="9"/>
            <color indexed="81"/>
            <rFont val="Tahoma"/>
            <family val="2"/>
          </rPr>
          <t xml:space="preserve"> PP </t>
        </r>
        <r>
          <rPr>
            <sz val="9"/>
            <color indexed="81"/>
            <rFont val="돋움"/>
            <family val="3"/>
            <charset val="129"/>
          </rPr>
          <t>현재</t>
        </r>
        <r>
          <rPr>
            <sz val="9"/>
            <color indexed="81"/>
            <rFont val="Tahoma"/>
            <family val="2"/>
          </rPr>
          <t xml:space="preserve"> </t>
        </r>
        <r>
          <rPr>
            <sz val="9"/>
            <color indexed="81"/>
            <rFont val="돋움"/>
            <family val="3"/>
            <charset val="129"/>
          </rPr>
          <t>수량에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드랍</t>
        </r>
        <r>
          <rPr>
            <sz val="9"/>
            <color indexed="81"/>
            <rFont val="Tahoma"/>
            <family val="2"/>
          </rPr>
          <t xml:space="preserve"> </t>
        </r>
        <r>
          <rPr>
            <sz val="9"/>
            <color indexed="81"/>
            <rFont val="돋움"/>
            <family val="3"/>
            <charset val="129"/>
          </rPr>
          <t>보정되는</t>
        </r>
        <r>
          <rPr>
            <sz val="9"/>
            <color indexed="81"/>
            <rFont val="Tahoma"/>
            <family val="2"/>
          </rPr>
          <t xml:space="preserve"> </t>
        </r>
        <r>
          <rPr>
            <sz val="9"/>
            <color indexed="81"/>
            <rFont val="돋움"/>
            <family val="3"/>
            <charset val="129"/>
          </rPr>
          <t>배율이</t>
        </r>
        <r>
          <rPr>
            <sz val="9"/>
            <color indexed="81"/>
            <rFont val="Tahoma"/>
            <family val="2"/>
          </rPr>
          <t xml:space="preserve"> </t>
        </r>
        <r>
          <rPr>
            <sz val="9"/>
            <color indexed="81"/>
            <rFont val="돋움"/>
            <family val="3"/>
            <charset val="129"/>
          </rPr>
          <t>적혀있다
가중치</t>
        </r>
        <r>
          <rPr>
            <sz val="9"/>
            <color indexed="81"/>
            <rFont val="Tahoma"/>
            <family val="2"/>
          </rPr>
          <t xml:space="preserve"> = </t>
        </r>
        <r>
          <rPr>
            <sz val="9"/>
            <color indexed="81"/>
            <rFont val="돋움"/>
            <family val="3"/>
            <charset val="129"/>
          </rPr>
          <t>보유</t>
        </r>
        <r>
          <rPr>
            <sz val="9"/>
            <color indexed="81"/>
            <rFont val="Tahoma"/>
            <family val="2"/>
          </rPr>
          <t xml:space="preserve"> PP </t>
        </r>
        <r>
          <rPr>
            <sz val="9"/>
            <color indexed="81"/>
            <rFont val="돋움"/>
            <family val="3"/>
            <charset val="129"/>
          </rPr>
          <t>맥스</t>
        </r>
        <r>
          <rPr>
            <sz val="9"/>
            <color indexed="81"/>
            <rFont val="Tahoma"/>
            <family val="2"/>
          </rPr>
          <t xml:space="preserve"> * </t>
        </r>
        <r>
          <rPr>
            <sz val="9"/>
            <color indexed="81"/>
            <rFont val="돋움"/>
            <family val="3"/>
            <charset val="129"/>
          </rPr>
          <t>보정배율</t>
        </r>
        <r>
          <rPr>
            <sz val="9"/>
            <color indexed="81"/>
            <rFont val="Tahoma"/>
            <family val="2"/>
          </rPr>
          <t xml:space="preserve"> - </t>
        </r>
        <r>
          <rPr>
            <sz val="9"/>
            <color indexed="81"/>
            <rFont val="돋움"/>
            <family val="3"/>
            <charset val="129"/>
          </rPr>
          <t>각자</t>
        </r>
        <r>
          <rPr>
            <sz val="9"/>
            <color indexed="81"/>
            <rFont val="Tahoma"/>
            <family val="2"/>
          </rPr>
          <t xml:space="preserve"> </t>
        </r>
        <r>
          <rPr>
            <sz val="9"/>
            <color indexed="81"/>
            <rFont val="돋움"/>
            <family val="3"/>
            <charset val="129"/>
          </rPr>
          <t xml:space="preserve">값
</t>
        </r>
        <r>
          <rPr>
            <sz val="9"/>
            <color indexed="81"/>
            <rFont val="Tahoma"/>
            <family val="2"/>
          </rPr>
          <t xml:space="preserve">DropManager.cs 542 </t>
        </r>
        <r>
          <rPr>
            <sz val="9"/>
            <color indexed="81"/>
            <rFont val="돋움"/>
            <family val="3"/>
            <charset val="129"/>
          </rPr>
          <t xml:space="preserve">라인
</t>
        </r>
        <r>
          <rPr>
            <sz val="9"/>
            <color indexed="81"/>
            <rFont val="Tahoma"/>
            <family val="2"/>
          </rPr>
          <t xml:space="preserve">const float _maxPowerPointRate = 1.5f;
</t>
        </r>
        <r>
          <rPr>
            <sz val="9"/>
            <color indexed="81"/>
            <rFont val="돋움"/>
            <family val="3"/>
            <charset val="129"/>
          </rPr>
          <t>의</t>
        </r>
        <r>
          <rPr>
            <sz val="9"/>
            <color indexed="81"/>
            <rFont val="Tahoma"/>
            <family val="2"/>
          </rPr>
          <t xml:space="preserve"> </t>
        </r>
        <r>
          <rPr>
            <sz val="9"/>
            <color indexed="81"/>
            <rFont val="돋움"/>
            <family val="3"/>
            <charset val="129"/>
          </rPr>
          <t>상수를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한다</t>
        </r>
      </text>
    </comment>
    <comment ref="J1" authorId="0" shapeId="0" xr:uid="{8D792746-8C98-4EBE-A4E6-B71CD6510EB7}">
      <text>
        <r>
          <rPr>
            <sz val="9"/>
            <color indexed="81"/>
            <rFont val="Tahoma"/>
            <family val="2"/>
          </rPr>
          <t xml:space="preserve">DropProcessor.cs </t>
        </r>
        <r>
          <rPr>
            <sz val="9"/>
            <color indexed="81"/>
            <rFont val="돋움"/>
            <family val="3"/>
            <charset val="129"/>
          </rPr>
          <t xml:space="preserve">의
</t>
        </r>
        <r>
          <rPr>
            <sz val="9"/>
            <color indexed="81"/>
            <rFont val="Tahoma"/>
            <family val="2"/>
          </rPr>
          <t xml:space="preserve">lastPowerPoint &amp;&amp; Random.value </t>
        </r>
        <r>
          <rPr>
            <sz val="9"/>
            <color indexed="81"/>
            <rFont val="돋움"/>
            <family val="3"/>
            <charset val="129"/>
          </rPr>
          <t xml:space="preserve">검색
</t>
        </r>
        <r>
          <rPr>
            <sz val="9"/>
            <color indexed="81"/>
            <rFont val="Tahoma"/>
            <family val="2"/>
          </rPr>
          <t xml:space="preserve">
Random.value &gt; 0.2f</t>
        </r>
      </text>
    </comment>
  </commentList>
</comments>
</file>

<file path=xl/sharedStrings.xml><?xml version="1.0" encoding="utf-8"?>
<sst xmlns="http://schemas.openxmlformats.org/spreadsheetml/2006/main" count="4453" uniqueCount="721">
  <si>
    <t>dropId|String</t>
    <phoneticPr fontId="1" type="noConversion"/>
  </si>
  <si>
    <t>subValue|String!</t>
    <phoneticPr fontId="1" type="noConversion"/>
  </si>
  <si>
    <t>probability|float!</t>
    <phoneticPr fontId="1" type="noConversion"/>
  </si>
  <si>
    <t>minValue|float!</t>
    <phoneticPr fontId="1" type="noConversion"/>
  </si>
  <si>
    <t>maxValue|float!</t>
    <phoneticPr fontId="1" type="noConversion"/>
  </si>
  <si>
    <t>dropEnum</t>
    <phoneticPr fontId="1" type="noConversion"/>
  </si>
  <si>
    <t>dropEnum_Verify</t>
    <phoneticPr fontId="1" type="noConversion"/>
  </si>
  <si>
    <t>value</t>
  </si>
  <si>
    <t>dropEnum_List</t>
    <phoneticPr fontId="1" type="noConversion"/>
  </si>
  <si>
    <t>Exp</t>
  </si>
  <si>
    <t>Gold</t>
  </si>
  <si>
    <t>LevelPack</t>
  </si>
  <si>
    <t>Heart</t>
  </si>
  <si>
    <t>Gacha</t>
  </si>
  <si>
    <t>Ultimate</t>
  </si>
  <si>
    <t>dropEnum_1</t>
    <phoneticPr fontId="1" type="noConversion"/>
  </si>
  <si>
    <t>subValue_1</t>
    <phoneticPr fontId="1" type="noConversion"/>
  </si>
  <si>
    <t>probability_1</t>
    <phoneticPr fontId="1" type="noConversion"/>
  </si>
  <si>
    <t>minValue_1</t>
    <phoneticPr fontId="1" type="noConversion"/>
  </si>
  <si>
    <t>maxValue_1</t>
    <phoneticPr fontId="1" type="noConversion"/>
  </si>
  <si>
    <t>dropEnum_2</t>
  </si>
  <si>
    <t>subValue_2</t>
  </si>
  <si>
    <t>probability_2</t>
  </si>
  <si>
    <t>minValue_2</t>
  </si>
  <si>
    <t>maxValue_2</t>
  </si>
  <si>
    <t>dropEnum_3</t>
  </si>
  <si>
    <t>subValue_3</t>
  </si>
  <si>
    <t>probability_3</t>
  </si>
  <si>
    <t>minValue_3</t>
  </si>
  <si>
    <t>maxValue_3</t>
  </si>
  <si>
    <t>dropEnum_4</t>
  </si>
  <si>
    <t>subValue_4</t>
  </si>
  <si>
    <t>probability_4</t>
  </si>
  <si>
    <t>minValue_4</t>
  </si>
  <si>
    <t>maxValue_4</t>
  </si>
  <si>
    <t>드랍설명참고</t>
    <phoneticPr fontId="1" type="noConversion"/>
  </si>
  <si>
    <t>dropEnum_5</t>
  </si>
  <si>
    <t>subValue_5</t>
  </si>
  <si>
    <t>probability_5</t>
  </si>
  <si>
    <t>minValue_5</t>
  </si>
  <si>
    <t>maxValue_5</t>
  </si>
  <si>
    <t>dropEnum_6</t>
  </si>
  <si>
    <t>subValue_6</t>
  </si>
  <si>
    <t>probability_6</t>
  </si>
  <si>
    <t>minValue_6</t>
  </si>
  <si>
    <t>maxValue_6</t>
  </si>
  <si>
    <t>dropEnum_7</t>
  </si>
  <si>
    <t>subValue_7</t>
  </si>
  <si>
    <t>probability_7</t>
  </si>
  <si>
    <t>minValue_7</t>
  </si>
  <si>
    <t>maxValue_7</t>
  </si>
  <si>
    <t>dropEnum_8</t>
  </si>
  <si>
    <t>subValue_8</t>
  </si>
  <si>
    <t>probability_8</t>
  </si>
  <si>
    <t>minValue_8</t>
  </si>
  <si>
    <t>maxValue_8</t>
  </si>
  <si>
    <t>dropEnum_9</t>
  </si>
  <si>
    <t>subValue_9</t>
  </si>
  <si>
    <t>probability_9</t>
  </si>
  <si>
    <t>minValue_9</t>
  </si>
  <si>
    <t>maxValue_9</t>
  </si>
  <si>
    <t>subValue검증</t>
    <phoneticPr fontId="1" type="noConversion"/>
  </si>
  <si>
    <t>dropEnum|Int!</t>
    <phoneticPr fontId="1" type="noConversion"/>
  </si>
  <si>
    <t>LevelPack</t>
    <phoneticPr fontId="1" type="noConversion"/>
  </si>
  <si>
    <t>잔몹</t>
    <phoneticPr fontId="1" type="noConversion"/>
  </si>
  <si>
    <t>중보</t>
    <phoneticPr fontId="1" type="noConversion"/>
  </si>
  <si>
    <t>최종보스</t>
    <phoneticPr fontId="1" type="noConversion"/>
  </si>
  <si>
    <t>Seal</t>
    <phoneticPr fontId="1" type="noConversion"/>
  </si>
  <si>
    <t>규칙</t>
    <phoneticPr fontId="1" type="noConversion"/>
  </si>
  <si>
    <t>3챕터에서는 전부 드랍된다</t>
    <phoneticPr fontId="1" type="noConversion"/>
  </si>
  <si>
    <t>0챕터에서는 인장이 드랍되지 않는다</t>
    <phoneticPr fontId="1" type="noConversion"/>
  </si>
  <si>
    <t>7챕터 보스 전투들에서는 인장이 보스당 1개 드랍된다</t>
    <phoneticPr fontId="1" type="noConversion"/>
  </si>
  <si>
    <t>체험용스위벨</t>
    <phoneticPr fontId="1" type="noConversion"/>
  </si>
  <si>
    <t>0~1챕터에서는 무기가 드랍되지 않는다</t>
    <phoneticPr fontId="1" type="noConversion"/>
  </si>
  <si>
    <t>2-10 첫 전투에서는 도끼 1단계가 드랍된다</t>
    <phoneticPr fontId="1" type="noConversion"/>
  </si>
  <si>
    <t>e</t>
  </si>
  <si>
    <t>e</t>
    <phoneticPr fontId="1" type="noConversion"/>
  </si>
  <si>
    <t>Origin</t>
    <phoneticPr fontId="1" type="noConversion"/>
  </si>
  <si>
    <t>accumulateMin|Int</t>
  </si>
  <si>
    <t>adjustProb|Float</t>
    <phoneticPr fontId="1" type="noConversion"/>
  </si>
  <si>
    <t>장비1상자</t>
    <phoneticPr fontId="1" type="noConversion"/>
  </si>
  <si>
    <t>Gacha</t>
    <phoneticPr fontId="1" type="noConversion"/>
  </si>
  <si>
    <t>g</t>
    <phoneticPr fontId="1" type="noConversion"/>
  </si>
  <si>
    <t>Wkdql</t>
    <phoneticPr fontId="1" type="noConversion"/>
  </si>
  <si>
    <t>Wkdwkdql</t>
    <phoneticPr fontId="1" type="noConversion"/>
  </si>
  <si>
    <t>장비8상자</t>
    <phoneticPr fontId="1" type="noConversion"/>
  </si>
  <si>
    <t>Zoflr</t>
    <phoneticPr fontId="1" type="noConversion"/>
  </si>
  <si>
    <t>캐릭1오리진</t>
    <phoneticPr fontId="1" type="noConversion"/>
  </si>
  <si>
    <t>Gold</t>
    <phoneticPr fontId="1" type="noConversion"/>
  </si>
  <si>
    <t>Zoflrflr</t>
    <phoneticPr fontId="1" type="noConversion"/>
  </si>
  <si>
    <t>Diamond</t>
  </si>
  <si>
    <t>Diamond</t>
    <phoneticPr fontId="1" type="noConversion"/>
  </si>
  <si>
    <t>Origin</t>
  </si>
  <si>
    <t>PowerPoint</t>
  </si>
  <si>
    <t>PowerPoint</t>
    <phoneticPr fontId="1" type="noConversion"/>
  </si>
  <si>
    <t>s</t>
    <phoneticPr fontId="1" type="noConversion"/>
  </si>
  <si>
    <t>PP 맥스에 곱할 가중치</t>
    <phoneticPr fontId="1" type="noConversion"/>
  </si>
  <si>
    <t>항목</t>
    <phoneticPr fontId="1" type="noConversion"/>
  </si>
  <si>
    <t>맥스</t>
    <phoneticPr fontId="1" type="noConversion"/>
  </si>
  <si>
    <t>제로</t>
    <phoneticPr fontId="1" type="noConversion"/>
  </si>
  <si>
    <t>가중치</t>
    <phoneticPr fontId="1" type="noConversion"/>
  </si>
  <si>
    <t>확률</t>
    <phoneticPr fontId="1" type="noConversion"/>
  </si>
  <si>
    <t>캐릭상자</t>
    <phoneticPr fontId="1" type="noConversion"/>
  </si>
  <si>
    <t>연출용 골드</t>
    <phoneticPr fontId="1" type="noConversion"/>
  </si>
  <si>
    <t>ShopGold</t>
    <phoneticPr fontId="1" type="noConversion"/>
  </si>
  <si>
    <t>ShopDiamond</t>
    <phoneticPr fontId="1" type="noConversion"/>
  </si>
  <si>
    <t>연출용 다이아</t>
    <phoneticPr fontId="1" type="noConversion"/>
  </si>
  <si>
    <t>ShopGoldDia</t>
    <phoneticPr fontId="1" type="noConversion"/>
  </si>
  <si>
    <t>연출용 다이아&amp;골드</t>
    <phoneticPr fontId="1" type="noConversion"/>
  </si>
  <si>
    <t>전설장비2상자</t>
    <phoneticPr fontId="1" type="noConversion"/>
  </si>
  <si>
    <t>Wjstjfwkdqll</t>
    <phoneticPr fontId="1" type="noConversion"/>
  </si>
  <si>
    <t>o</t>
    <phoneticPr fontId="1" type="noConversion"/>
  </si>
  <si>
    <t>Wjstjfwkdqlm</t>
    <phoneticPr fontId="1" type="noConversion"/>
  </si>
  <si>
    <t>Wjstjfwkdqln</t>
    <phoneticPr fontId="1" type="noConversion"/>
  </si>
  <si>
    <t>Wjstjfwkdqlo</t>
    <phoneticPr fontId="1" type="noConversion"/>
  </si>
  <si>
    <t>Wjstjfwkdqlp</t>
    <phoneticPr fontId="1" type="noConversion"/>
  </si>
  <si>
    <t>Wjstjfwkdqlq</t>
    <phoneticPr fontId="1" type="noConversion"/>
  </si>
  <si>
    <t>전설장비3상자</t>
  </si>
  <si>
    <t>전설장비4상자</t>
  </si>
  <si>
    <t>전설장비5상자</t>
  </si>
  <si>
    <t>전설장비6상자</t>
  </si>
  <si>
    <t>전설장비7상자</t>
  </si>
  <si>
    <t>DailyDiamond</t>
    <phoneticPr fontId="1" type="noConversion"/>
  </si>
  <si>
    <t>연출용 매일 다이아</t>
    <phoneticPr fontId="1" type="noConversion"/>
  </si>
  <si>
    <t>Zoflredlfqks</t>
    <phoneticPr fontId="1" type="noConversion"/>
  </si>
  <si>
    <t>Zoflrduddnd</t>
    <phoneticPr fontId="1" type="noConversion"/>
  </si>
  <si>
    <t>캐릭 일반등급</t>
    <phoneticPr fontId="1" type="noConversion"/>
  </si>
  <si>
    <t>캐릭 영웅등급</t>
    <phoneticPr fontId="1" type="noConversion"/>
  </si>
  <si>
    <t>l</t>
    <phoneticPr fontId="1" type="noConversion"/>
  </si>
  <si>
    <t>u</t>
    <phoneticPr fontId="1" type="noConversion"/>
  </si>
  <si>
    <t>챕터</t>
    <phoneticPr fontId="1" type="noConversion"/>
  </si>
  <si>
    <t>평균</t>
    <phoneticPr fontId="1" type="noConversion"/>
  </si>
  <si>
    <t>증가량</t>
    <phoneticPr fontId="1" type="noConversion"/>
  </si>
  <si>
    <t>표준몹수</t>
    <phoneticPr fontId="1" type="noConversion"/>
  </si>
  <si>
    <t>개별</t>
    <phoneticPr fontId="1" type="noConversion"/>
  </si>
  <si>
    <t>민</t>
    <phoneticPr fontId="1" type="noConversion"/>
  </si>
  <si>
    <t>소수점처리민</t>
    <phoneticPr fontId="1" type="noConversion"/>
  </si>
  <si>
    <t>소수점처리맥스</t>
    <phoneticPr fontId="1" type="noConversion"/>
  </si>
  <si>
    <t>평균검증</t>
    <phoneticPr fontId="1" type="noConversion"/>
  </si>
  <si>
    <t>얻을 수 없는값</t>
    <phoneticPr fontId="1" type="noConversion"/>
  </si>
  <si>
    <t>값연결</t>
    <phoneticPr fontId="1" type="noConversion"/>
  </si>
  <si>
    <t>Jason화</t>
    <phoneticPr fontId="1" type="noConversion"/>
  </si>
  <si>
    <t>최종 Jason</t>
    <phoneticPr fontId="1" type="noConversion"/>
  </si>
  <si>
    <t>튜토예외</t>
    <phoneticPr fontId="1" type="noConversion"/>
  </si>
  <si>
    <t>획득평균</t>
    <phoneticPr fontId="1" type="noConversion"/>
  </si>
  <si>
    <t>Jason</t>
    <phoneticPr fontId="1" type="noConversion"/>
  </si>
  <si>
    <t>chpMxGo</t>
  </si>
  <si>
    <t>장비 희귀등급</t>
    <phoneticPr fontId="1" type="noConversion"/>
  </si>
  <si>
    <t>장비 영웅등급</t>
    <phoneticPr fontId="1" type="noConversion"/>
  </si>
  <si>
    <t>장비 에픽등급</t>
    <phoneticPr fontId="1" type="noConversion"/>
  </si>
  <si>
    <t>n</t>
    <phoneticPr fontId="1" type="noConversion"/>
  </si>
  <si>
    <t>j</t>
    <phoneticPr fontId="1" type="noConversion"/>
  </si>
  <si>
    <t>q</t>
    <phoneticPr fontId="1" type="noConversion"/>
  </si>
  <si>
    <t>Dnvuswkdqlu</t>
    <phoneticPr fontId="1" type="noConversion"/>
  </si>
  <si>
    <t>Dnvuswkdqlv</t>
    <phoneticPr fontId="1" type="noConversion"/>
  </si>
  <si>
    <t>Dnvuswkdqlw</t>
    <phoneticPr fontId="1" type="noConversion"/>
  </si>
  <si>
    <t>오리진대형</t>
    <phoneticPr fontId="1" type="noConversion"/>
  </si>
  <si>
    <t>Zozoflr</t>
    <phoneticPr fontId="1" type="noConversion"/>
  </si>
  <si>
    <t>Shemwkdt</t>
    <phoneticPr fontId="1" type="noConversion"/>
  </si>
  <si>
    <t>Shemwkdu</t>
    <phoneticPr fontId="1" type="noConversion"/>
  </si>
  <si>
    <t>Shemwkdv</t>
    <phoneticPr fontId="1" type="noConversion"/>
  </si>
  <si>
    <t>Shemwkdw</t>
    <phoneticPr fontId="1" type="noConversion"/>
  </si>
  <si>
    <t>카오스 잔몹</t>
    <phoneticPr fontId="1" type="noConversion"/>
  </si>
  <si>
    <t>카오스 중보</t>
    <phoneticPr fontId="1" type="noConversion"/>
  </si>
  <si>
    <t>카오스 최종보스</t>
    <phoneticPr fontId="1" type="noConversion"/>
  </si>
  <si>
    <t>k</t>
    <phoneticPr fontId="1" type="noConversion"/>
  </si>
  <si>
    <t>f</t>
    <phoneticPr fontId="1" type="noConversion"/>
  </si>
  <si>
    <t>x</t>
    <phoneticPr fontId="1" type="noConversion"/>
  </si>
  <si>
    <t>c8003</t>
    <phoneticPr fontId="1" type="noConversion"/>
  </si>
  <si>
    <t>c8004</t>
  </si>
  <si>
    <t>c8005</t>
  </si>
  <si>
    <t>c8006</t>
  </si>
  <si>
    <t>c8007</t>
  </si>
  <si>
    <t>c8008</t>
  </si>
  <si>
    <t>c8009</t>
  </si>
  <si>
    <t>c8010</t>
  </si>
  <si>
    <t>c8011</t>
  </si>
  <si>
    <t>c8012</t>
  </si>
  <si>
    <t>c8013</t>
  </si>
  <si>
    <t>c8014</t>
  </si>
  <si>
    <t>c8015</t>
  </si>
  <si>
    <t>c8016</t>
  </si>
  <si>
    <t>c8017</t>
  </si>
  <si>
    <t>c8018</t>
  </si>
  <si>
    <t>c8019</t>
  </si>
  <si>
    <t>c8020</t>
  </si>
  <si>
    <t>c8021</t>
  </si>
  <si>
    <t>c8022</t>
  </si>
  <si>
    <t>c8023</t>
  </si>
  <si>
    <t>c8024</t>
  </si>
  <si>
    <t>c8025</t>
  </si>
  <si>
    <t>c8026</t>
  </si>
  <si>
    <t>c8027</t>
  </si>
  <si>
    <t>c8028</t>
    <phoneticPr fontId="1" type="noConversion"/>
  </si>
  <si>
    <t>c9003</t>
    <phoneticPr fontId="1" type="noConversion"/>
  </si>
  <si>
    <t>c9004</t>
    <phoneticPr fontId="1" type="noConversion"/>
  </si>
  <si>
    <t>c9005</t>
  </si>
  <si>
    <t>c9006</t>
  </si>
  <si>
    <t>c9007</t>
  </si>
  <si>
    <t>c9008</t>
  </si>
  <si>
    <t>c9009</t>
  </si>
  <si>
    <t>c9010</t>
  </si>
  <si>
    <t>c9011</t>
  </si>
  <si>
    <t>c9012</t>
  </si>
  <si>
    <t>c9013</t>
  </si>
  <si>
    <t>c9014</t>
  </si>
  <si>
    <t>c9015</t>
  </si>
  <si>
    <t>c9016</t>
  </si>
  <si>
    <t>c9017</t>
  </si>
  <si>
    <t>c9018</t>
  </si>
  <si>
    <t>c9019</t>
  </si>
  <si>
    <t>c9020</t>
  </si>
  <si>
    <t>c9021</t>
  </si>
  <si>
    <t>c9022</t>
  </si>
  <si>
    <t>c9023</t>
  </si>
  <si>
    <t>c9024</t>
  </si>
  <si>
    <t>c9025</t>
  </si>
  <si>
    <t>c9026</t>
  </si>
  <si>
    <t>c9027</t>
  </si>
  <si>
    <t>c9028</t>
  </si>
  <si>
    <t>환원 보상</t>
    <phoneticPr fontId="1" type="noConversion"/>
  </si>
  <si>
    <t>앞에서 하나도 보상 없을 때 환원보상</t>
    <phoneticPr fontId="1" type="noConversion"/>
  </si>
  <si>
    <t>w</t>
  </si>
  <si>
    <t>w</t>
    <phoneticPr fontId="1" type="noConversion"/>
  </si>
  <si>
    <t>Gold</t>
    <phoneticPr fontId="1" type="noConversion"/>
  </si>
  <si>
    <t>adjustWeight|Float</t>
    <phoneticPr fontId="1" type="noConversion"/>
  </si>
  <si>
    <t>ReturnScroll</t>
  </si>
  <si>
    <t>ReturnScroll</t>
    <phoneticPr fontId="1" type="noConversion"/>
  </si>
  <si>
    <t>BalancePp</t>
    <phoneticPr fontId="1" type="noConversion"/>
  </si>
  <si>
    <t>ReturnScrolls</t>
    <phoneticPr fontId="1" type="noConversion"/>
  </si>
  <si>
    <t>연출용 귀환 주문서</t>
    <phoneticPr fontId="1" type="noConversion"/>
  </si>
  <si>
    <t>연출용 귀환 주문서 패키지</t>
    <phoneticPr fontId="1" type="noConversion"/>
  </si>
  <si>
    <t>Gold</t>
    <phoneticPr fontId="1" type="noConversion"/>
  </si>
  <si>
    <t>연출용 퀘스트 골드</t>
    <phoneticPr fontId="1" type="noConversion"/>
  </si>
  <si>
    <t>QuestGold</t>
    <phoneticPr fontId="1" type="noConversion"/>
  </si>
  <si>
    <t>Seal</t>
  </si>
  <si>
    <t>균형의 피피 변경확률</t>
    <phoneticPr fontId="1" type="noConversion"/>
  </si>
  <si>
    <t>분해 대성공 확률</t>
    <phoneticPr fontId="1" type="noConversion"/>
  </si>
  <si>
    <t>재구축 확률 1%당 다이아 개수</t>
    <phoneticPr fontId="1" type="noConversion"/>
  </si>
  <si>
    <t>재구축 확률 랜덤범위</t>
    <phoneticPr fontId="1" type="noConversion"/>
  </si>
  <si>
    <t>o</t>
  </si>
  <si>
    <t>전설장비1상자</t>
    <phoneticPr fontId="1" type="noConversion"/>
  </si>
  <si>
    <t>Wjstjfwkdqlk</t>
    <phoneticPr fontId="1" type="noConversion"/>
  </si>
  <si>
    <t>연출용 퀘스트 다이아</t>
    <phoneticPr fontId="1" type="noConversion"/>
  </si>
  <si>
    <t>Diamond</t>
    <phoneticPr fontId="1" type="noConversion"/>
  </si>
  <si>
    <t>ReconstructDiamond</t>
    <phoneticPr fontId="1" type="noConversion"/>
  </si>
  <si>
    <t>Shemwkdx</t>
    <phoneticPr fontId="1" type="noConversion"/>
  </si>
  <si>
    <t>Shemwkdy</t>
    <phoneticPr fontId="1" type="noConversion"/>
  </si>
  <si>
    <t>노드워1~10</t>
    <phoneticPr fontId="1" type="noConversion"/>
  </si>
  <si>
    <t>노드워11~30</t>
    <phoneticPr fontId="1" type="noConversion"/>
  </si>
  <si>
    <t>노드워31~</t>
    <phoneticPr fontId="1" type="noConversion"/>
  </si>
  <si>
    <t>노드워1~10부스트</t>
    <phoneticPr fontId="1" type="noConversion"/>
  </si>
  <si>
    <t>노드워11~30부스트</t>
    <phoneticPr fontId="1" type="noConversion"/>
  </si>
  <si>
    <t>노드워31~부스트</t>
    <phoneticPr fontId="1" type="noConversion"/>
  </si>
  <si>
    <t>5001_s4</t>
    <phoneticPr fontId="1" type="noConversion"/>
  </si>
  <si>
    <t>5001_s1</t>
    <phoneticPr fontId="1" type="noConversion"/>
  </si>
  <si>
    <t>도전1-10,20용 씰4개</t>
    <phoneticPr fontId="1" type="noConversion"/>
  </si>
  <si>
    <t>도전1-30,40용 씰1개</t>
    <phoneticPr fontId="1" type="noConversion"/>
  </si>
  <si>
    <t>도전1-50용 씰0개</t>
    <phoneticPr fontId="1" type="noConversion"/>
  </si>
  <si>
    <t>6001_s0</t>
    <phoneticPr fontId="1" type="noConversion"/>
  </si>
  <si>
    <t>5002_s3</t>
    <phoneticPr fontId="1" type="noConversion"/>
  </si>
  <si>
    <t>5002_s2</t>
    <phoneticPr fontId="1" type="noConversion"/>
  </si>
  <si>
    <t>6002_s0</t>
    <phoneticPr fontId="1" type="noConversion"/>
  </si>
  <si>
    <t>도전2-10,20용 씰4개</t>
    <phoneticPr fontId="1" type="noConversion"/>
  </si>
  <si>
    <t>도전2-30,40용 씰1개</t>
    <phoneticPr fontId="1" type="noConversion"/>
  </si>
  <si>
    <t>도전2-50용 씰0개</t>
    <phoneticPr fontId="1" type="noConversion"/>
  </si>
  <si>
    <t>n</t>
  </si>
  <si>
    <t>j</t>
  </si>
  <si>
    <t>q</t>
  </si>
  <si>
    <t>Dnvuswkdqluw</t>
    <phoneticPr fontId="1" type="noConversion"/>
  </si>
  <si>
    <t>Dnvuswkdqlue</t>
    <phoneticPr fontId="1" type="noConversion"/>
  </si>
  <si>
    <t>Dnvuswkdqlur</t>
    <phoneticPr fontId="1" type="noConversion"/>
  </si>
  <si>
    <t>Dnvuswkdqlut</t>
    <phoneticPr fontId="1" type="noConversion"/>
  </si>
  <si>
    <t>Dnvuswkdqlvw</t>
    <phoneticPr fontId="1" type="noConversion"/>
  </si>
  <si>
    <t>Dnvuswkdqlve</t>
    <phoneticPr fontId="1" type="noConversion"/>
  </si>
  <si>
    <t>Dnvuswkdqlvr</t>
    <phoneticPr fontId="1" type="noConversion"/>
  </si>
  <si>
    <t>Dnvuswkdqlvt</t>
    <phoneticPr fontId="1" type="noConversion"/>
  </si>
  <si>
    <t>Dnvuswkdqlww</t>
    <phoneticPr fontId="1" type="noConversion"/>
  </si>
  <si>
    <t>Dnvuswkdqlwe</t>
    <phoneticPr fontId="1" type="noConversion"/>
  </si>
  <si>
    <t>Dnvuswkdqlwr</t>
    <phoneticPr fontId="1" type="noConversion"/>
  </si>
  <si>
    <t>Dnvuswkdqlwt</t>
    <phoneticPr fontId="1" type="noConversion"/>
  </si>
  <si>
    <t>장비 희귀등급2</t>
    <phoneticPr fontId="1" type="noConversion"/>
  </si>
  <si>
    <t>장비 희귀등급3</t>
    <phoneticPr fontId="1" type="noConversion"/>
  </si>
  <si>
    <t>장비 희귀등급4</t>
    <phoneticPr fontId="1" type="noConversion"/>
  </si>
  <si>
    <t>장비 희귀등급5</t>
    <phoneticPr fontId="1" type="noConversion"/>
  </si>
  <si>
    <t>장비 영웅등급2</t>
    <phoneticPr fontId="1" type="noConversion"/>
  </si>
  <si>
    <t>장비 영웅등급3</t>
    <phoneticPr fontId="1" type="noConversion"/>
  </si>
  <si>
    <t>장비 영웅등급4</t>
    <phoneticPr fontId="1" type="noConversion"/>
  </si>
  <si>
    <t>장비 영웅등급5</t>
    <phoneticPr fontId="1" type="noConversion"/>
  </si>
  <si>
    <t>장비 에픽등급2</t>
    <phoneticPr fontId="1" type="noConversion"/>
  </si>
  <si>
    <t>장비 에픽등급3</t>
    <phoneticPr fontId="1" type="noConversion"/>
  </si>
  <si>
    <t>장비 에픽등급4</t>
    <phoneticPr fontId="1" type="noConversion"/>
  </si>
  <si>
    <t>장비 에픽등급5</t>
    <phoneticPr fontId="1" type="noConversion"/>
  </si>
  <si>
    <t>Wkdqlw</t>
    <phoneticPr fontId="1" type="noConversion"/>
  </si>
  <si>
    <t>Wkdqle</t>
  </si>
  <si>
    <t>Wkdqlr</t>
  </si>
  <si>
    <t>Wkdqlt</t>
  </si>
  <si>
    <t>장비1상자2</t>
    <phoneticPr fontId="1" type="noConversion"/>
  </si>
  <si>
    <t>장비1상자3</t>
    <phoneticPr fontId="1" type="noConversion"/>
  </si>
  <si>
    <t>장비1상자4</t>
    <phoneticPr fontId="1" type="noConversion"/>
  </si>
  <si>
    <t>장비1상자5</t>
    <phoneticPr fontId="1" type="noConversion"/>
  </si>
  <si>
    <t>Wkdqlq</t>
    <phoneticPr fontId="1" type="noConversion"/>
  </si>
  <si>
    <t>소비 및 낫스트릭 없는 장비1상자1</t>
    <phoneticPr fontId="1" type="noConversion"/>
  </si>
  <si>
    <t>i</t>
    <phoneticPr fontId="1" type="noConversion"/>
  </si>
  <si>
    <t>Zoflrfh</t>
    <phoneticPr fontId="1" type="noConversion"/>
  </si>
  <si>
    <t>소비 및 낫스트릭 없는 캐릭상자</t>
    <phoneticPr fontId="1" type="noConversion"/>
  </si>
  <si>
    <t>t</t>
    <phoneticPr fontId="1" type="noConversion"/>
  </si>
  <si>
    <t>m</t>
    <phoneticPr fontId="1" type="noConversion"/>
  </si>
  <si>
    <t>b5999</t>
  </si>
  <si>
    <t>b6999</t>
  </si>
  <si>
    <t>보스배틀 레전드 낮은 확률 최종보스</t>
    <phoneticPr fontId="1" type="noConversion"/>
  </si>
  <si>
    <t>r</t>
    <phoneticPr fontId="1" type="noConversion"/>
  </si>
  <si>
    <t>r</t>
    <phoneticPr fontId="1" type="noConversion"/>
  </si>
  <si>
    <t>en</t>
    <phoneticPr fontId="1" type="noConversion"/>
  </si>
  <si>
    <t>ej</t>
  </si>
  <si>
    <t>eq</t>
  </si>
  <si>
    <t>6타입 희귀등급</t>
    <phoneticPr fontId="1" type="noConversion"/>
  </si>
  <si>
    <t>6타입 희귀등급2</t>
    <phoneticPr fontId="1" type="noConversion"/>
  </si>
  <si>
    <t>6타입 희귀등급3</t>
    <phoneticPr fontId="1" type="noConversion"/>
  </si>
  <si>
    <t>6타입 희귀등급4</t>
    <phoneticPr fontId="1" type="noConversion"/>
  </si>
  <si>
    <t>6타입 영웅등급</t>
  </si>
  <si>
    <t>6타입 영웅등급2</t>
  </si>
  <si>
    <t>6타입 영웅등급3</t>
  </si>
  <si>
    <t>6타입 영웅등급4</t>
  </si>
  <si>
    <t>6타입 에픽등급</t>
  </si>
  <si>
    <t>6타입 에픽등급2</t>
  </si>
  <si>
    <t>6타입 에픽등급3</t>
  </si>
  <si>
    <t>6타입 에픽등급4</t>
  </si>
  <si>
    <t>en</t>
  </si>
  <si>
    <t>ez</t>
  </si>
  <si>
    <t>6타입 일반등급</t>
    <phoneticPr fontId="1" type="noConversion"/>
  </si>
  <si>
    <t>6타입 일반등급2</t>
    <phoneticPr fontId="1" type="noConversion"/>
  </si>
  <si>
    <t>6타입 일반등급3</t>
    <phoneticPr fontId="1" type="noConversion"/>
  </si>
  <si>
    <t>6타입 일반등급4</t>
    <phoneticPr fontId="1" type="noConversion"/>
  </si>
  <si>
    <t>bf1000</t>
  </si>
  <si>
    <t>bf2000</t>
  </si>
  <si>
    <t>bf3000</t>
  </si>
  <si>
    <t>bf4000</t>
  </si>
  <si>
    <t>bf0100</t>
  </si>
  <si>
    <t>bf0200</t>
  </si>
  <si>
    <t>bf0300</t>
  </si>
  <si>
    <t>bf0400</t>
  </si>
  <si>
    <t>bf0010</t>
  </si>
  <si>
    <t>bf0020</t>
  </si>
  <si>
    <t>bf0030</t>
  </si>
  <si>
    <t>bf0040</t>
  </si>
  <si>
    <t>bf0001</t>
  </si>
  <si>
    <t>bf0002</t>
  </si>
  <si>
    <t>bf0003</t>
  </si>
  <si>
    <t>bf0004</t>
  </si>
  <si>
    <t>r</t>
  </si>
  <si>
    <t>b5999low</t>
  </si>
  <si>
    <t>b5999mid</t>
    <phoneticPr fontId="1" type="noConversion"/>
  </si>
  <si>
    <t>bf0110</t>
    <phoneticPr fontId="1" type="noConversion"/>
  </si>
  <si>
    <t>ej</t>
    <phoneticPr fontId="1" type="noConversion"/>
  </si>
  <si>
    <t>bf0210</t>
    <phoneticPr fontId="1" type="noConversion"/>
  </si>
  <si>
    <t>6타입 파1녹1</t>
    <phoneticPr fontId="1" type="noConversion"/>
  </si>
  <si>
    <t>6타입 파2녹1</t>
    <phoneticPr fontId="1" type="noConversion"/>
  </si>
  <si>
    <t>bf1010</t>
    <phoneticPr fontId="1" type="noConversion"/>
  </si>
  <si>
    <t>6타입 보1녹1</t>
    <phoneticPr fontId="1" type="noConversion"/>
  </si>
  <si>
    <t>eq</t>
    <phoneticPr fontId="1" type="noConversion"/>
  </si>
  <si>
    <t>bf1020</t>
    <phoneticPr fontId="1" type="noConversion"/>
  </si>
  <si>
    <t>6타입 보1녹2</t>
    <phoneticPr fontId="1" type="noConversion"/>
  </si>
  <si>
    <t>bf1100</t>
    <phoneticPr fontId="1" type="noConversion"/>
  </si>
  <si>
    <t>6타입 보1파1</t>
    <phoneticPr fontId="1" type="noConversion"/>
  </si>
  <si>
    <t>bf1200</t>
    <phoneticPr fontId="1" type="noConversion"/>
  </si>
  <si>
    <t>6타입 보1파2</t>
    <phoneticPr fontId="1" type="noConversion"/>
  </si>
  <si>
    <t>bf2020</t>
    <phoneticPr fontId="1" type="noConversion"/>
  </si>
  <si>
    <t>6타입 보2녹2</t>
    <phoneticPr fontId="1" type="noConversion"/>
  </si>
  <si>
    <t>en</t>
    <phoneticPr fontId="1" type="noConversion"/>
  </si>
  <si>
    <t>bf2100</t>
    <phoneticPr fontId="1" type="noConversion"/>
  </si>
  <si>
    <t>6타입 보2파1</t>
    <phoneticPr fontId="1" type="noConversion"/>
  </si>
  <si>
    <t>bf2200</t>
    <phoneticPr fontId="1" type="noConversion"/>
  </si>
  <si>
    <t>6타입 보2파2</t>
    <phoneticPr fontId="1" type="noConversion"/>
  </si>
  <si>
    <t>보스배틀 레전드 낮은 확률 및 나머지 상향된 중보</t>
    <phoneticPr fontId="1" type="noConversion"/>
  </si>
  <si>
    <t>보스배틀 레전드 낮은 확률 및 나머지 매우 하향된 중보</t>
    <phoneticPr fontId="1" type="noConversion"/>
  </si>
  <si>
    <t>보스배틀 레전드 낮은 확률 및 나머지 조금 하향된 중보</t>
    <phoneticPr fontId="1" type="noConversion"/>
  </si>
  <si>
    <t>inva_0_1</t>
    <phoneticPr fontId="1" type="noConversion"/>
  </si>
  <si>
    <t>inva_0_2</t>
  </si>
  <si>
    <t>inva_0_3</t>
  </si>
  <si>
    <t>inva_0_4</t>
  </si>
  <si>
    <t>inva_0_5</t>
  </si>
  <si>
    <t>inva_0_6</t>
  </si>
  <si>
    <t>inva_0_7</t>
  </si>
  <si>
    <t>inva_0_8</t>
  </si>
  <si>
    <t>inva_1_1</t>
    <phoneticPr fontId="1" type="noConversion"/>
  </si>
  <si>
    <t>inva_1_2</t>
  </si>
  <si>
    <t>inva_1_3</t>
  </si>
  <si>
    <t>inva_1_4</t>
  </si>
  <si>
    <t>inva_1_5</t>
  </si>
  <si>
    <t>inva_1_6</t>
  </si>
  <si>
    <t>inva_1_7</t>
  </si>
  <si>
    <t>inva_1_8</t>
  </si>
  <si>
    <t>inva_2_1</t>
    <phoneticPr fontId="1" type="noConversion"/>
  </si>
  <si>
    <t>inva_2_2</t>
  </si>
  <si>
    <t>inva_2_3</t>
  </si>
  <si>
    <t>inva_2_4</t>
  </si>
  <si>
    <t>inva_2_5</t>
  </si>
  <si>
    <t>inva_2_6</t>
  </si>
  <si>
    <t>inva_2_7</t>
  </si>
  <si>
    <t>inva_2_8</t>
  </si>
  <si>
    <t>inva_3_1</t>
    <phoneticPr fontId="1" type="noConversion"/>
  </si>
  <si>
    <t>inva_3_2</t>
  </si>
  <si>
    <t>inva_3_3</t>
  </si>
  <si>
    <t>inva_3_4</t>
  </si>
  <si>
    <t>inva_3_5</t>
  </si>
  <si>
    <t>inva_3_6</t>
  </si>
  <si>
    <t>inva_3_7</t>
  </si>
  <si>
    <t>inva_3_8</t>
  </si>
  <si>
    <t>inva_4_1</t>
    <phoneticPr fontId="1" type="noConversion"/>
  </si>
  <si>
    <t>inva_4_2</t>
  </si>
  <si>
    <t>inva_4_3</t>
  </si>
  <si>
    <t>inva_4_4</t>
  </si>
  <si>
    <t>inva_4_5</t>
  </si>
  <si>
    <t>inva_4_6</t>
  </si>
  <si>
    <t>inva_4_7</t>
  </si>
  <si>
    <t>inva_4_8</t>
  </si>
  <si>
    <t>inva_5_1</t>
    <phoneticPr fontId="1" type="noConversion"/>
  </si>
  <si>
    <t>inva_5_2</t>
  </si>
  <si>
    <t>inva_5_3</t>
  </si>
  <si>
    <t>inva_5_4</t>
  </si>
  <si>
    <t>inva_5_5</t>
  </si>
  <si>
    <t>inva_5_6</t>
  </si>
  <si>
    <t>inva_5_7</t>
  </si>
  <si>
    <t>inva_5_8</t>
  </si>
  <si>
    <t>inva_6_1</t>
    <phoneticPr fontId="1" type="noConversion"/>
  </si>
  <si>
    <t>inva_6_2</t>
  </si>
  <si>
    <t>inva_6_3</t>
  </si>
  <si>
    <t>inva_6_4</t>
  </si>
  <si>
    <t>inva_6_5</t>
  </si>
  <si>
    <t>inva_6_6</t>
  </si>
  <si>
    <t>inva_6_7</t>
  </si>
  <si>
    <t>inva_6_8</t>
  </si>
  <si>
    <t/>
  </si>
  <si>
    <t>st</t>
  </si>
  <si>
    <t>gs</t>
  </si>
  <si>
    <t>inva_1_9</t>
  </si>
  <si>
    <t>inva_1_10</t>
  </si>
  <si>
    <t>inva_1_11</t>
  </si>
  <si>
    <t>inva_1_12</t>
  </si>
  <si>
    <t>inva_1_13</t>
  </si>
  <si>
    <t>inva_1_14</t>
  </si>
  <si>
    <t>inva_1_15</t>
  </si>
  <si>
    <t>inva_1_16</t>
  </si>
  <si>
    <t>inva_0_9</t>
  </si>
  <si>
    <t>inva_0_10</t>
  </si>
  <si>
    <t>inva_0_11</t>
  </si>
  <si>
    <t>inva_0_12</t>
  </si>
  <si>
    <t>inva_0_13</t>
  </si>
  <si>
    <t>inva_0_14</t>
  </si>
  <si>
    <t>inva_0_15</t>
  </si>
  <si>
    <t>inva_0_16</t>
  </si>
  <si>
    <t>inva_2_9</t>
  </si>
  <si>
    <t>inva_2_10</t>
  </si>
  <si>
    <t>inva_2_11</t>
  </si>
  <si>
    <t>inva_2_12</t>
  </si>
  <si>
    <t>inva_2_13</t>
  </si>
  <si>
    <t>inva_2_14</t>
  </si>
  <si>
    <t>inva_2_15</t>
  </si>
  <si>
    <t>inva_2_16</t>
  </si>
  <si>
    <t>inva_3_9</t>
  </si>
  <si>
    <t>inva_3_10</t>
  </si>
  <si>
    <t>inva_3_11</t>
  </si>
  <si>
    <t>inva_3_12</t>
  </si>
  <si>
    <t>inva_3_13</t>
  </si>
  <si>
    <t>inva_3_14</t>
  </si>
  <si>
    <t>inva_3_15</t>
  </si>
  <si>
    <t>inva_3_16</t>
  </si>
  <si>
    <t>inva_4_9</t>
  </si>
  <si>
    <t>inva_4_10</t>
  </si>
  <si>
    <t>inva_4_11</t>
  </si>
  <si>
    <t>inva_4_12</t>
  </si>
  <si>
    <t>inva_4_13</t>
  </si>
  <si>
    <t>inva_4_14</t>
  </si>
  <si>
    <t>inva_4_15</t>
  </si>
  <si>
    <t>inva_4_16</t>
  </si>
  <si>
    <t>inva_5_9</t>
  </si>
  <si>
    <t>inva_5_10</t>
  </si>
  <si>
    <t>inva_5_11</t>
  </si>
  <si>
    <t>inva_5_12</t>
  </si>
  <si>
    <t>inva_5_13</t>
  </si>
  <si>
    <t>inva_5_14</t>
  </si>
  <si>
    <t>inva_5_15</t>
  </si>
  <si>
    <t>inva_5_16</t>
  </si>
  <si>
    <t>inva_6_9</t>
  </si>
  <si>
    <t>inva_6_10</t>
  </si>
  <si>
    <t>inva_6_11</t>
  </si>
  <si>
    <t>inva_6_12</t>
  </si>
  <si>
    <t>inva_6_13</t>
  </si>
  <si>
    <t>inva_6_14</t>
  </si>
  <si>
    <t>inva_6_15</t>
  </si>
  <si>
    <t>inva_6_16</t>
  </si>
  <si>
    <t>ChaosFragment</t>
  </si>
  <si>
    <t>ChaosFragment</t>
    <phoneticPr fontId="1" type="noConversion"/>
  </si>
  <si>
    <t>dropEnum_10</t>
  </si>
  <si>
    <t>subValue_10</t>
  </si>
  <si>
    <t>probability_10</t>
  </si>
  <si>
    <t>minValue_10</t>
  </si>
  <si>
    <t>maxValue_10</t>
  </si>
  <si>
    <t>dropEnum_11</t>
  </si>
  <si>
    <t>subValue_11</t>
  </si>
  <si>
    <t>probability_11</t>
  </si>
  <si>
    <t>minValue_11</t>
  </si>
  <si>
    <t>maxValue_11</t>
  </si>
  <si>
    <t>dropEnum_12</t>
  </si>
  <si>
    <t>subValue_12</t>
  </si>
  <si>
    <t>probability_12</t>
  </si>
  <si>
    <t>minValue_12</t>
  </si>
  <si>
    <t>maxValue_12</t>
  </si>
  <si>
    <t>dropEnum_13</t>
  </si>
  <si>
    <t>subValue_13</t>
  </si>
  <si>
    <t>probability_13</t>
  </si>
  <si>
    <t>minValue_13</t>
  </si>
  <si>
    <t>maxValue_13</t>
  </si>
  <si>
    <t>dropEnum_14</t>
  </si>
  <si>
    <t>subValue_14</t>
  </si>
  <si>
    <t>probability_14</t>
  </si>
  <si>
    <t>minValue_14</t>
  </si>
  <si>
    <t>maxValue_14</t>
  </si>
  <si>
    <t>dropEnum_15</t>
  </si>
  <si>
    <t>subValue_15</t>
  </si>
  <si>
    <t>probability_15</t>
  </si>
  <si>
    <t>minValue_15</t>
  </si>
  <si>
    <t>maxValue_15</t>
  </si>
  <si>
    <t>dropEnum_16</t>
  </si>
  <si>
    <t>subValue_16</t>
  </si>
  <si>
    <t>probability_16</t>
  </si>
  <si>
    <t>minValue_16</t>
  </si>
  <si>
    <t>maxValue_16</t>
  </si>
  <si>
    <t>dropEnum_17</t>
  </si>
  <si>
    <t>subValue_17</t>
  </si>
  <si>
    <t>probability_17</t>
  </si>
  <si>
    <t>minValue_17</t>
  </si>
  <si>
    <t>maxValue_17</t>
  </si>
  <si>
    <t>dropEnum_18</t>
  </si>
  <si>
    <t>subValue_18</t>
  </si>
  <si>
    <t>probability_18</t>
  </si>
  <si>
    <t>minValue_18</t>
  </si>
  <si>
    <t>maxValue_18</t>
  </si>
  <si>
    <t>dropEnum_19</t>
  </si>
  <si>
    <t>subValue_19</t>
  </si>
  <si>
    <t>probability_19</t>
  </si>
  <si>
    <t>minValue_19</t>
  </si>
  <si>
    <t>maxValue_19</t>
  </si>
  <si>
    <t>dropEnum_20</t>
  </si>
  <si>
    <t>subValue_20</t>
  </si>
  <si>
    <t>probability_20</t>
  </si>
  <si>
    <t>minValue_20</t>
  </si>
  <si>
    <t>maxValue_20</t>
  </si>
  <si>
    <t>dropEnum_21</t>
  </si>
  <si>
    <t>subValue_21</t>
  </si>
  <si>
    <t>probability_21</t>
  </si>
  <si>
    <t>minValue_21</t>
  </si>
  <si>
    <t>maxValue_21</t>
  </si>
  <si>
    <t>dropEnum_22</t>
  </si>
  <si>
    <t>subValue_22</t>
  </si>
  <si>
    <t>probability_22</t>
  </si>
  <si>
    <t>minValue_22</t>
  </si>
  <si>
    <t>maxValue_22</t>
  </si>
  <si>
    <t>dropEnum_23</t>
  </si>
  <si>
    <t>subValue_23</t>
  </si>
  <si>
    <t>probability_23</t>
  </si>
  <si>
    <t>minValue_23</t>
  </si>
  <si>
    <t>maxValue_23</t>
  </si>
  <si>
    <t>dropEnum_24</t>
  </si>
  <si>
    <t>subValue_24</t>
  </si>
  <si>
    <t>probability_24</t>
  </si>
  <si>
    <t>minValue_24</t>
  </si>
  <si>
    <t>maxValue_24</t>
  </si>
  <si>
    <t>dropEnum_25</t>
  </si>
  <si>
    <t>subValue_25</t>
  </si>
  <si>
    <t>probability_25</t>
  </si>
  <si>
    <t>minValue_25</t>
  </si>
  <si>
    <t>maxValue_25</t>
  </si>
  <si>
    <t>dropEnum_26</t>
  </si>
  <si>
    <t>subValue_26</t>
  </si>
  <si>
    <t>probability_26</t>
  </si>
  <si>
    <t>minValue_26</t>
  </si>
  <si>
    <t>maxValue_26</t>
  </si>
  <si>
    <t>dropEnum_27</t>
  </si>
  <si>
    <t>subValue_27</t>
  </si>
  <si>
    <t>probability_27</t>
  </si>
  <si>
    <t>minValue_27</t>
  </si>
  <si>
    <t>maxValue_27</t>
  </si>
  <si>
    <t>dropEnum_28</t>
  </si>
  <si>
    <t>subValue_28</t>
  </si>
  <si>
    <t>probability_28</t>
  </si>
  <si>
    <t>minValue_28</t>
  </si>
  <si>
    <t>maxValue_28</t>
  </si>
  <si>
    <t>dropEnum_29</t>
  </si>
  <si>
    <t>subValue_29</t>
  </si>
  <si>
    <t>probability_29</t>
  </si>
  <si>
    <t>minValue_29</t>
  </si>
  <si>
    <t>maxValue_29</t>
  </si>
  <si>
    <t>dropEnum_30</t>
  </si>
  <si>
    <t>subValue_30</t>
  </si>
  <si>
    <t>probability_30</t>
  </si>
  <si>
    <t>minValue_30</t>
  </si>
  <si>
    <t>maxValue_30</t>
  </si>
  <si>
    <t>dropEnum_31</t>
  </si>
  <si>
    <t>subValue_31</t>
  </si>
  <si>
    <t>probability_31</t>
  </si>
  <si>
    <t>minValue_31</t>
  </si>
  <si>
    <t>maxValue_31</t>
  </si>
  <si>
    <t>dropEnum_32</t>
  </si>
  <si>
    <t>subValue_32</t>
  </si>
  <si>
    <t>probability_32</t>
  </si>
  <si>
    <t>minValue_32</t>
  </si>
  <si>
    <t>maxValue_32</t>
  </si>
  <si>
    <t>dropEnum_33</t>
  </si>
  <si>
    <t>subValue_33</t>
  </si>
  <si>
    <t>probability_33</t>
  </si>
  <si>
    <t>minValue_33</t>
  </si>
  <si>
    <t>maxValue_33</t>
  </si>
  <si>
    <t>dropEnum_34</t>
  </si>
  <si>
    <t>subValue_34</t>
  </si>
  <si>
    <t>probability_34</t>
  </si>
  <si>
    <t>minValue_34</t>
  </si>
  <si>
    <t>maxValue_34</t>
  </si>
  <si>
    <t>dropEnum_35</t>
  </si>
  <si>
    <t>subValue_35</t>
  </si>
  <si>
    <t>probability_35</t>
  </si>
  <si>
    <t>minValue_35</t>
  </si>
  <si>
    <t>maxValue_35</t>
  </si>
  <si>
    <t>dropEnum_36</t>
  </si>
  <si>
    <t>subValue_36</t>
  </si>
  <si>
    <t>probability_36</t>
  </si>
  <si>
    <t>minValue_36</t>
  </si>
  <si>
    <t>maxValue_36</t>
  </si>
  <si>
    <t>dropEnum_37</t>
  </si>
  <si>
    <t>subValue_37</t>
  </si>
  <si>
    <t>probability_37</t>
  </si>
  <si>
    <t>minValue_37</t>
  </si>
  <si>
    <t>maxValue_37</t>
  </si>
  <si>
    <t>dropEnum_38</t>
  </si>
  <si>
    <t>subValue_38</t>
  </si>
  <si>
    <t>probability_38</t>
  </si>
  <si>
    <t>minValue_38</t>
  </si>
  <si>
    <t>maxValue_38</t>
  </si>
  <si>
    <t>dropEnum_39</t>
  </si>
  <si>
    <t>subValue_39</t>
  </si>
  <si>
    <t>probability_39</t>
  </si>
  <si>
    <t>minValue_39</t>
  </si>
  <si>
    <t>maxValue_39</t>
  </si>
  <si>
    <t>dropEnum_40</t>
  </si>
  <si>
    <t>subValue_40</t>
  </si>
  <si>
    <t>probability_40</t>
  </si>
  <si>
    <t>minValue_40</t>
  </si>
  <si>
    <t>maxValue_40</t>
  </si>
  <si>
    <t>dropEnum_41</t>
  </si>
  <si>
    <t>subValue_41</t>
  </si>
  <si>
    <t>probability_41</t>
  </si>
  <si>
    <t>minValue_41</t>
  </si>
  <si>
    <t>maxValue_41</t>
  </si>
  <si>
    <t>dropEnum_42</t>
  </si>
  <si>
    <t>subValue_42</t>
  </si>
  <si>
    <t>probability_42</t>
  </si>
  <si>
    <t>minValue_42</t>
  </si>
  <si>
    <t>maxValue_42</t>
  </si>
  <si>
    <t>dropEnum_43</t>
  </si>
  <si>
    <t>subValue_43</t>
  </si>
  <si>
    <t>probability_43</t>
  </si>
  <si>
    <t>minValue_43</t>
  </si>
  <si>
    <t>maxValue_43</t>
  </si>
  <si>
    <t>dropEnum_44</t>
  </si>
  <si>
    <t>subValue_44</t>
  </si>
  <si>
    <t>probability_44</t>
  </si>
  <si>
    <t>minValue_44</t>
  </si>
  <si>
    <t>maxValue_44</t>
  </si>
  <si>
    <t>dropEnum_45</t>
  </si>
  <si>
    <t>subValue_45</t>
  </si>
  <si>
    <t>probability_45</t>
  </si>
  <si>
    <t>minValue_45</t>
  </si>
  <si>
    <t>maxValue_45</t>
  </si>
  <si>
    <t>c7003</t>
    <phoneticPr fontId="1" type="noConversion"/>
  </si>
  <si>
    <t>c7004</t>
    <phoneticPr fontId="1" type="noConversion"/>
  </si>
  <si>
    <t>c7005</t>
  </si>
  <si>
    <t>c7006</t>
  </si>
  <si>
    <t>c7007</t>
  </si>
  <si>
    <t>c7008</t>
  </si>
  <si>
    <t>c7009</t>
  </si>
  <si>
    <t>c7010</t>
  </si>
  <si>
    <t>c7011</t>
  </si>
  <si>
    <t>c7012</t>
  </si>
  <si>
    <t>c7013</t>
  </si>
  <si>
    <t>c7014</t>
  </si>
  <si>
    <t>c7015</t>
  </si>
  <si>
    <t>c7016</t>
  </si>
  <si>
    <t>c7017</t>
  </si>
  <si>
    <t>c7018</t>
  </si>
  <si>
    <t>c7019</t>
  </si>
  <si>
    <t>c7020</t>
  </si>
  <si>
    <t>c7021</t>
  </si>
  <si>
    <t>c7022</t>
  </si>
  <si>
    <t>c7023</t>
  </si>
  <si>
    <t>c7024</t>
  </si>
  <si>
    <t>c7025</t>
  </si>
  <si>
    <t>c7026</t>
  </si>
  <si>
    <t>c7027</t>
  </si>
  <si>
    <t>c7028</t>
  </si>
  <si>
    <t>카오스 파편 변환</t>
    <phoneticPr fontId="1" type="noConversion"/>
  </si>
  <si>
    <t>m</t>
    <phoneticPr fontId="1" type="noConversion"/>
  </si>
  <si>
    <t>Wkdwkdqlql</t>
    <phoneticPr fontId="1" type="noConversion"/>
  </si>
  <si>
    <t>장비44상자</t>
    <phoneticPr fontId="1" type="noConversion"/>
  </si>
  <si>
    <t>Qnstjrdhfl</t>
  </si>
  <si>
    <t>Qnstjrqhtjr</t>
  </si>
  <si>
    <t>Qnstjrrhfem</t>
  </si>
  <si>
    <t>Diamond</t>
    <phoneticPr fontId="1" type="noConversion"/>
  </si>
  <si>
    <t>Gold</t>
    <phoneticPr fontId="1" type="noConversion"/>
  </si>
  <si>
    <t>z</t>
    <phoneticPr fontId="1" type="noConversion"/>
  </si>
  <si>
    <t>pg1</t>
    <phoneticPr fontId="1" type="noConversion"/>
  </si>
  <si>
    <t>pg2</t>
    <phoneticPr fontId="1" type="noConversion"/>
  </si>
  <si>
    <t>분석 보상</t>
    <phoneticPr fontId="1" type="noConversion"/>
  </si>
  <si>
    <t>포인트 상점</t>
    <phoneticPr fontId="1" type="noConversion"/>
  </si>
  <si>
    <t>pg3</t>
    <phoneticPr fontId="1" type="noConversion"/>
  </si>
  <si>
    <t>pg4</t>
    <phoneticPr fontId="1" type="noConversion"/>
  </si>
  <si>
    <t>pg5</t>
    <phoneticPr fontId="1" type="noConversion"/>
  </si>
  <si>
    <t>포인트 상점</t>
  </si>
  <si>
    <t>pd1</t>
    <phoneticPr fontId="1" type="noConversion"/>
  </si>
  <si>
    <t>pd2</t>
    <phoneticPr fontId="1" type="noConversion"/>
  </si>
  <si>
    <t>pd3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</si>
</sst>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10">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color rgb="FFC00000"/>
      <name val="맑은 고딕"/>
      <family val="2"/>
      <charset val="129"/>
      <scheme val="minor"/>
    </font>
    <font>
      <sz val="11"/>
      <color rgb="FFC00000"/>
      <name val="맑은 고딕"/>
      <family val="3"/>
      <charset val="129"/>
      <scheme val="minor"/>
    </font>
    <font>
      <sz val="11"/>
      <name val="맑은 고딕"/>
      <family val="2"/>
      <charset val="129"/>
      <scheme val="minor"/>
    </font>
    <font>
      <sz val="11"/>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right" vertical="center"/>
    </xf>
    <xf numFmtId="0" fontId="0" fillId="2" borderId="0" xfId="0" applyFill="1">
      <alignment vertical="center"/>
    </xf>
    <xf numFmtId="0" fontId="0" fillId="2" borderId="0" xfId="0" applyFill="1" applyAlignment="1">
      <alignment horizontal="right" vertical="center"/>
    </xf>
    <xf numFmtId="0" fontId="0" fillId="3" borderId="0" xfId="0" applyFill="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2" borderId="0" xfId="0" applyFont="1" applyFill="1" applyAlignment="1">
      <alignment horizontal="right" vertical="center"/>
    </xf>
    <xf numFmtId="0" fontId="7" fillId="0" borderId="0" xfId="0" applyFont="1">
      <alignment vertical="center"/>
    </xf>
    <xf numFmtId="0" fontId="8" fillId="0" borderId="0" xfId="0" applyFont="1">
      <alignment vertical="center"/>
    </xf>
    <xf numFmtId="176" fontId="0" fillId="0" borderId="0" xfId="0" applyNumberFormat="1">
      <alignment vertical="center"/>
    </xf>
    <xf numFmtId="0" fontId="9"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9DE39-B717-40A9-BC21-70CAE1ED14B8}">
  <dimension ref="A1:JZ462"/>
  <sheetViews>
    <sheetView tabSelected="1" workbookViewId="0">
      <pane xSplit="2" ySplit="1" topLeftCell="I183" activePane="bottomRight" state="frozen"/>
      <selection pane="topRight" activeCell="C1" sqref="C1"/>
      <selection pane="bottomLeft" activeCell="A2" sqref="A2"/>
      <selection pane="bottomRight" activeCell="A188" sqref="A188"/>
    </sheetView>
  </sheetViews>
  <sheetFormatPr defaultRowHeight="16.5" outlineLevelCol="1"/>
  <cols>
    <col min="1" max="1" width="13.5" customWidth="1"/>
    <col min="2" max="2" width="14" customWidth="1" outlineLevel="1"/>
    <col min="3" max="3" width="51.625" customWidth="1" outlineLevel="1"/>
    <col min="4" max="4" width="15.875" customWidth="1"/>
    <col min="5" max="8" width="18.25" customWidth="1"/>
    <col min="9" max="9" width="10.75" style="2" customWidth="1" outlineLevel="1"/>
    <col min="10" max="10" width="10.75" customWidth="1" outlineLevel="1"/>
    <col min="11" max="11" width="10.75" style="4" customWidth="1" outlineLevel="1"/>
    <col min="12" max="14" width="10.75" customWidth="1" outlineLevel="1"/>
    <col min="15" max="15" width="10.75" style="2" customWidth="1" outlineLevel="1"/>
    <col min="16" max="16" width="10.75" customWidth="1" outlineLevel="1"/>
    <col min="17" max="17" width="10.75" style="4" customWidth="1" outlineLevel="1"/>
    <col min="18" max="20" width="10.75" customWidth="1" outlineLevel="1"/>
    <col min="21" max="21" width="10.75" style="2" customWidth="1" outlineLevel="1"/>
    <col min="22" max="22" width="10.75" customWidth="1" outlineLevel="1"/>
    <col min="23" max="23" width="10.75" style="4" customWidth="1" outlineLevel="1"/>
    <col min="24" max="26" width="10.75" customWidth="1" outlineLevel="1"/>
    <col min="27" max="27" width="10.75" style="2" customWidth="1" outlineLevel="1"/>
    <col min="28" max="28" width="10.75" customWidth="1" outlineLevel="1"/>
    <col min="29" max="29" width="10.75" style="4" customWidth="1" outlineLevel="1"/>
    <col min="30" max="32" width="10.75" customWidth="1" outlineLevel="1"/>
    <col min="33" max="33" width="10.75" style="2" customWidth="1" outlineLevel="1"/>
    <col min="34" max="34" width="10.75" customWidth="1" outlineLevel="1"/>
    <col min="35" max="35" width="10.75" style="4" customWidth="1" outlineLevel="1"/>
    <col min="36" max="38" width="10.75" customWidth="1" outlineLevel="1"/>
    <col min="39" max="39" width="10.75" style="2" customWidth="1" outlineLevel="1"/>
    <col min="40" max="40" width="10.75" customWidth="1" outlineLevel="1"/>
    <col min="41" max="41" width="10.75" style="4" customWidth="1" outlineLevel="1"/>
    <col min="42" max="44" width="10.75" customWidth="1" outlineLevel="1"/>
    <col min="45" max="45" width="10.75" style="2" customWidth="1" outlineLevel="1"/>
    <col min="46" max="46" width="10.75" customWidth="1" outlineLevel="1"/>
    <col min="47" max="47" width="10.75" style="4" customWidth="1" outlineLevel="1"/>
    <col min="48" max="50" width="10.75" customWidth="1" outlineLevel="1"/>
    <col min="51" max="51" width="10.75" style="2" customWidth="1" outlineLevel="1"/>
    <col min="52" max="52" width="10.75" customWidth="1" outlineLevel="1"/>
    <col min="53" max="53" width="10.75" style="4" customWidth="1" outlineLevel="1"/>
    <col min="54" max="56" width="10.75" customWidth="1" outlineLevel="1"/>
    <col min="57" max="57" width="10.75" style="2" customWidth="1" outlineLevel="1"/>
    <col min="58" max="58" width="10.75" customWidth="1" outlineLevel="1"/>
    <col min="59" max="59" width="10.75" style="4" customWidth="1" outlineLevel="1"/>
    <col min="60" max="62" width="10.75" customWidth="1" outlineLevel="1"/>
    <col min="63" max="63" width="10.75" style="2" customWidth="1" outlineLevel="1"/>
    <col min="64" max="64" width="10.75" customWidth="1" outlineLevel="1"/>
    <col min="65" max="65" width="10.75" style="4" customWidth="1" outlineLevel="1"/>
    <col min="66" max="68" width="10.75" customWidth="1" outlineLevel="1"/>
    <col min="69" max="69" width="10.75" style="2" customWidth="1" outlineLevel="1"/>
    <col min="70" max="70" width="10.75" customWidth="1" outlineLevel="1"/>
    <col min="71" max="71" width="10.75" style="4" customWidth="1" outlineLevel="1"/>
    <col min="72" max="74" width="10.75" customWidth="1" outlineLevel="1"/>
    <col min="75" max="75" width="10.75" style="2" customWidth="1" outlineLevel="1"/>
    <col min="76" max="76" width="10.75" customWidth="1" outlineLevel="1"/>
    <col min="77" max="77" width="10.75" style="4" customWidth="1" outlineLevel="1"/>
    <col min="78" max="80" width="10.75" customWidth="1" outlineLevel="1"/>
    <col min="81" max="81" width="10.75" style="2" customWidth="1" outlineLevel="1"/>
    <col min="82" max="82" width="10.75" customWidth="1" outlineLevel="1"/>
    <col min="83" max="83" width="10.75" style="4" customWidth="1" outlineLevel="1"/>
    <col min="84" max="86" width="10.75" customWidth="1" outlineLevel="1"/>
    <col min="87" max="87" width="10.75" style="2" customWidth="1" outlineLevel="1"/>
    <col min="88" max="88" width="10.75" customWidth="1" outlineLevel="1"/>
    <col min="89" max="89" width="10.75" style="4" customWidth="1" outlineLevel="1"/>
    <col min="90" max="92" width="10.75" customWidth="1" outlineLevel="1"/>
    <col min="93" max="93" width="10.75" style="2" customWidth="1" outlineLevel="1"/>
    <col min="94" max="94" width="10.75" customWidth="1" outlineLevel="1"/>
    <col min="95" max="95" width="10.75" style="4" customWidth="1" outlineLevel="1"/>
    <col min="96" max="98" width="10.75" customWidth="1" outlineLevel="1"/>
    <col min="99" max="99" width="10.75" style="2" customWidth="1" outlineLevel="1"/>
    <col min="100" max="100" width="10.75" customWidth="1" outlineLevel="1"/>
    <col min="101" max="101" width="10.75" style="4" customWidth="1" outlineLevel="1"/>
    <col min="102" max="104" width="10.75" customWidth="1" outlineLevel="1"/>
    <col min="105" max="105" width="10.75" style="2" customWidth="1" outlineLevel="1"/>
    <col min="106" max="106" width="10.75" customWidth="1" outlineLevel="1"/>
    <col min="107" max="107" width="10.75" style="4" customWidth="1" outlineLevel="1"/>
    <col min="108" max="110" width="10.75" customWidth="1" outlineLevel="1"/>
    <col min="111" max="111" width="10.75" style="2" customWidth="1" outlineLevel="1"/>
    <col min="112" max="112" width="10.75" customWidth="1" outlineLevel="1"/>
    <col min="113" max="113" width="10.75" style="4" customWidth="1" outlineLevel="1"/>
    <col min="114" max="116" width="10.75" customWidth="1" outlineLevel="1"/>
    <col min="117" max="117" width="10.75" style="2" customWidth="1" outlineLevel="1"/>
    <col min="118" max="118" width="10.75" customWidth="1" outlineLevel="1"/>
    <col min="119" max="119" width="10.75" style="4" customWidth="1" outlineLevel="1"/>
    <col min="120" max="122" width="10.75" customWidth="1" outlineLevel="1"/>
    <col min="123" max="123" width="10.75" style="2" customWidth="1" outlineLevel="1"/>
    <col min="124" max="124" width="10.75" customWidth="1" outlineLevel="1"/>
    <col min="125" max="125" width="10.75" style="4" customWidth="1" outlineLevel="1"/>
    <col min="126" max="128" width="10.75" customWidth="1" outlineLevel="1"/>
    <col min="129" max="129" width="10.75" style="2" customWidth="1" outlineLevel="1"/>
    <col min="130" max="130" width="10.75" customWidth="1" outlineLevel="1"/>
    <col min="131" max="131" width="10.75" style="4" customWidth="1" outlineLevel="1"/>
    <col min="132" max="134" width="10.75" customWidth="1" outlineLevel="1"/>
    <col min="135" max="135" width="10.75" style="2" customWidth="1" outlineLevel="1"/>
    <col min="136" max="136" width="10.75" customWidth="1" outlineLevel="1"/>
    <col min="137" max="137" width="10.75" style="4" customWidth="1" outlineLevel="1"/>
    <col min="138" max="140" width="10.75" customWidth="1" outlineLevel="1"/>
    <col min="141" max="141" width="10.75" style="2" customWidth="1" outlineLevel="1"/>
    <col min="142" max="142" width="10.75" customWidth="1" outlineLevel="1"/>
    <col min="143" max="143" width="10.75" style="4" customWidth="1" outlineLevel="1"/>
    <col min="144" max="146" width="10.75" customWidth="1" outlineLevel="1"/>
    <col min="147" max="147" width="10.75" style="2" customWidth="1" outlineLevel="1"/>
    <col min="148" max="148" width="10.75" customWidth="1" outlineLevel="1"/>
    <col min="149" max="149" width="10.75" style="4" customWidth="1" outlineLevel="1"/>
    <col min="150" max="152" width="10.75" customWidth="1" outlineLevel="1"/>
    <col min="153" max="153" width="10.75" style="2" customWidth="1" outlineLevel="1"/>
    <col min="154" max="154" width="10.75" customWidth="1" outlineLevel="1"/>
    <col min="155" max="155" width="10.75" style="4" customWidth="1" outlineLevel="1"/>
    <col min="156" max="158" width="10.75" customWidth="1" outlineLevel="1"/>
    <col min="159" max="159" width="10.75" style="2" customWidth="1" outlineLevel="1"/>
    <col min="160" max="160" width="10.75" customWidth="1" outlineLevel="1"/>
    <col min="161" max="161" width="10.75" style="4" customWidth="1" outlineLevel="1"/>
    <col min="162" max="164" width="10.75" customWidth="1" outlineLevel="1"/>
    <col min="165" max="165" width="10.75" style="2" customWidth="1" outlineLevel="1"/>
    <col min="166" max="166" width="10.75" customWidth="1" outlineLevel="1"/>
    <col min="167" max="167" width="10.75" style="4" customWidth="1" outlineLevel="1"/>
    <col min="168" max="170" width="10.75" customWidth="1" outlineLevel="1"/>
    <col min="171" max="171" width="10.75" style="2" customWidth="1" outlineLevel="1"/>
    <col min="172" max="172" width="10.75" customWidth="1" outlineLevel="1"/>
    <col min="173" max="173" width="10.75" style="4" customWidth="1" outlineLevel="1"/>
    <col min="174" max="176" width="10.75" customWidth="1" outlineLevel="1"/>
    <col min="177" max="177" width="10.75" style="2" customWidth="1" outlineLevel="1"/>
    <col min="178" max="178" width="10.75" customWidth="1" outlineLevel="1"/>
    <col min="179" max="179" width="10.75" style="4" customWidth="1" outlineLevel="1"/>
    <col min="180" max="182" width="10.75" customWidth="1" outlineLevel="1"/>
    <col min="183" max="183" width="10.75" style="2" customWidth="1" outlineLevel="1"/>
    <col min="184" max="184" width="10.75" customWidth="1" outlineLevel="1"/>
    <col min="185" max="185" width="10.75" style="4" customWidth="1" outlineLevel="1"/>
    <col min="186" max="188" width="10.75" customWidth="1" outlineLevel="1"/>
    <col min="189" max="189" width="10.75" style="2" customWidth="1" outlineLevel="1"/>
    <col min="190" max="190" width="10.75" customWidth="1" outlineLevel="1"/>
    <col min="191" max="191" width="10.75" style="4" customWidth="1" outlineLevel="1"/>
    <col min="192" max="194" width="10.75" customWidth="1" outlineLevel="1"/>
    <col min="195" max="195" width="10.75" style="2" customWidth="1" outlineLevel="1"/>
    <col min="196" max="196" width="10.75" customWidth="1" outlineLevel="1"/>
    <col min="197" max="197" width="10.75" style="4" customWidth="1" outlineLevel="1"/>
    <col min="198" max="200" width="10.75" customWidth="1" outlineLevel="1"/>
    <col min="201" max="201" width="10.75" style="2" customWidth="1" outlineLevel="1"/>
    <col min="202" max="202" width="10.75" customWidth="1" outlineLevel="1"/>
    <col min="203" max="203" width="10.75" style="4" customWidth="1" outlineLevel="1"/>
    <col min="204" max="206" width="10.75" customWidth="1" outlineLevel="1"/>
    <col min="207" max="207" width="10.75" style="2" customWidth="1" outlineLevel="1"/>
    <col min="208" max="208" width="10.75" customWidth="1" outlineLevel="1"/>
    <col min="209" max="209" width="10.75" style="4" customWidth="1" outlineLevel="1"/>
    <col min="210" max="212" width="10.75" customWidth="1" outlineLevel="1"/>
    <col min="213" max="213" width="10.75" style="2" customWidth="1" outlineLevel="1"/>
    <col min="214" max="214" width="10.75" customWidth="1" outlineLevel="1"/>
    <col min="215" max="215" width="10.75" style="4" customWidth="1" outlineLevel="1"/>
    <col min="216" max="218" width="10.75" customWidth="1" outlineLevel="1"/>
    <col min="219" max="219" width="10.75" style="2" customWidth="1" outlineLevel="1"/>
    <col min="220" max="220" width="10.75" customWidth="1" outlineLevel="1"/>
    <col min="221" max="221" width="10.75" style="4" customWidth="1" outlineLevel="1"/>
    <col min="222" max="224" width="10.75" customWidth="1" outlineLevel="1"/>
    <col min="225" max="225" width="10.75" style="2" customWidth="1" outlineLevel="1"/>
    <col min="226" max="226" width="10.75" customWidth="1" outlineLevel="1"/>
    <col min="227" max="227" width="10.75" style="4" customWidth="1" outlineLevel="1"/>
    <col min="228" max="230" width="10.75" customWidth="1" outlineLevel="1"/>
    <col min="231" max="231" width="10.75" style="2" customWidth="1" outlineLevel="1"/>
    <col min="232" max="232" width="10.75" customWidth="1" outlineLevel="1"/>
    <col min="233" max="233" width="10.75" style="4" customWidth="1" outlineLevel="1"/>
    <col min="234" max="236" width="10.75" customWidth="1" outlineLevel="1"/>
    <col min="237" max="237" width="10.75" style="2" customWidth="1" outlineLevel="1"/>
    <col min="238" max="238" width="10.75" customWidth="1" outlineLevel="1"/>
    <col min="239" max="239" width="10.75" style="4" customWidth="1" outlineLevel="1"/>
    <col min="240" max="242" width="10.75" customWidth="1" outlineLevel="1"/>
    <col min="243" max="243" width="10.75" style="2" customWidth="1" outlineLevel="1"/>
    <col min="244" max="244" width="10.75" customWidth="1" outlineLevel="1"/>
    <col min="245" max="245" width="10.75" style="4" customWidth="1" outlineLevel="1"/>
    <col min="246" max="248" width="10.75" customWidth="1" outlineLevel="1"/>
    <col min="249" max="249" width="10.75" style="2" customWidth="1" outlineLevel="1"/>
    <col min="250" max="250" width="10.75" customWidth="1" outlineLevel="1"/>
    <col min="251" max="251" width="10.75" style="4" customWidth="1" outlineLevel="1"/>
    <col min="252" max="254" width="10.75" customWidth="1" outlineLevel="1"/>
    <col min="255" max="255" width="10.75" style="2" customWidth="1" outlineLevel="1"/>
    <col min="256" max="256" width="10.75" customWidth="1" outlineLevel="1"/>
    <col min="257" max="257" width="10.75" style="4" customWidth="1" outlineLevel="1"/>
    <col min="258" max="260" width="10.75" customWidth="1" outlineLevel="1"/>
    <col min="261" max="261" width="10.75" style="2" customWidth="1" outlineLevel="1"/>
    <col min="262" max="262" width="10.75" customWidth="1" outlineLevel="1"/>
    <col min="263" max="263" width="10.75" style="4" customWidth="1" outlineLevel="1"/>
    <col min="264" max="266" width="10.75" customWidth="1" outlineLevel="1"/>
    <col min="267" max="267" width="10.75" style="2" customWidth="1" outlineLevel="1"/>
    <col min="268" max="268" width="10.75" customWidth="1" outlineLevel="1"/>
    <col min="269" max="269" width="10.75" style="4" customWidth="1" outlineLevel="1"/>
    <col min="270" max="272" width="10.75" customWidth="1" outlineLevel="1"/>
    <col min="273" max="273" width="10.75" style="2" customWidth="1" outlineLevel="1"/>
    <col min="274" max="274" width="10.75" customWidth="1" outlineLevel="1"/>
    <col min="275" max="275" width="10.75" style="4" customWidth="1" outlineLevel="1"/>
    <col min="276" max="278" width="10.75" customWidth="1" outlineLevel="1"/>
    <col min="279" max="279" width="9" customWidth="1"/>
    <col min="280" max="280" width="9" customWidth="1" outlineLevel="1"/>
    <col min="282" max="284" width="9" customWidth="1" outlineLevel="1"/>
    <col min="286" max="286" width="9" customWidth="1" outlineLevel="1"/>
  </cols>
  <sheetData>
    <row r="1" spans="1:286" ht="27" customHeight="1">
      <c r="A1" t="s">
        <v>0</v>
      </c>
      <c r="B1" t="s">
        <v>35</v>
      </c>
      <c r="C1" t="s">
        <v>5</v>
      </c>
      <c r="D1" t="s">
        <v>62</v>
      </c>
      <c r="E1" t="s">
        <v>1</v>
      </c>
      <c r="F1" t="s">
        <v>2</v>
      </c>
      <c r="G1" t="s">
        <v>3</v>
      </c>
      <c r="H1" t="s">
        <v>4</v>
      </c>
      <c r="I1" s="2" t="s">
        <v>15</v>
      </c>
      <c r="J1" t="s">
        <v>16</v>
      </c>
      <c r="K1" s="4" t="s">
        <v>61</v>
      </c>
      <c r="L1" t="s">
        <v>17</v>
      </c>
      <c r="M1" s="5" t="s">
        <v>18</v>
      </c>
      <c r="N1" s="6" t="s">
        <v>19</v>
      </c>
      <c r="O1" s="2" t="s">
        <v>20</v>
      </c>
      <c r="P1" t="s">
        <v>21</v>
      </c>
      <c r="Q1" s="4" t="s">
        <v>61</v>
      </c>
      <c r="R1" t="s">
        <v>22</v>
      </c>
      <c r="S1" t="s">
        <v>23</v>
      </c>
      <c r="T1" t="s">
        <v>24</v>
      </c>
      <c r="U1" s="2" t="s">
        <v>25</v>
      </c>
      <c r="V1" t="s">
        <v>26</v>
      </c>
      <c r="W1" s="4" t="s">
        <v>61</v>
      </c>
      <c r="X1" t="s">
        <v>27</v>
      </c>
      <c r="Y1" t="s">
        <v>28</v>
      </c>
      <c r="Z1" t="s">
        <v>29</v>
      </c>
      <c r="AA1" s="2" t="s">
        <v>30</v>
      </c>
      <c r="AB1" t="s">
        <v>31</v>
      </c>
      <c r="AC1" s="4" t="s">
        <v>61</v>
      </c>
      <c r="AD1" t="s">
        <v>32</v>
      </c>
      <c r="AE1" t="s">
        <v>33</v>
      </c>
      <c r="AF1" t="s">
        <v>34</v>
      </c>
      <c r="AG1" s="2" t="s">
        <v>36</v>
      </c>
      <c r="AH1" t="s">
        <v>37</v>
      </c>
      <c r="AI1" s="4" t="s">
        <v>61</v>
      </c>
      <c r="AJ1" t="s">
        <v>38</v>
      </c>
      <c r="AK1" t="s">
        <v>39</v>
      </c>
      <c r="AL1" t="s">
        <v>40</v>
      </c>
      <c r="AM1" s="2" t="s">
        <v>41</v>
      </c>
      <c r="AN1" t="s">
        <v>42</v>
      </c>
      <c r="AO1" s="4" t="s">
        <v>61</v>
      </c>
      <c r="AP1" t="s">
        <v>43</v>
      </c>
      <c r="AQ1" t="s">
        <v>44</v>
      </c>
      <c r="AR1" t="s">
        <v>45</v>
      </c>
      <c r="AS1" s="2" t="s">
        <v>46</v>
      </c>
      <c r="AT1" t="s">
        <v>47</v>
      </c>
      <c r="AU1" s="4" t="s">
        <v>61</v>
      </c>
      <c r="AV1" t="s">
        <v>48</v>
      </c>
      <c r="AW1" t="s">
        <v>49</v>
      </c>
      <c r="AX1" t="s">
        <v>50</v>
      </c>
      <c r="AY1" s="2" t="s">
        <v>51</v>
      </c>
      <c r="AZ1" t="s">
        <v>52</v>
      </c>
      <c r="BA1" s="4" t="s">
        <v>61</v>
      </c>
      <c r="BB1" t="s">
        <v>53</v>
      </c>
      <c r="BC1" t="s">
        <v>54</v>
      </c>
      <c r="BD1" t="s">
        <v>55</v>
      </c>
      <c r="BE1" s="2" t="s">
        <v>56</v>
      </c>
      <c r="BF1" t="s">
        <v>57</v>
      </c>
      <c r="BG1" s="4" t="s">
        <v>61</v>
      </c>
      <c r="BH1" t="s">
        <v>58</v>
      </c>
      <c r="BI1" t="s">
        <v>59</v>
      </c>
      <c r="BJ1" t="s">
        <v>60</v>
      </c>
      <c r="BK1" s="2" t="s">
        <v>494</v>
      </c>
      <c r="BL1" t="s">
        <v>495</v>
      </c>
      <c r="BM1" s="4" t="s">
        <v>61</v>
      </c>
      <c r="BN1" t="s">
        <v>496</v>
      </c>
      <c r="BO1" t="s">
        <v>497</v>
      </c>
      <c r="BP1" t="s">
        <v>498</v>
      </c>
      <c r="BQ1" s="2" t="s">
        <v>499</v>
      </c>
      <c r="BR1" t="s">
        <v>500</v>
      </c>
      <c r="BS1" s="4" t="s">
        <v>61</v>
      </c>
      <c r="BT1" t="s">
        <v>501</v>
      </c>
      <c r="BU1" t="s">
        <v>502</v>
      </c>
      <c r="BV1" t="s">
        <v>503</v>
      </c>
      <c r="BW1" s="2" t="s">
        <v>504</v>
      </c>
      <c r="BX1" t="s">
        <v>505</v>
      </c>
      <c r="BY1" s="4" t="s">
        <v>61</v>
      </c>
      <c r="BZ1" t="s">
        <v>506</v>
      </c>
      <c r="CA1" t="s">
        <v>507</v>
      </c>
      <c r="CB1" t="s">
        <v>508</v>
      </c>
      <c r="CC1" s="2" t="s">
        <v>509</v>
      </c>
      <c r="CD1" t="s">
        <v>510</v>
      </c>
      <c r="CE1" s="4" t="s">
        <v>61</v>
      </c>
      <c r="CF1" t="s">
        <v>511</v>
      </c>
      <c r="CG1" t="s">
        <v>512</v>
      </c>
      <c r="CH1" t="s">
        <v>513</v>
      </c>
      <c r="CI1" s="2" t="s">
        <v>514</v>
      </c>
      <c r="CJ1" t="s">
        <v>515</v>
      </c>
      <c r="CK1" s="4" t="s">
        <v>61</v>
      </c>
      <c r="CL1" t="s">
        <v>516</v>
      </c>
      <c r="CM1" t="s">
        <v>517</v>
      </c>
      <c r="CN1" t="s">
        <v>518</v>
      </c>
      <c r="CO1" s="2" t="s">
        <v>519</v>
      </c>
      <c r="CP1" t="s">
        <v>520</v>
      </c>
      <c r="CQ1" s="4" t="s">
        <v>61</v>
      </c>
      <c r="CR1" t="s">
        <v>521</v>
      </c>
      <c r="CS1" t="s">
        <v>522</v>
      </c>
      <c r="CT1" t="s">
        <v>523</v>
      </c>
      <c r="CU1" s="2" t="s">
        <v>524</v>
      </c>
      <c r="CV1" t="s">
        <v>525</v>
      </c>
      <c r="CW1" s="4" t="s">
        <v>61</v>
      </c>
      <c r="CX1" t="s">
        <v>526</v>
      </c>
      <c r="CY1" t="s">
        <v>527</v>
      </c>
      <c r="CZ1" t="s">
        <v>528</v>
      </c>
      <c r="DA1" s="2" t="s">
        <v>529</v>
      </c>
      <c r="DB1" t="s">
        <v>530</v>
      </c>
      <c r="DC1" s="4" t="s">
        <v>61</v>
      </c>
      <c r="DD1" t="s">
        <v>531</v>
      </c>
      <c r="DE1" t="s">
        <v>532</v>
      </c>
      <c r="DF1" t="s">
        <v>533</v>
      </c>
      <c r="DG1" s="2" t="s">
        <v>534</v>
      </c>
      <c r="DH1" t="s">
        <v>535</v>
      </c>
      <c r="DI1" s="4" t="s">
        <v>61</v>
      </c>
      <c r="DJ1" t="s">
        <v>536</v>
      </c>
      <c r="DK1" t="s">
        <v>537</v>
      </c>
      <c r="DL1" t="s">
        <v>538</v>
      </c>
      <c r="DM1" s="2" t="s">
        <v>539</v>
      </c>
      <c r="DN1" t="s">
        <v>540</v>
      </c>
      <c r="DO1" s="4" t="s">
        <v>61</v>
      </c>
      <c r="DP1" t="s">
        <v>541</v>
      </c>
      <c r="DQ1" t="s">
        <v>542</v>
      </c>
      <c r="DR1" t="s">
        <v>543</v>
      </c>
      <c r="DS1" s="2" t="s">
        <v>544</v>
      </c>
      <c r="DT1" t="s">
        <v>545</v>
      </c>
      <c r="DU1" s="4" t="s">
        <v>61</v>
      </c>
      <c r="DV1" t="s">
        <v>546</v>
      </c>
      <c r="DW1" t="s">
        <v>547</v>
      </c>
      <c r="DX1" t="s">
        <v>548</v>
      </c>
      <c r="DY1" s="2" t="s">
        <v>549</v>
      </c>
      <c r="DZ1" t="s">
        <v>550</v>
      </c>
      <c r="EA1" s="4" t="s">
        <v>61</v>
      </c>
      <c r="EB1" t="s">
        <v>551</v>
      </c>
      <c r="EC1" t="s">
        <v>552</v>
      </c>
      <c r="ED1" t="s">
        <v>553</v>
      </c>
      <c r="EE1" s="2" t="s">
        <v>554</v>
      </c>
      <c r="EF1" t="s">
        <v>555</v>
      </c>
      <c r="EG1" s="4" t="s">
        <v>61</v>
      </c>
      <c r="EH1" t="s">
        <v>556</v>
      </c>
      <c r="EI1" t="s">
        <v>557</v>
      </c>
      <c r="EJ1" t="s">
        <v>558</v>
      </c>
      <c r="EK1" s="2" t="s">
        <v>559</v>
      </c>
      <c r="EL1" t="s">
        <v>560</v>
      </c>
      <c r="EM1" s="4" t="s">
        <v>61</v>
      </c>
      <c r="EN1" t="s">
        <v>561</v>
      </c>
      <c r="EO1" t="s">
        <v>562</v>
      </c>
      <c r="EP1" t="s">
        <v>563</v>
      </c>
      <c r="EQ1" s="2" t="s">
        <v>564</v>
      </c>
      <c r="ER1" t="s">
        <v>565</v>
      </c>
      <c r="ES1" s="4" t="s">
        <v>61</v>
      </c>
      <c r="ET1" t="s">
        <v>566</v>
      </c>
      <c r="EU1" t="s">
        <v>567</v>
      </c>
      <c r="EV1" t="s">
        <v>568</v>
      </c>
      <c r="EW1" s="2" t="s">
        <v>569</v>
      </c>
      <c r="EX1" t="s">
        <v>570</v>
      </c>
      <c r="EY1" s="4" t="s">
        <v>61</v>
      </c>
      <c r="EZ1" t="s">
        <v>571</v>
      </c>
      <c r="FA1" t="s">
        <v>572</v>
      </c>
      <c r="FB1" t="s">
        <v>573</v>
      </c>
      <c r="FC1" s="2" t="s">
        <v>574</v>
      </c>
      <c r="FD1" t="s">
        <v>575</v>
      </c>
      <c r="FE1" s="4" t="s">
        <v>61</v>
      </c>
      <c r="FF1" t="s">
        <v>576</v>
      </c>
      <c r="FG1" t="s">
        <v>577</v>
      </c>
      <c r="FH1" t="s">
        <v>578</v>
      </c>
      <c r="FI1" s="2" t="s">
        <v>579</v>
      </c>
      <c r="FJ1" t="s">
        <v>580</v>
      </c>
      <c r="FK1" s="4" t="s">
        <v>61</v>
      </c>
      <c r="FL1" t="s">
        <v>581</v>
      </c>
      <c r="FM1" t="s">
        <v>582</v>
      </c>
      <c r="FN1" t="s">
        <v>583</v>
      </c>
      <c r="FO1" s="2" t="s">
        <v>584</v>
      </c>
      <c r="FP1" t="s">
        <v>585</v>
      </c>
      <c r="FQ1" s="4" t="s">
        <v>61</v>
      </c>
      <c r="FR1" t="s">
        <v>586</v>
      </c>
      <c r="FS1" t="s">
        <v>587</v>
      </c>
      <c r="FT1" t="s">
        <v>588</v>
      </c>
      <c r="FU1" s="2" t="s">
        <v>589</v>
      </c>
      <c r="FV1" t="s">
        <v>590</v>
      </c>
      <c r="FW1" s="4" t="s">
        <v>61</v>
      </c>
      <c r="FX1" t="s">
        <v>591</v>
      </c>
      <c r="FY1" t="s">
        <v>592</v>
      </c>
      <c r="FZ1" t="s">
        <v>593</v>
      </c>
      <c r="GA1" s="2" t="s">
        <v>594</v>
      </c>
      <c r="GB1" t="s">
        <v>595</v>
      </c>
      <c r="GC1" s="4" t="s">
        <v>61</v>
      </c>
      <c r="GD1" t="s">
        <v>596</v>
      </c>
      <c r="GE1" t="s">
        <v>597</v>
      </c>
      <c r="GF1" t="s">
        <v>598</v>
      </c>
      <c r="GG1" s="2" t="s">
        <v>599</v>
      </c>
      <c r="GH1" t="s">
        <v>600</v>
      </c>
      <c r="GI1" s="4" t="s">
        <v>61</v>
      </c>
      <c r="GJ1" t="s">
        <v>601</v>
      </c>
      <c r="GK1" t="s">
        <v>602</v>
      </c>
      <c r="GL1" t="s">
        <v>603</v>
      </c>
      <c r="GM1" s="2" t="s">
        <v>604</v>
      </c>
      <c r="GN1" t="s">
        <v>605</v>
      </c>
      <c r="GO1" s="4" t="s">
        <v>61</v>
      </c>
      <c r="GP1" t="s">
        <v>606</v>
      </c>
      <c r="GQ1" t="s">
        <v>607</v>
      </c>
      <c r="GR1" t="s">
        <v>608</v>
      </c>
      <c r="GS1" s="2" t="s">
        <v>609</v>
      </c>
      <c r="GT1" t="s">
        <v>610</v>
      </c>
      <c r="GU1" s="4" t="s">
        <v>61</v>
      </c>
      <c r="GV1" t="s">
        <v>611</v>
      </c>
      <c r="GW1" t="s">
        <v>612</v>
      </c>
      <c r="GX1" t="s">
        <v>613</v>
      </c>
      <c r="GY1" s="2" t="s">
        <v>614</v>
      </c>
      <c r="GZ1" t="s">
        <v>615</v>
      </c>
      <c r="HA1" s="4" t="s">
        <v>61</v>
      </c>
      <c r="HB1" t="s">
        <v>616</v>
      </c>
      <c r="HC1" t="s">
        <v>617</v>
      </c>
      <c r="HD1" t="s">
        <v>618</v>
      </c>
      <c r="HE1" s="2" t="s">
        <v>619</v>
      </c>
      <c r="HF1" t="s">
        <v>620</v>
      </c>
      <c r="HG1" s="4" t="s">
        <v>61</v>
      </c>
      <c r="HH1" t="s">
        <v>621</v>
      </c>
      <c r="HI1" t="s">
        <v>622</v>
      </c>
      <c r="HJ1" t="s">
        <v>623</v>
      </c>
      <c r="HK1" s="2" t="s">
        <v>624</v>
      </c>
      <c r="HL1" t="s">
        <v>625</v>
      </c>
      <c r="HM1" s="4" t="s">
        <v>61</v>
      </c>
      <c r="HN1" t="s">
        <v>626</v>
      </c>
      <c r="HO1" t="s">
        <v>627</v>
      </c>
      <c r="HP1" t="s">
        <v>628</v>
      </c>
      <c r="HQ1" s="2" t="s">
        <v>629</v>
      </c>
      <c r="HR1" t="s">
        <v>630</v>
      </c>
      <c r="HS1" s="4" t="s">
        <v>61</v>
      </c>
      <c r="HT1" t="s">
        <v>631</v>
      </c>
      <c r="HU1" t="s">
        <v>632</v>
      </c>
      <c r="HV1" t="s">
        <v>633</v>
      </c>
      <c r="HW1" s="2" t="s">
        <v>634</v>
      </c>
      <c r="HX1" t="s">
        <v>635</v>
      </c>
      <c r="HY1" s="4" t="s">
        <v>61</v>
      </c>
      <c r="HZ1" t="s">
        <v>636</v>
      </c>
      <c r="IA1" t="s">
        <v>637</v>
      </c>
      <c r="IB1" t="s">
        <v>638</v>
      </c>
      <c r="IC1" s="2" t="s">
        <v>639</v>
      </c>
      <c r="ID1" t="s">
        <v>640</v>
      </c>
      <c r="IE1" s="4" t="s">
        <v>61</v>
      </c>
      <c r="IF1" t="s">
        <v>641</v>
      </c>
      <c r="IG1" t="s">
        <v>642</v>
      </c>
      <c r="IH1" t="s">
        <v>643</v>
      </c>
      <c r="II1" s="2" t="s">
        <v>644</v>
      </c>
      <c r="IJ1" t="s">
        <v>645</v>
      </c>
      <c r="IK1" s="4" t="s">
        <v>61</v>
      </c>
      <c r="IL1" t="s">
        <v>646</v>
      </c>
      <c r="IM1" t="s">
        <v>647</v>
      </c>
      <c r="IN1" t="s">
        <v>648</v>
      </c>
      <c r="IO1" s="2" t="s">
        <v>649</v>
      </c>
      <c r="IP1" t="s">
        <v>650</v>
      </c>
      <c r="IQ1" s="4" t="s">
        <v>61</v>
      </c>
      <c r="IR1" t="s">
        <v>651</v>
      </c>
      <c r="IS1" t="s">
        <v>652</v>
      </c>
      <c r="IT1" t="s">
        <v>653</v>
      </c>
      <c r="IU1" s="2" t="s">
        <v>654</v>
      </c>
      <c r="IV1" t="s">
        <v>655</v>
      </c>
      <c r="IW1" s="4" t="s">
        <v>61</v>
      </c>
      <c r="IX1" t="s">
        <v>656</v>
      </c>
      <c r="IY1" t="s">
        <v>657</v>
      </c>
      <c r="IZ1" t="s">
        <v>658</v>
      </c>
      <c r="JA1" s="2" t="s">
        <v>659</v>
      </c>
      <c r="JB1" t="s">
        <v>660</v>
      </c>
      <c r="JC1" s="4" t="s">
        <v>61</v>
      </c>
      <c r="JD1" t="s">
        <v>661</v>
      </c>
      <c r="JE1" t="s">
        <v>662</v>
      </c>
      <c r="JF1" t="s">
        <v>663</v>
      </c>
      <c r="JG1" s="2" t="s">
        <v>664</v>
      </c>
      <c r="JH1" t="s">
        <v>665</v>
      </c>
      <c r="JI1" s="4" t="s">
        <v>61</v>
      </c>
      <c r="JJ1" t="s">
        <v>666</v>
      </c>
      <c r="JK1" t="s">
        <v>667</v>
      </c>
      <c r="JL1" t="s">
        <v>668</v>
      </c>
      <c r="JM1" s="2" t="s">
        <v>669</v>
      </c>
      <c r="JN1" t="s">
        <v>670</v>
      </c>
      <c r="JO1" s="4" t="s">
        <v>61</v>
      </c>
      <c r="JP1" t="s">
        <v>671</v>
      </c>
      <c r="JQ1" t="s">
        <v>672</v>
      </c>
      <c r="JR1" t="s">
        <v>673</v>
      </c>
      <c r="JT1" t="s">
        <v>6</v>
      </c>
      <c r="JV1" t="s">
        <v>8</v>
      </c>
      <c r="JW1" t="s">
        <v>7</v>
      </c>
      <c r="JX1" t="str">
        <f ca="1">IF(OR(OFFSET(JX1,1,0)&lt;OFFSET(JX1,2,0),OFFSET(JX1,2,0)&lt;OFFSET(JX1,3,0),
OFFSET(JX1,3,0)&lt;OFFSET(JX1,4,0),OFFSET(JX1,4,0)&lt;OFFSET(JX1,5,0),
OFFSET(JX1,5,0)&lt;OFFSET(JX1,6,0),OFFSET(JX1,6,0)&lt;OFFSET(JX1,7,0),
OFFSET(JX1,7,0)&lt;OFFSET(JX1,8,0),OFFSET(JX1,8,0)&lt;OFFSET(JX1,9,0),
OFFSET(JX1,9,0)&lt;OFFSET(JX1,10,0),OFFSET(JX1,10,0)&lt;OFFSET(JX1,11,0),
OFFSET(JX1,11,0)&lt;OFFSET(JX1,12,0),OFFSET(JX1,12,0)&lt;OFFSET(JX1,13,0),
OFFSET(JX1,13,0)&lt;OFFSET(JX1,14,0),OFFSET(JX1,14,0)&lt;OFFSET(JX1,15,0),
OFFSET(JX1,15,0)&lt;OFFSET(JX1,16,0),OFFSET(JX1,16,0)&lt;OFFSET(JX1,17,0),
OFFSET(JX1,17,0)&lt;OFFSET(JX1,18,0),OFFSET(JX1,18,0)&lt;OFFSET(JX1,19,0),
OFFSET(JX1,19,0)&lt;OFFSET(JX1,20,0),OFFSET(JX1,20,0)&lt;OFFSET(JX1,21,0),
OFFSET(JX1,21,0)&lt;OFFSET(JX1,22,0),OFFSET(JX1,22,0)&lt;OFFSET(JX1,23,0),
OFFSET(JX1,23,0)&lt;OFFSET(JX1,24,0),OFFSET(JX1,24,0)&lt;OFFSET(JX1,25,0),
OFFSET(JX1,25,0)&lt;OFFSET(JX1,26,0),OFFSET(JX1,26,0)&lt;OFFSET(JX1,27,0),
OFFSET(JX1,27,0)&lt;OFFSET(JX1,28,0),OFFSET(JX1,28,0)&lt;OFFSET(JX1,29,0),
OFFSET(JX1,29,0)&lt;OFFSET(JX1,30,0),OFFSET(JX1,30,0)&lt;OFFSET(JX1,31,0),
OFFSET(JX1,31,0)&lt;OFFSET(JX1,32,0),OFFSET(JX1,32,0)&lt;OFFSET(JX1,33,0),
OFFSET(JX1,33,0)&lt;OFFSET(JX1,34,0),OFFSET(JX1,34,0)&lt;OFFSET(JX1,35,0),
OFFSET(JX1,35,0)&lt;OFFSET(JX1,36,0),OFFSET(JX1,36,0)&lt;OFFSET(JX1,37,0),
OFFSET(JX1,37,0)&lt;OFFSET(JX1,38,0),OFFSET(JX1,38,0)&lt;OFFSET(JX1,39,0),
OFFSET(JX1,39,0)&lt;OFFSET(JX1,40,0),OFFSET(JX1,40,0)&lt;OFFSET(JX1,41,0),
OFFSET(JX1,41,0)&lt;OFFSET(JX1,42,0),OFFSET(JX1,42,0)&lt;OFFSET(JX1,43,0),
OFFSET(JX1,43,0)&lt;OFFSET(JX1,44,0),OFFSET(JX1,44,0)&lt;OFFSET(JX1,45,0),
OFFSET(JX1,45,0)&lt;OFFSET(JX1,46,0),OFFSET(JX1,46,0)&lt;OFFSET(JX1,47,0),
OFFSET(JX1,47,0)&lt;OFFSET(JX1,48,0),OFFSET(JX1,48,0)&lt;OFFSET(JX1,49,0),
OFFSET(JX1,49,0)&lt;OFFSET(JX1,50,0)),"내림차순 정렬할 것","len")</f>
        <v>len</v>
      </c>
    </row>
    <row r="2" spans="1:286">
      <c r="A2">
        <v>9752476</v>
      </c>
      <c r="B2" t="s">
        <v>72</v>
      </c>
      <c r="C2" t="str">
        <f t="shared" ref="C2:C65" si="0">IF(ISBLANK(I2),"",I2)
&amp;IF(ISBLANK(O2),"",", "&amp;O2)&amp;IF(ISBLANK(U2),"",", "&amp;U2)&amp;IF(ISBLANK(AA2),"",", "&amp;AA2)&amp;IF(ISBLANK(AG2),"",", "&amp;AG2)&amp;IF(ISBLANK(AM2),"",", "&amp;AM2)
&amp;IF(ISBLANK(AS2),"",", "&amp;AS2)&amp;IF(ISBLANK(AY2),"",", "&amp;AY2)&amp;IF(ISBLANK(BE2),"",", "&amp;BE2)&amp;IF(ISBLANK(BK2),"",", "&amp;BK2)&amp;IF(ISBLANK(BQ2),"",", "&amp;BQ2)
&amp;IF(ISBLANK(BW2),"",", "&amp;BW2)&amp;IF(ISBLANK(CC2),"",", "&amp;CC2)&amp;IF(ISBLANK(CI2),"",", "&amp;CI2)&amp;IF(ISBLANK(CO2),"",", "&amp;CO2)&amp;IF(ISBLANK(CU2),"",", "&amp;CU2)
&amp;IF(ISBLANK(DA2),"",", "&amp;DA2)&amp;IF(ISBLANK(DG2),"",", "&amp;DG2)&amp;IF(ISBLANK(DM2),"",", "&amp;DM2)&amp;IF(ISBLANK(DS2),"",", "&amp;DS2)&amp;IF(ISBLANK(DY2),"",", "&amp;DY2)
&amp;IF(ISBLANK(EE2),"",", "&amp;EE2)&amp;IF(ISBLANK(EK2),"",", "&amp;EK2)&amp;IF(ISBLANK(EQ2),"",", "&amp;EQ2)&amp;IF(ISBLANK(EW2),"",", "&amp;EW2)&amp;IF(ISBLANK(FC2),"",", "&amp;FC2)
&amp;IF(ISBLANK(FI2),"",", "&amp;FI2)&amp;IF(ISBLANK(FO2),"",", "&amp;FO2)&amp;IF(ISBLANK(FU2),"",", "&amp;FU2)&amp;IF(ISBLANK(GA2),"",", "&amp;GA2)&amp;IF(ISBLANK(GG2),"",", "&amp;GG2)
&amp;IF(ISBLANK(GM2),"",", "&amp;GM2)&amp;IF(ISBLANK(GS2),"",", "&amp;GS2)&amp;IF(ISBLANK(GY2),"",", "&amp;GY2)&amp;IF(ISBLANK(HE2),"",", "&amp;HE2)&amp;IF(ISBLANK(HK2),"",", "&amp;HK2)
&amp;IF(ISBLANK(HQ2),"",", "&amp;HQ2)&amp;IF(ISBLANK(HW2),"",", "&amp;HW2)&amp;IF(ISBLANK(IC2),"",", "&amp;IC2)&amp;IF(ISBLANK(II2),"",", "&amp;II2)&amp;IF(ISBLANK(IO2),"",", "&amp;IO2)
&amp;IF(ISBLANK(IU2),"",", "&amp;IU2)&amp;IF(ISBLANK(JA2),"",", "&amp;JA2)&amp;IF(ISBLANK(JG2),"",", "&amp;JG2)&amp;IF(ISBLANK(JM2),"",", "&amp;JM2)</f>
        <v>Ultimate</v>
      </c>
      <c r="D2" s="1" t="str">
        <f t="shared" ref="D2:D65" ca="1" si="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6</v>
      </c>
      <c r="E2" s="1" t="str">
        <f>IF(ISBLANK(J2),"",J2)
&amp;IF(ISBLANK(O2),"",", "&amp;P2)&amp;IF(ISBLANK(U2),"",", "&amp;V2)&amp;IF(ISBLANK(AA2),"",", "&amp;AB2)&amp;IF(ISBLANK(AG2),"",", "&amp;AH2)&amp;IF(ISBLANK(AM2),"",", "&amp;AN2)
&amp;IF(ISBLANK(AS2),"",", "&amp;AT2)&amp;IF(ISBLANK(AY2),"",", "&amp;AZ2)&amp;IF(ISBLANK(BE2),"",", "&amp;BF2)&amp;IF(ISBLANK(BK2),"",", "&amp;BL2)&amp;IF(ISBLANK(BQ2),"",", "&amp;BR2)
&amp;IF(ISBLANK(BW2),"",", "&amp;BX2)&amp;IF(ISBLANK(CC2),"",", "&amp;CD2)&amp;IF(ISBLANK(CI2),"",", "&amp;CJ2)&amp;IF(ISBLANK(CO2),"",", "&amp;CP2)&amp;IF(ISBLANK(CU2),"",", "&amp;CV2)
&amp;IF(ISBLANK(DA2),"",", "&amp;DB2)&amp;IF(ISBLANK(DG2),"",", "&amp;DH2)&amp;IF(ISBLANK(DM2),"",", "&amp;DN2)&amp;IF(ISBLANK(DS2),"",", "&amp;DT2)&amp;IF(ISBLANK(DY2),"",", "&amp;DZ2)
&amp;IF(ISBLANK(EE2),"",", "&amp;EF2)&amp;IF(ISBLANK(EK2),"",", "&amp;EL2)&amp;IF(ISBLANK(EQ2),"",", "&amp;ER2)&amp;IF(ISBLANK(EW2),"",", "&amp;EX2)&amp;IF(ISBLANK(FC2),"",", "&amp;FD2)
&amp;IF(ISBLANK(FI2),"",", "&amp;FJ2)&amp;IF(ISBLANK(FO2),"",", "&amp;FP2)&amp;IF(ISBLANK(FU2),"",", "&amp;FV2)&amp;IF(ISBLANK(GA2),"",", "&amp;GB2)&amp;IF(ISBLANK(GG2),"",", "&amp;GH2)
&amp;IF(ISBLANK(GM2),"",", "&amp;GN2)&amp;IF(ISBLANK(GS2),"",", "&amp;GT2)&amp;IF(ISBLANK(GY2),"",", "&amp;GZ2)&amp;IF(ISBLANK(HE2),"",", "&amp;HF2)&amp;IF(ISBLANK(HK2),"",", "&amp;HL2)
&amp;IF(ISBLANK(HQ2),"",", "&amp;HR2)&amp;IF(ISBLANK(HW2),"",", "&amp;HX2)&amp;IF(ISBLANK(IC2),"",", "&amp;ID2)&amp;IF(ISBLANK(II2),"",", "&amp;IJ2)&amp;IF(ISBLANK(IO2),"",", "&amp;IP2)
&amp;IF(ISBLANK(IU2),"",", "&amp;IV2)&amp;IF(ISBLANK(JA2),"",", "&amp;JB2)&amp;IF(ISBLANK(JG2),"",", "&amp;JH2)&amp;IF(ISBLANK(JM2),"",", "&amp;JN2)</f>
        <v/>
      </c>
      <c r="F2" s="1" t="str">
        <f>IF(ISBLANK(L2),"",L2)
&amp;IF(ISBLANK(R2),"",", "&amp;R2)&amp;IF(ISBLANK(X2),"",", "&amp;X2)&amp;IF(ISBLANK(AD2),"",", "&amp;AD2)&amp;IF(ISBLANK(AJ2),"",", "&amp;AJ2)&amp;IF(ISBLANK(AP2),"",", "&amp;AP2)
&amp;IF(ISBLANK(AV2),"",", "&amp;AV2)&amp;IF(ISBLANK(BB2),"",", "&amp;BB2)&amp;IF(ISBLANK(BH2),"",", "&amp;BH2)&amp;IF(ISBLANK(BN2),"",", "&amp;BN2)&amp;IF(ISBLANK(BT2),"",", "&amp;BT2)
&amp;IF(ISBLANK(BZ2),"",", "&amp;BZ2)&amp;IF(ISBLANK(CF2),"",", "&amp;CF2)&amp;IF(ISBLANK(CL2),"",", "&amp;CL2)&amp;IF(ISBLANK(CR2),"",", "&amp;CR2)&amp;IF(ISBLANK(CX2),"",", "&amp;CX2)
&amp;IF(ISBLANK(DD2),"",", "&amp;DD2)&amp;IF(ISBLANK(DJ2),"",", "&amp;DJ2)&amp;IF(ISBLANK(DP2),"",", "&amp;DP2)&amp;IF(ISBLANK(DV2),"",", "&amp;DV2)&amp;IF(ISBLANK(EB2),"",", "&amp;EB2)
&amp;IF(ISBLANK(EH2),"",", "&amp;EH2)&amp;IF(ISBLANK(EN2),"",", "&amp;EN2)&amp;IF(ISBLANK(ET2),"",", "&amp;ET2)&amp;IF(ISBLANK(EZ2),"",", "&amp;EZ2)&amp;IF(ISBLANK(FF2),"",", "&amp;FF2)
&amp;IF(ISBLANK(FL2),"",", "&amp;FL2)&amp;IF(ISBLANK(FR2),"",", "&amp;FR2)&amp;IF(ISBLANK(FX2),"",", "&amp;FX2)&amp;IF(ISBLANK(GD2),"",", "&amp;GD2)&amp;IF(ISBLANK(GJ2),"",", "&amp;GJ2)
&amp;IF(ISBLANK(GP2),"",", "&amp;GP2)&amp;IF(ISBLANK(GV2),"",", "&amp;GV2)&amp;IF(ISBLANK(HB2),"",", "&amp;HB2)&amp;IF(ISBLANK(HH2),"",", "&amp;HH2)&amp;IF(ISBLANK(HN2),"",", "&amp;HN2)
&amp;IF(ISBLANK(HT2),"",", "&amp;HT2)&amp;IF(ISBLANK(HZ2),"",", "&amp;HZ2)&amp;IF(ISBLANK(IF2),"",", "&amp;IF2)&amp;IF(ISBLANK(IL2),"",", "&amp;IL2)&amp;IF(ISBLANK(IR2),"",", "&amp;IR2)
&amp;IF(ISBLANK(IX2),"",", "&amp;IX2)&amp;IF(ISBLANK(JD2),"",", "&amp;JD2)&amp;IF(ISBLANK(JJ2),"",", "&amp;JJ2)&amp;IF(ISBLANK(JP2),"",", "&amp;JP2)</f>
        <v>1</v>
      </c>
      <c r="G2" s="1" t="str">
        <f t="shared" ref="G2:H2" si="2">IF(ISBLANK(M2),"",M2)
&amp;IF(ISBLANK(S2),"",", "&amp;S2)&amp;IF(ISBLANK(Y2),"",", "&amp;Y2)&amp;IF(ISBLANK(AE2),"",", "&amp;AE2)&amp;IF(ISBLANK(AK2),"",", "&amp;AK2)&amp;IF(ISBLANK(AQ2),"",", "&amp;AQ2)
&amp;IF(ISBLANK(AW2),"",", "&amp;AW2)&amp;IF(ISBLANK(BC2),"",", "&amp;BC2)&amp;IF(ISBLANK(BI2),"",", "&amp;BI2)&amp;IF(ISBLANK(BO2),"",", "&amp;BO2)&amp;IF(ISBLANK(BU2),"",", "&amp;BU2)
&amp;IF(ISBLANK(CA2),"",", "&amp;CA2)&amp;IF(ISBLANK(CG2),"",", "&amp;CG2)&amp;IF(ISBLANK(CM2),"",", "&amp;CM2)&amp;IF(ISBLANK(CS2),"",", "&amp;CS2)&amp;IF(ISBLANK(CY2),"",", "&amp;CY2)
&amp;IF(ISBLANK(DE2),"",", "&amp;DE2)&amp;IF(ISBLANK(DK2),"",", "&amp;DK2)&amp;IF(ISBLANK(DQ2),"",", "&amp;DQ2)&amp;IF(ISBLANK(DW2),"",", "&amp;DW2)&amp;IF(ISBLANK(EC2),"",", "&amp;EC2)
&amp;IF(ISBLANK(EI2),"",", "&amp;EI2)&amp;IF(ISBLANK(EO2),"",", "&amp;EO2)&amp;IF(ISBLANK(EU2),"",", "&amp;EU2)&amp;IF(ISBLANK(FA2),"",", "&amp;FA2)&amp;IF(ISBLANK(FG2),"",", "&amp;FG2)
&amp;IF(ISBLANK(FM2),"",", "&amp;FM2)&amp;IF(ISBLANK(FS2),"",", "&amp;FS2)&amp;IF(ISBLANK(FY2),"",", "&amp;FY2)&amp;IF(ISBLANK(GE2),"",", "&amp;GE2)&amp;IF(ISBLANK(GK2),"",", "&amp;GK2)
&amp;IF(ISBLANK(GQ2),"",", "&amp;GQ2)&amp;IF(ISBLANK(GW2),"",", "&amp;GW2)&amp;IF(ISBLANK(HC2),"",", "&amp;HC2)&amp;IF(ISBLANK(HI2),"",", "&amp;HI2)&amp;IF(ISBLANK(HO2),"",", "&amp;HO2)
&amp;IF(ISBLANK(HU2),"",", "&amp;HU2)&amp;IF(ISBLANK(IA2),"",", "&amp;IA2)&amp;IF(ISBLANK(IG2),"",", "&amp;IG2)&amp;IF(ISBLANK(IM2),"",", "&amp;IM2)&amp;IF(ISBLANK(IS2),"",", "&amp;IS2)
&amp;IF(ISBLANK(IY2),"",", "&amp;IY2)&amp;IF(ISBLANK(JE2),"",", "&amp;JE2)&amp;IF(ISBLANK(JK2),"",", "&amp;JK2)&amp;IF(ISBLANK(JQ2),"",", "&amp;JQ2)</f>
        <v>66.667</v>
      </c>
      <c r="H2" s="1" t="str">
        <f t="shared" si="2"/>
        <v>66.667</v>
      </c>
      <c r="I2" s="3" t="s">
        <v>14</v>
      </c>
      <c r="K2" s="4" t="str">
        <f>IF(AND(OR(I2="Gacha",I2="Origin"),ISBLANK(J2)),"서브밸류 필요","")</f>
        <v/>
      </c>
      <c r="L2">
        <v>1</v>
      </c>
      <c r="M2">
        <v>66.667000000000002</v>
      </c>
      <c r="N2">
        <v>66.667000000000002</v>
      </c>
      <c r="O2" s="3"/>
      <c r="Q2" s="4" t="str">
        <f>IF(AND(OR(O2="Gacha",O2="Origin"),ISBLANK(P2)),"서브밸류 필요","")</f>
        <v/>
      </c>
      <c r="U2" s="3"/>
      <c r="W2" s="4" t="str">
        <f>IF(AND(OR(U2="Gacha",U2="Origin"),ISBLANK(V2)),"서브밸류 필요","")</f>
        <v/>
      </c>
      <c r="AA2" s="3"/>
      <c r="AC2" s="4" t="str">
        <f>IF(AND(OR(AA2="Gacha",AA2="Origin"),ISBLANK(AB2)),"서브밸류 필요","")</f>
        <v/>
      </c>
      <c r="AG2" s="3"/>
      <c r="AI2" s="4" t="str">
        <f>IF(AND(OR(AG2="Gacha",AG2="Origin"),ISBLANK(AH2)),"서브밸류 필요","")</f>
        <v/>
      </c>
      <c r="AM2" s="3"/>
      <c r="AO2" s="4" t="str">
        <f>IF(AND(OR(AM2="Gacha",AM2="Origin"),ISBLANK(AN2)),"서브밸류 필요","")</f>
        <v/>
      </c>
      <c r="AS2" s="3"/>
      <c r="AU2" s="4" t="str">
        <f>IF(AND(OR(AS2="Gacha",AS2="Origin"),ISBLANK(AT2)),"서브밸류 필요","")</f>
        <v/>
      </c>
      <c r="AY2" s="3"/>
      <c r="BA2" s="4" t="str">
        <f>IF(AND(OR(AY2="Gacha",AY2="Origin"),ISBLANK(AZ2)),"서브밸류 필요","")</f>
        <v/>
      </c>
      <c r="BE2" s="3"/>
      <c r="BG2" s="4" t="str">
        <f>IF(AND(OR(BE2="Gacha",BE2="Origin"),ISBLANK(BF2)),"서브밸류 필요","")</f>
        <v/>
      </c>
      <c r="BK2" s="3"/>
      <c r="BM2" s="4" t="str">
        <f>IF(AND(OR(BK2="Gacha",BK2="Origin"),ISBLANK(BL2)),"서브밸류 필요","")</f>
        <v/>
      </c>
      <c r="BQ2" s="3"/>
      <c r="BS2" s="4" t="str">
        <f t="shared" ref="BS2:BS65" si="3">IF(AND(OR(BQ2="Gacha",BQ2="Origin"),ISBLANK(BR2)),"서브밸류 필요","")</f>
        <v/>
      </c>
      <c r="BW2" s="3"/>
      <c r="BY2" s="4" t="str">
        <f t="shared" ref="BY2:BY65" si="4">IF(AND(OR(BW2="Gacha",BW2="Origin"),ISBLANK(BX2)),"서브밸류 필요","")</f>
        <v/>
      </c>
      <c r="CC2" s="3"/>
      <c r="CE2" s="4" t="str">
        <f t="shared" ref="CE2:CE65" si="5">IF(AND(OR(CC2="Gacha",CC2="Origin"),ISBLANK(CD2)),"서브밸류 필요","")</f>
        <v/>
      </c>
      <c r="CI2" s="3"/>
      <c r="CK2" s="4" t="str">
        <f t="shared" ref="CK2:CK65" si="6">IF(AND(OR(CI2="Gacha",CI2="Origin"),ISBLANK(CJ2)),"서브밸류 필요","")</f>
        <v/>
      </c>
      <c r="CO2" s="3"/>
      <c r="CQ2" s="4" t="str">
        <f t="shared" ref="CQ2:CQ65" si="7">IF(AND(OR(CO2="Gacha",CO2="Origin"),ISBLANK(CP2)),"서브밸류 필요","")</f>
        <v/>
      </c>
      <c r="CU2" s="3"/>
      <c r="CW2" s="4" t="str">
        <f t="shared" ref="CW2:CW65" si="8">IF(AND(OR(CU2="Gacha",CU2="Origin"),ISBLANK(CV2)),"서브밸류 필요","")</f>
        <v/>
      </c>
      <c r="DA2" s="3"/>
      <c r="DC2" s="4" t="str">
        <f t="shared" ref="DC2:DC65" si="9">IF(AND(OR(DA2="Gacha",DA2="Origin"),ISBLANK(DB2)),"서브밸류 필요","")</f>
        <v/>
      </c>
      <c r="DG2" s="3"/>
      <c r="DI2" s="4" t="str">
        <f t="shared" ref="DI2:DI65" si="10">IF(AND(OR(DG2="Gacha",DG2="Origin"),ISBLANK(DH2)),"서브밸류 필요","")</f>
        <v/>
      </c>
      <c r="DM2" s="3"/>
      <c r="DO2" s="4" t="str">
        <f t="shared" ref="DO2:DO65" si="11">IF(AND(OR(DM2="Gacha",DM2="Origin"),ISBLANK(DN2)),"서브밸류 필요","")</f>
        <v/>
      </c>
      <c r="DS2" s="3"/>
      <c r="DU2" s="4" t="str">
        <f t="shared" ref="DU2:DU65" si="12">IF(AND(OR(DS2="Gacha",DS2="Origin"),ISBLANK(DT2)),"서브밸류 필요","")</f>
        <v/>
      </c>
      <c r="DY2" s="3"/>
      <c r="EA2" s="4" t="str">
        <f t="shared" ref="EA2:EA65" si="13">IF(AND(OR(DY2="Gacha",DY2="Origin"),ISBLANK(DZ2)),"서브밸류 필요","")</f>
        <v/>
      </c>
      <c r="EE2" s="3"/>
      <c r="EG2" s="4" t="str">
        <f t="shared" ref="EG2:EG65" si="14">IF(AND(OR(EE2="Gacha",EE2="Origin"),ISBLANK(EF2)),"서브밸류 필요","")</f>
        <v/>
      </c>
      <c r="EK2" s="3"/>
      <c r="EM2" s="4" t="str">
        <f t="shared" ref="EM2:EM65" si="15">IF(AND(OR(EK2="Gacha",EK2="Origin"),ISBLANK(EL2)),"서브밸류 필요","")</f>
        <v/>
      </c>
      <c r="EQ2" s="3"/>
      <c r="ES2" s="4" t="str">
        <f t="shared" ref="ES2:ES65" si="16">IF(AND(OR(EQ2="Gacha",EQ2="Origin"),ISBLANK(ER2)),"서브밸류 필요","")</f>
        <v/>
      </c>
      <c r="EW2" s="3"/>
      <c r="EY2" s="4" t="str">
        <f t="shared" ref="EY2:EY65" si="17">IF(AND(OR(EW2="Gacha",EW2="Origin"),ISBLANK(EX2)),"서브밸류 필요","")</f>
        <v/>
      </c>
      <c r="FC2" s="3"/>
      <c r="FE2" s="4" t="str">
        <f t="shared" ref="FE2:FE65" si="18">IF(AND(OR(FC2="Gacha",FC2="Origin"),ISBLANK(FD2)),"서브밸류 필요","")</f>
        <v/>
      </c>
      <c r="FI2" s="3"/>
      <c r="FK2" s="4" t="str">
        <f t="shared" ref="FK2:FK65" si="19">IF(AND(OR(FI2="Gacha",FI2="Origin"),ISBLANK(FJ2)),"서브밸류 필요","")</f>
        <v/>
      </c>
      <c r="FO2" s="3"/>
      <c r="FQ2" s="4" t="str">
        <f t="shared" ref="FQ2:FQ65" si="20">IF(AND(OR(FO2="Gacha",FO2="Origin"),ISBLANK(FP2)),"서브밸류 필요","")</f>
        <v/>
      </c>
      <c r="FU2" s="3"/>
      <c r="FW2" s="4" t="str">
        <f t="shared" ref="FW2:FW65" si="21">IF(AND(OR(FU2="Gacha",FU2="Origin"),ISBLANK(FV2)),"서브밸류 필요","")</f>
        <v/>
      </c>
      <c r="GA2" s="3"/>
      <c r="GC2" s="4" t="str">
        <f t="shared" ref="GC2:GC65" si="22">IF(AND(OR(GA2="Gacha",GA2="Origin"),ISBLANK(GB2)),"서브밸류 필요","")</f>
        <v/>
      </c>
      <c r="GG2" s="3"/>
      <c r="GI2" s="4" t="str">
        <f t="shared" ref="GI2:GI65" si="23">IF(AND(OR(GG2="Gacha",GG2="Origin"),ISBLANK(GH2)),"서브밸류 필요","")</f>
        <v/>
      </c>
      <c r="GM2" s="3"/>
      <c r="GO2" s="4" t="str">
        <f t="shared" ref="GO2:GO65" si="24">IF(AND(OR(GM2="Gacha",GM2="Origin"),ISBLANK(GN2)),"서브밸류 필요","")</f>
        <v/>
      </c>
      <c r="GS2" s="3"/>
      <c r="GU2" s="4" t="str">
        <f t="shared" ref="GU2:GU65" si="25">IF(AND(OR(GS2="Gacha",GS2="Origin"),ISBLANK(GT2)),"서브밸류 필요","")</f>
        <v/>
      </c>
      <c r="GY2" s="3"/>
      <c r="HA2" s="4" t="str">
        <f t="shared" ref="HA2:HA65" si="26">IF(AND(OR(GY2="Gacha",GY2="Origin"),ISBLANK(GZ2)),"서브밸류 필요","")</f>
        <v/>
      </c>
      <c r="HE2" s="3"/>
      <c r="HG2" s="4" t="str">
        <f t="shared" ref="HG2:HG65" si="27">IF(AND(OR(HE2="Gacha",HE2="Origin"),ISBLANK(HF2)),"서브밸류 필요","")</f>
        <v/>
      </c>
      <c r="HK2" s="3"/>
      <c r="HM2" s="4" t="str">
        <f t="shared" ref="HM2:HM65" si="28">IF(AND(OR(HK2="Gacha",HK2="Origin"),ISBLANK(HL2)),"서브밸류 필요","")</f>
        <v/>
      </c>
      <c r="HQ2" s="3"/>
      <c r="HS2" s="4" t="str">
        <f t="shared" ref="HS2:HS65" si="29">IF(AND(OR(HQ2="Gacha",HQ2="Origin"),ISBLANK(HR2)),"서브밸류 필요","")</f>
        <v/>
      </c>
      <c r="HW2" s="3"/>
      <c r="HY2" s="4" t="str">
        <f t="shared" ref="HY2:HY65" si="30">IF(AND(OR(HW2="Gacha",HW2="Origin"),ISBLANK(HX2)),"서브밸류 필요","")</f>
        <v/>
      </c>
      <c r="IC2" s="3"/>
      <c r="IE2" s="4" t="str">
        <f t="shared" ref="IE2:IE65" si="31">IF(AND(OR(IC2="Gacha",IC2="Origin"),ISBLANK(ID2)),"서브밸류 필요","")</f>
        <v/>
      </c>
      <c r="II2" s="3"/>
      <c r="IK2" s="4" t="str">
        <f t="shared" ref="IK2:IK65" si="32">IF(AND(OR(II2="Gacha",II2="Origin"),ISBLANK(IJ2)),"서브밸류 필요","")</f>
        <v/>
      </c>
      <c r="IO2" s="3"/>
      <c r="IQ2" s="4" t="str">
        <f t="shared" ref="IQ2:IQ65" si="33">IF(AND(OR(IO2="Gacha",IO2="Origin"),ISBLANK(IP2)),"서브밸류 필요","")</f>
        <v/>
      </c>
      <c r="IU2" s="3"/>
      <c r="IW2" s="4" t="str">
        <f t="shared" ref="IW2:IW65" si="34">IF(AND(OR(IU2="Gacha",IU2="Origin"),ISBLANK(IV2)),"서브밸류 필요","")</f>
        <v/>
      </c>
      <c r="JA2" s="3"/>
      <c r="JC2" s="4" t="str">
        <f t="shared" ref="JC2:JC65" si="35">IF(AND(OR(JA2="Gacha",JA2="Origin"),ISBLANK(JB2)),"서브밸류 필요","")</f>
        <v/>
      </c>
      <c r="JG2" s="3"/>
      <c r="JI2" s="4" t="str">
        <f t="shared" ref="JI2:JI65" si="36">IF(AND(OR(JG2="Gacha",JG2="Origin"),ISBLANK(JH2)),"서브밸류 필요","")</f>
        <v/>
      </c>
      <c r="JM2" s="3"/>
      <c r="JO2" s="4" t="str">
        <f t="shared" ref="JO2:JO65" si="37">IF(AND(OR(JM2="Gacha",JM2="Origin"),ISBLANK(JN2)),"서브밸류 필요","")</f>
        <v/>
      </c>
      <c r="JT2" t="s">
        <v>9</v>
      </c>
      <c r="JV2" t="s">
        <v>493</v>
      </c>
      <c r="JW2">
        <v>13</v>
      </c>
      <c r="JX2">
        <f t="shared" ref="JX2:JX14" si="38">LEN(JV2)</f>
        <v>13</v>
      </c>
      <c r="JZ2" t="str">
        <f ca="1">IFERROR(HLOOKUP("내림차순 정렬할 것",$1:$1,1,0),"")</f>
        <v/>
      </c>
    </row>
    <row r="3" spans="1:286">
      <c r="A3" t="s">
        <v>254</v>
      </c>
      <c r="B3" t="s">
        <v>256</v>
      </c>
      <c r="C3" t="str">
        <f t="shared" si="0"/>
        <v>Gold, Exp, Heart, LevelPack, Seal</v>
      </c>
      <c r="D3" s="1" t="str">
        <f t="shared" ca="1" si="1"/>
        <v>2, 1, 4, 3, 7</v>
      </c>
      <c r="E3" s="1" t="str">
        <f t="shared" ref="E3:E66" si="39">IF(ISBLANK(J3),"",J3)
&amp;IF(ISBLANK(O3),"",", "&amp;P3)&amp;IF(ISBLANK(U3),"",", "&amp;V3)&amp;IF(ISBLANK(AA3),"",", "&amp;AB3)&amp;IF(ISBLANK(AG3),"",", "&amp;AH3)&amp;IF(ISBLANK(AM3),"",", "&amp;AN3)
&amp;IF(ISBLANK(AS3),"",", "&amp;AT3)&amp;IF(ISBLANK(AY3),"",", "&amp;AZ3)&amp;IF(ISBLANK(BE3),"",", "&amp;BF3)&amp;IF(ISBLANK(BK3),"",", "&amp;BL3)&amp;IF(ISBLANK(BQ3),"",", "&amp;BR3)
&amp;IF(ISBLANK(BW3),"",", "&amp;BX3)&amp;IF(ISBLANK(CC3),"",", "&amp;CD3)&amp;IF(ISBLANK(CI3),"",", "&amp;CJ3)&amp;IF(ISBLANK(CO3),"",", "&amp;CP3)&amp;IF(ISBLANK(CU3),"",", "&amp;CV3)
&amp;IF(ISBLANK(DA3),"",", "&amp;DB3)&amp;IF(ISBLANK(DG3),"",", "&amp;DH3)&amp;IF(ISBLANK(DM3),"",", "&amp;DN3)&amp;IF(ISBLANK(DS3),"",", "&amp;DT3)&amp;IF(ISBLANK(DY3),"",", "&amp;DZ3)
&amp;IF(ISBLANK(EE3),"",", "&amp;EF3)&amp;IF(ISBLANK(EK3),"",", "&amp;EL3)&amp;IF(ISBLANK(EQ3),"",", "&amp;ER3)&amp;IF(ISBLANK(EW3),"",", "&amp;EX3)&amp;IF(ISBLANK(FC3),"",", "&amp;FD3)
&amp;IF(ISBLANK(FI3),"",", "&amp;FJ3)&amp;IF(ISBLANK(FO3),"",", "&amp;FP3)&amp;IF(ISBLANK(FU3),"",", "&amp;FV3)&amp;IF(ISBLANK(GA3),"",", "&amp;GB3)&amp;IF(ISBLANK(GG3),"",", "&amp;GH3)
&amp;IF(ISBLANK(GM3),"",", "&amp;GN3)&amp;IF(ISBLANK(GS3),"",", "&amp;GT3)&amp;IF(ISBLANK(GY3),"",", "&amp;GZ3)&amp;IF(ISBLANK(HE3),"",", "&amp;HF3)&amp;IF(ISBLANK(HK3),"",", "&amp;HL3)
&amp;IF(ISBLANK(HQ3),"",", "&amp;HR3)&amp;IF(ISBLANK(HW3),"",", "&amp;HX3)&amp;IF(ISBLANK(IC3),"",", "&amp;ID3)&amp;IF(ISBLANK(II3),"",", "&amp;IJ3)&amp;IF(ISBLANK(IO3),"",", "&amp;IP3)
&amp;IF(ISBLANK(IU3),"",", "&amp;IV3)&amp;IF(ISBLANK(JA3),"",", "&amp;JB3)&amp;IF(ISBLANK(JG3),"",", "&amp;JH3)&amp;IF(ISBLANK(JM3),"",", "&amp;JN3)</f>
        <v xml:space="preserve">, , , , </v>
      </c>
      <c r="F3" s="1" t="str">
        <f t="shared" ref="F3:F66" si="40">IF(ISBLANK(L3),"",L3)
&amp;IF(ISBLANK(R3),"",", "&amp;R3)&amp;IF(ISBLANK(X3),"",", "&amp;X3)&amp;IF(ISBLANK(AD3),"",", "&amp;AD3)&amp;IF(ISBLANK(AJ3),"",", "&amp;AJ3)&amp;IF(ISBLANK(AP3),"",", "&amp;AP3)
&amp;IF(ISBLANK(AV3),"",", "&amp;AV3)&amp;IF(ISBLANK(BB3),"",", "&amp;BB3)&amp;IF(ISBLANK(BH3),"",", "&amp;BH3)&amp;IF(ISBLANK(BN3),"",", "&amp;BN3)&amp;IF(ISBLANK(BT3),"",", "&amp;BT3)
&amp;IF(ISBLANK(BZ3),"",", "&amp;BZ3)&amp;IF(ISBLANK(CF3),"",", "&amp;CF3)&amp;IF(ISBLANK(CL3),"",", "&amp;CL3)&amp;IF(ISBLANK(CR3),"",", "&amp;CR3)&amp;IF(ISBLANK(CX3),"",", "&amp;CX3)
&amp;IF(ISBLANK(DD3),"",", "&amp;DD3)&amp;IF(ISBLANK(DJ3),"",", "&amp;DJ3)&amp;IF(ISBLANK(DP3),"",", "&amp;DP3)&amp;IF(ISBLANK(DV3),"",", "&amp;DV3)&amp;IF(ISBLANK(EB3),"",", "&amp;EB3)
&amp;IF(ISBLANK(EH3),"",", "&amp;EH3)&amp;IF(ISBLANK(EN3),"",", "&amp;EN3)&amp;IF(ISBLANK(ET3),"",", "&amp;ET3)&amp;IF(ISBLANK(EZ3),"",", "&amp;EZ3)&amp;IF(ISBLANK(FF3),"",", "&amp;FF3)
&amp;IF(ISBLANK(FL3),"",", "&amp;FL3)&amp;IF(ISBLANK(FR3),"",", "&amp;FR3)&amp;IF(ISBLANK(FX3),"",", "&amp;FX3)&amp;IF(ISBLANK(GD3),"",", "&amp;GD3)&amp;IF(ISBLANK(GJ3),"",", "&amp;GJ3)
&amp;IF(ISBLANK(GP3),"",", "&amp;GP3)&amp;IF(ISBLANK(GV3),"",", "&amp;GV3)&amp;IF(ISBLANK(HB3),"",", "&amp;HB3)&amp;IF(ISBLANK(HH3),"",", "&amp;HH3)&amp;IF(ISBLANK(HN3),"",", "&amp;HN3)
&amp;IF(ISBLANK(HT3),"",", "&amp;HT3)&amp;IF(ISBLANK(HZ3),"",", "&amp;HZ3)&amp;IF(ISBLANK(IF3),"",", "&amp;IF3)&amp;IF(ISBLANK(IL3),"",", "&amp;IL3)&amp;IF(ISBLANK(IR3),"",", "&amp;IR3)
&amp;IF(ISBLANK(IX3),"",", "&amp;IX3)&amp;IF(ISBLANK(JD3),"",", "&amp;JD3)&amp;IF(ISBLANK(JJ3),"",", "&amp;JJ3)&amp;IF(ISBLANK(JP3),"",", "&amp;JP3)</f>
        <v>1, 1, 1, 1, 1</v>
      </c>
      <c r="G3" s="1" t="str">
        <f t="shared" ref="G3:G66" si="41">IF(ISBLANK(M3),"",M3)
&amp;IF(ISBLANK(S3),"",", "&amp;S3)&amp;IF(ISBLANK(Y3),"",", "&amp;Y3)&amp;IF(ISBLANK(AE3),"",", "&amp;AE3)&amp;IF(ISBLANK(AK3),"",", "&amp;AK3)&amp;IF(ISBLANK(AQ3),"",", "&amp;AQ3)
&amp;IF(ISBLANK(AW3),"",", "&amp;AW3)&amp;IF(ISBLANK(BC3),"",", "&amp;BC3)&amp;IF(ISBLANK(BI3),"",", "&amp;BI3)&amp;IF(ISBLANK(BO3),"",", "&amp;BO3)&amp;IF(ISBLANK(BU3),"",", "&amp;BU3)
&amp;IF(ISBLANK(CA3),"",", "&amp;CA3)&amp;IF(ISBLANK(CG3),"",", "&amp;CG3)&amp;IF(ISBLANK(CM3),"",", "&amp;CM3)&amp;IF(ISBLANK(CS3),"",", "&amp;CS3)&amp;IF(ISBLANK(CY3),"",", "&amp;CY3)
&amp;IF(ISBLANK(DE3),"",", "&amp;DE3)&amp;IF(ISBLANK(DK3),"",", "&amp;DK3)&amp;IF(ISBLANK(DQ3),"",", "&amp;DQ3)&amp;IF(ISBLANK(DW3),"",", "&amp;DW3)&amp;IF(ISBLANK(EC3),"",", "&amp;EC3)
&amp;IF(ISBLANK(EI3),"",", "&amp;EI3)&amp;IF(ISBLANK(EO3),"",", "&amp;EO3)&amp;IF(ISBLANK(EU3),"",", "&amp;EU3)&amp;IF(ISBLANK(FA3),"",", "&amp;FA3)&amp;IF(ISBLANK(FG3),"",", "&amp;FG3)
&amp;IF(ISBLANK(FM3),"",", "&amp;FM3)&amp;IF(ISBLANK(FS3),"",", "&amp;FS3)&amp;IF(ISBLANK(FY3),"",", "&amp;FY3)&amp;IF(ISBLANK(GE3),"",", "&amp;GE3)&amp;IF(ISBLANK(GK3),"",", "&amp;GK3)
&amp;IF(ISBLANK(GQ3),"",", "&amp;GQ3)&amp;IF(ISBLANK(GW3),"",", "&amp;GW3)&amp;IF(ISBLANK(HC3),"",", "&amp;HC3)&amp;IF(ISBLANK(HI3),"",", "&amp;HI3)&amp;IF(ISBLANK(HO3),"",", "&amp;HO3)
&amp;IF(ISBLANK(HU3),"",", "&amp;HU3)&amp;IF(ISBLANK(IA3),"",", "&amp;IA3)&amp;IF(ISBLANK(IG3),"",", "&amp;IG3)&amp;IF(ISBLANK(IM3),"",", "&amp;IM3)&amp;IF(ISBLANK(IS3),"",", "&amp;IS3)
&amp;IF(ISBLANK(IY3),"",", "&amp;IY3)&amp;IF(ISBLANK(JE3),"",", "&amp;JE3)&amp;IF(ISBLANK(JK3),"",", "&amp;JK3)&amp;IF(ISBLANK(JQ3),"",", "&amp;JQ3)</f>
        <v>0.633, 100, 2, 1, 4</v>
      </c>
      <c r="H3" s="1" t="str">
        <f t="shared" ref="H3:H66" si="42">IF(ISBLANK(N3),"",N3)
&amp;IF(ISBLANK(T3),"",", "&amp;T3)&amp;IF(ISBLANK(Z3),"",", "&amp;Z3)&amp;IF(ISBLANK(AF3),"",", "&amp;AF3)&amp;IF(ISBLANK(AL3),"",", "&amp;AL3)&amp;IF(ISBLANK(AR3),"",", "&amp;AR3)
&amp;IF(ISBLANK(AX3),"",", "&amp;AX3)&amp;IF(ISBLANK(BD3),"",", "&amp;BD3)&amp;IF(ISBLANK(BJ3),"",", "&amp;BJ3)&amp;IF(ISBLANK(BP3),"",", "&amp;BP3)&amp;IF(ISBLANK(BV3),"",", "&amp;BV3)
&amp;IF(ISBLANK(CB3),"",", "&amp;CB3)&amp;IF(ISBLANK(CH3),"",", "&amp;CH3)&amp;IF(ISBLANK(CN3),"",", "&amp;CN3)&amp;IF(ISBLANK(CT3),"",", "&amp;CT3)&amp;IF(ISBLANK(CZ3),"",", "&amp;CZ3)
&amp;IF(ISBLANK(DF3),"",", "&amp;DF3)&amp;IF(ISBLANK(DL3),"",", "&amp;DL3)&amp;IF(ISBLANK(DR3),"",", "&amp;DR3)&amp;IF(ISBLANK(DX3),"",", "&amp;DX3)&amp;IF(ISBLANK(ED3),"",", "&amp;ED3)
&amp;IF(ISBLANK(EJ3),"",", "&amp;EJ3)&amp;IF(ISBLANK(EP3),"",", "&amp;EP3)&amp;IF(ISBLANK(EV3),"",", "&amp;EV3)&amp;IF(ISBLANK(FB3),"",", "&amp;FB3)&amp;IF(ISBLANK(FH3),"",", "&amp;FH3)
&amp;IF(ISBLANK(FN3),"",", "&amp;FN3)&amp;IF(ISBLANK(FT3),"",", "&amp;FT3)&amp;IF(ISBLANK(FZ3),"",", "&amp;FZ3)&amp;IF(ISBLANK(GF3),"",", "&amp;GF3)&amp;IF(ISBLANK(GL3),"",", "&amp;GL3)
&amp;IF(ISBLANK(GR3),"",", "&amp;GR3)&amp;IF(ISBLANK(GX3),"",", "&amp;GX3)&amp;IF(ISBLANK(HD3),"",", "&amp;HD3)&amp;IF(ISBLANK(HJ3),"",", "&amp;HJ3)&amp;IF(ISBLANK(HP3),"",", "&amp;HP3)
&amp;IF(ISBLANK(HV3),"",", "&amp;HV3)&amp;IF(ISBLANK(IB3),"",", "&amp;IB3)&amp;IF(ISBLANK(IH3),"",", "&amp;IH3)&amp;IF(ISBLANK(IN3),"",", "&amp;IN3)&amp;IF(ISBLANK(IT3),"",", "&amp;IT3)
&amp;IF(ISBLANK(IZ3),"",", "&amp;IZ3)&amp;IF(ISBLANK(JF3),"",", "&amp;JF3)&amp;IF(ISBLANK(JL3),"",", "&amp;JL3)&amp;IF(ISBLANK(JR3),"",", "&amp;JR3)</f>
        <v>1.233, 100, 2, 1, 4</v>
      </c>
      <c r="I3" s="3" t="s">
        <v>10</v>
      </c>
      <c r="K3" s="4" t="str">
        <f t="shared" ref="K3" si="43">IF(AND(OR(I3="Gacha",I3="Origin"),ISBLANK(J3)),"서브밸류 필요","")</f>
        <v/>
      </c>
      <c r="L3">
        <v>1</v>
      </c>
      <c r="M3">
        <v>0.63300000000000001</v>
      </c>
      <c r="N3">
        <v>1.2330000000000001</v>
      </c>
      <c r="O3" s="3" t="s">
        <v>9</v>
      </c>
      <c r="Q3" s="4" t="str">
        <f t="shared" ref="Q3" si="44">IF(AND(OR(O3="Gacha",O3="Origin"),ISBLANK(P3)),"서브밸류 필요","")</f>
        <v/>
      </c>
      <c r="R3">
        <v>1</v>
      </c>
      <c r="S3">
        <v>100</v>
      </c>
      <c r="T3">
        <v>100</v>
      </c>
      <c r="U3" s="3" t="s">
        <v>12</v>
      </c>
      <c r="W3" s="4" t="str">
        <f t="shared" ref="W3" si="45">IF(AND(OR(U3="Gacha",U3="Origin"),ISBLANK(V3)),"서브밸류 필요","")</f>
        <v/>
      </c>
      <c r="X3">
        <v>1</v>
      </c>
      <c r="Y3">
        <v>2</v>
      </c>
      <c r="Z3">
        <v>2</v>
      </c>
      <c r="AA3" s="3" t="s">
        <v>11</v>
      </c>
      <c r="AC3" s="4" t="str">
        <f t="shared" ref="AC3" si="46">IF(AND(OR(AA3="Gacha",AA3="Origin"),ISBLANK(AB3)),"서브밸류 필요","")</f>
        <v/>
      </c>
      <c r="AD3">
        <v>1</v>
      </c>
      <c r="AE3">
        <v>1</v>
      </c>
      <c r="AF3">
        <v>1</v>
      </c>
      <c r="AG3" s="3" t="s">
        <v>235</v>
      </c>
      <c r="AI3" s="4" t="str">
        <f t="shared" ref="AI3" si="47">IF(AND(OR(AG3="Gacha",AG3="Origin"),ISBLANK(AH3)),"서브밸류 필요","")</f>
        <v/>
      </c>
      <c r="AJ3">
        <v>1</v>
      </c>
      <c r="AK3">
        <v>4</v>
      </c>
      <c r="AL3">
        <v>4</v>
      </c>
      <c r="AM3" s="3"/>
      <c r="AO3" s="4" t="str">
        <f t="shared" ref="AO3" si="48">IF(AND(OR(AM3="Gacha",AM3="Origin"),ISBLANK(AN3)),"서브밸류 필요","")</f>
        <v/>
      </c>
      <c r="AS3" s="3"/>
      <c r="AY3" s="3"/>
      <c r="BE3" s="3"/>
      <c r="BK3" s="3"/>
      <c r="BM3" s="4" t="str">
        <f t="shared" ref="BM3:BM66" si="49">IF(AND(OR(BK3="Gacha",BK3="Origin"),ISBLANK(BL3)),"서브밸류 필요","")</f>
        <v/>
      </c>
      <c r="BQ3" s="3"/>
      <c r="BS3" s="4" t="str">
        <f t="shared" si="3"/>
        <v/>
      </c>
      <c r="BW3" s="3"/>
      <c r="BY3" s="4" t="str">
        <f t="shared" si="4"/>
        <v/>
      </c>
      <c r="CC3" s="3"/>
      <c r="CE3" s="4" t="str">
        <f t="shared" si="5"/>
        <v/>
      </c>
      <c r="CI3" s="3"/>
      <c r="CK3" s="4" t="str">
        <f t="shared" si="6"/>
        <v/>
      </c>
      <c r="CO3" s="3"/>
      <c r="CQ3" s="4" t="str">
        <f t="shared" si="7"/>
        <v/>
      </c>
      <c r="CU3" s="3"/>
      <c r="CW3" s="4" t="str">
        <f t="shared" si="8"/>
        <v/>
      </c>
      <c r="DA3" s="3"/>
      <c r="DC3" s="4" t="str">
        <f t="shared" si="9"/>
        <v/>
      </c>
      <c r="DG3" s="3"/>
      <c r="DI3" s="4" t="str">
        <f t="shared" si="10"/>
        <v/>
      </c>
      <c r="DM3" s="3"/>
      <c r="DO3" s="4" t="str">
        <f t="shared" si="11"/>
        <v/>
      </c>
      <c r="DS3" s="3"/>
      <c r="DU3" s="4" t="str">
        <f t="shared" si="12"/>
        <v/>
      </c>
      <c r="DY3" s="3"/>
      <c r="EA3" s="4" t="str">
        <f t="shared" si="13"/>
        <v/>
      </c>
      <c r="EE3" s="3"/>
      <c r="EG3" s="4" t="str">
        <f t="shared" si="14"/>
        <v/>
      </c>
      <c r="EK3" s="3"/>
      <c r="EM3" s="4" t="str">
        <f t="shared" si="15"/>
        <v/>
      </c>
      <c r="EQ3" s="3"/>
      <c r="ES3" s="4" t="str">
        <f t="shared" si="16"/>
        <v/>
      </c>
      <c r="EW3" s="3"/>
      <c r="EY3" s="4" t="str">
        <f t="shared" si="17"/>
        <v/>
      </c>
      <c r="FC3" s="3"/>
      <c r="FE3" s="4" t="str">
        <f t="shared" si="18"/>
        <v/>
      </c>
      <c r="FI3" s="3"/>
      <c r="FK3" s="4" t="str">
        <f t="shared" si="19"/>
        <v/>
      </c>
      <c r="FO3" s="3"/>
      <c r="FQ3" s="4" t="str">
        <f t="shared" si="20"/>
        <v/>
      </c>
      <c r="FU3" s="3"/>
      <c r="FW3" s="4" t="str">
        <f t="shared" si="21"/>
        <v/>
      </c>
      <c r="GA3" s="3"/>
      <c r="GC3" s="4" t="str">
        <f t="shared" si="22"/>
        <v/>
      </c>
      <c r="GG3" s="3"/>
      <c r="GI3" s="4" t="str">
        <f t="shared" si="23"/>
        <v/>
      </c>
      <c r="GM3" s="3"/>
      <c r="GO3" s="4" t="str">
        <f t="shared" si="24"/>
        <v/>
      </c>
      <c r="GS3" s="3"/>
      <c r="GU3" s="4" t="str">
        <f t="shared" si="25"/>
        <v/>
      </c>
      <c r="GY3" s="3"/>
      <c r="HA3" s="4" t="str">
        <f t="shared" si="26"/>
        <v/>
      </c>
      <c r="HE3" s="3"/>
      <c r="HG3" s="4" t="str">
        <f t="shared" si="27"/>
        <v/>
      </c>
      <c r="HK3" s="3"/>
      <c r="HM3" s="4" t="str">
        <f t="shared" si="28"/>
        <v/>
      </c>
      <c r="HQ3" s="3"/>
      <c r="HS3" s="4" t="str">
        <f t="shared" si="29"/>
        <v/>
      </c>
      <c r="HW3" s="3"/>
      <c r="HY3" s="4" t="str">
        <f t="shared" si="30"/>
        <v/>
      </c>
      <c r="IC3" s="3"/>
      <c r="IE3" s="4" t="str">
        <f t="shared" si="31"/>
        <v/>
      </c>
      <c r="II3" s="3"/>
      <c r="IK3" s="4" t="str">
        <f t="shared" si="32"/>
        <v/>
      </c>
      <c r="IO3" s="3"/>
      <c r="IQ3" s="4" t="str">
        <f t="shared" si="33"/>
        <v/>
      </c>
      <c r="IU3" s="3"/>
      <c r="IW3" s="4" t="str">
        <f t="shared" si="34"/>
        <v/>
      </c>
      <c r="JA3" s="3"/>
      <c r="JC3" s="4" t="str">
        <f t="shared" si="35"/>
        <v/>
      </c>
      <c r="JG3" s="3"/>
      <c r="JI3" s="4" t="str">
        <f t="shared" si="36"/>
        <v/>
      </c>
      <c r="JM3" s="3"/>
      <c r="JO3" s="4" t="str">
        <f t="shared" si="37"/>
        <v/>
      </c>
      <c r="JT3" t="s">
        <v>10</v>
      </c>
      <c r="JV3" t="s">
        <v>227</v>
      </c>
      <c r="JW3">
        <v>12</v>
      </c>
      <c r="JX3">
        <f t="shared" si="38"/>
        <v>12</v>
      </c>
    </row>
    <row r="4" spans="1:286">
      <c r="A4" t="s">
        <v>255</v>
      </c>
      <c r="B4" t="s">
        <v>257</v>
      </c>
      <c r="C4" t="str">
        <f t="shared" si="0"/>
        <v>Gold, Exp, Heart, LevelPack, Seal</v>
      </c>
      <c r="D4" s="1" t="str">
        <f t="shared" ca="1" si="1"/>
        <v>2, 1, 4, 3, 7</v>
      </c>
      <c r="E4" s="1" t="str">
        <f t="shared" si="39"/>
        <v xml:space="preserve">, , , , </v>
      </c>
      <c r="F4" s="1" t="str">
        <f t="shared" si="40"/>
        <v>1, 1, 1, 1, 1</v>
      </c>
      <c r="G4" s="1" t="str">
        <f t="shared" si="41"/>
        <v>0.633, 100, 2, 1, 1</v>
      </c>
      <c r="H4" s="1" t="str">
        <f t="shared" si="42"/>
        <v>1.233, 100, 2, 1, 1</v>
      </c>
      <c r="I4" s="3" t="s">
        <v>10</v>
      </c>
      <c r="K4" s="4" t="str">
        <f t="shared" ref="K4:K8" si="50">IF(AND(OR(I4="Gacha",I4="Origin"),ISBLANK(J4)),"서브밸류 필요","")</f>
        <v/>
      </c>
      <c r="L4">
        <v>1</v>
      </c>
      <c r="M4">
        <v>0.63300000000000001</v>
      </c>
      <c r="N4">
        <v>1.2330000000000001</v>
      </c>
      <c r="O4" s="3" t="s">
        <v>9</v>
      </c>
      <c r="Q4" s="4" t="str">
        <f t="shared" ref="Q4:Q6" si="51">IF(AND(OR(O4="Gacha",O4="Origin"),ISBLANK(P4)),"서브밸류 필요","")</f>
        <v/>
      </c>
      <c r="R4">
        <v>1</v>
      </c>
      <c r="S4">
        <v>100</v>
      </c>
      <c r="T4">
        <v>100</v>
      </c>
      <c r="U4" s="3" t="s">
        <v>12</v>
      </c>
      <c r="W4" s="4" t="str">
        <f t="shared" ref="W4:W6" si="52">IF(AND(OR(U4="Gacha",U4="Origin"),ISBLANK(V4)),"서브밸류 필요","")</f>
        <v/>
      </c>
      <c r="X4">
        <v>1</v>
      </c>
      <c r="Y4">
        <v>2</v>
      </c>
      <c r="Z4">
        <v>2</v>
      </c>
      <c r="AA4" s="3" t="s">
        <v>11</v>
      </c>
      <c r="AC4" s="4" t="str">
        <f t="shared" ref="AC4:AC6" si="53">IF(AND(OR(AA4="Gacha",AA4="Origin"),ISBLANK(AB4)),"서브밸류 필요","")</f>
        <v/>
      </c>
      <c r="AD4">
        <v>1</v>
      </c>
      <c r="AE4">
        <v>1</v>
      </c>
      <c r="AF4">
        <v>1</v>
      </c>
      <c r="AG4" s="3" t="s">
        <v>235</v>
      </c>
      <c r="AI4" s="4" t="str">
        <f t="shared" ref="AI4:AI6" si="54">IF(AND(OR(AG4="Gacha",AG4="Origin"),ISBLANK(AH4)),"서브밸류 필요","")</f>
        <v/>
      </c>
      <c r="AJ4">
        <v>1</v>
      </c>
      <c r="AK4">
        <v>1</v>
      </c>
      <c r="AL4">
        <v>1</v>
      </c>
      <c r="AM4" s="3"/>
      <c r="AO4" s="4" t="str">
        <f t="shared" ref="AO4:AO6" si="55">IF(AND(OR(AM4="Gacha",AM4="Origin"),ISBLANK(AN4)),"서브밸류 필요","")</f>
        <v/>
      </c>
      <c r="AS4" s="3"/>
      <c r="AY4" s="3"/>
      <c r="BE4" s="3"/>
      <c r="BK4" s="3"/>
      <c r="BM4" s="4" t="str">
        <f t="shared" si="49"/>
        <v/>
      </c>
      <c r="BQ4" s="3"/>
      <c r="BS4" s="4" t="str">
        <f t="shared" si="3"/>
        <v/>
      </c>
      <c r="BW4" s="3"/>
      <c r="BY4" s="4" t="str">
        <f t="shared" si="4"/>
        <v/>
      </c>
      <c r="CC4" s="3"/>
      <c r="CE4" s="4" t="str">
        <f t="shared" si="5"/>
        <v/>
      </c>
      <c r="CI4" s="3"/>
      <c r="CK4" s="4" t="str">
        <f t="shared" si="6"/>
        <v/>
      </c>
      <c r="CO4" s="3"/>
      <c r="CQ4" s="4" t="str">
        <f t="shared" si="7"/>
        <v/>
      </c>
      <c r="CU4" s="3"/>
      <c r="CW4" s="4" t="str">
        <f t="shared" si="8"/>
        <v/>
      </c>
      <c r="DA4" s="3"/>
      <c r="DC4" s="4" t="str">
        <f t="shared" si="9"/>
        <v/>
      </c>
      <c r="DG4" s="3"/>
      <c r="DI4" s="4" t="str">
        <f t="shared" si="10"/>
        <v/>
      </c>
      <c r="DM4" s="3"/>
      <c r="DO4" s="4" t="str">
        <f t="shared" si="11"/>
        <v/>
      </c>
      <c r="DS4" s="3"/>
      <c r="DU4" s="4" t="str">
        <f t="shared" si="12"/>
        <v/>
      </c>
      <c r="DY4" s="3"/>
      <c r="EA4" s="4" t="str">
        <f t="shared" si="13"/>
        <v/>
      </c>
      <c r="EE4" s="3"/>
      <c r="EG4" s="4" t="str">
        <f t="shared" si="14"/>
        <v/>
      </c>
      <c r="EK4" s="3"/>
      <c r="EM4" s="4" t="str">
        <f t="shared" si="15"/>
        <v/>
      </c>
      <c r="EQ4" s="3"/>
      <c r="ES4" s="4" t="str">
        <f t="shared" si="16"/>
        <v/>
      </c>
      <c r="EW4" s="3"/>
      <c r="EY4" s="4" t="str">
        <f t="shared" si="17"/>
        <v/>
      </c>
      <c r="FC4" s="3"/>
      <c r="FE4" s="4" t="str">
        <f t="shared" si="18"/>
        <v/>
      </c>
      <c r="FI4" s="3"/>
      <c r="FK4" s="4" t="str">
        <f t="shared" si="19"/>
        <v/>
      </c>
      <c r="FO4" s="3"/>
      <c r="FQ4" s="4" t="str">
        <f t="shared" si="20"/>
        <v/>
      </c>
      <c r="FU4" s="3"/>
      <c r="FW4" s="4" t="str">
        <f t="shared" si="21"/>
        <v/>
      </c>
      <c r="GA4" s="3"/>
      <c r="GC4" s="4" t="str">
        <f t="shared" si="22"/>
        <v/>
      </c>
      <c r="GG4" s="3"/>
      <c r="GI4" s="4" t="str">
        <f t="shared" si="23"/>
        <v/>
      </c>
      <c r="GM4" s="3"/>
      <c r="GO4" s="4" t="str">
        <f t="shared" si="24"/>
        <v/>
      </c>
      <c r="GS4" s="3"/>
      <c r="GU4" s="4" t="str">
        <f t="shared" si="25"/>
        <v/>
      </c>
      <c r="GY4" s="3"/>
      <c r="HA4" s="4" t="str">
        <f t="shared" si="26"/>
        <v/>
      </c>
      <c r="HE4" s="3"/>
      <c r="HG4" s="4" t="str">
        <f t="shared" si="27"/>
        <v/>
      </c>
      <c r="HK4" s="3"/>
      <c r="HM4" s="4" t="str">
        <f t="shared" si="28"/>
        <v/>
      </c>
      <c r="HQ4" s="3"/>
      <c r="HS4" s="4" t="str">
        <f t="shared" si="29"/>
        <v/>
      </c>
      <c r="HW4" s="3"/>
      <c r="HY4" s="4" t="str">
        <f t="shared" si="30"/>
        <v/>
      </c>
      <c r="IC4" s="3"/>
      <c r="IE4" s="4" t="str">
        <f t="shared" si="31"/>
        <v/>
      </c>
      <c r="II4" s="3"/>
      <c r="IK4" s="4" t="str">
        <f t="shared" si="32"/>
        <v/>
      </c>
      <c r="IO4" s="3"/>
      <c r="IQ4" s="4" t="str">
        <f t="shared" si="33"/>
        <v/>
      </c>
      <c r="IU4" s="3"/>
      <c r="IW4" s="4" t="str">
        <f t="shared" si="34"/>
        <v/>
      </c>
      <c r="JA4" s="3"/>
      <c r="JC4" s="4" t="str">
        <f t="shared" si="35"/>
        <v/>
      </c>
      <c r="JG4" s="3"/>
      <c r="JI4" s="4" t="str">
        <f t="shared" si="36"/>
        <v/>
      </c>
      <c r="JM4" s="3"/>
      <c r="JO4" s="4" t="str">
        <f t="shared" si="37"/>
        <v/>
      </c>
      <c r="JT4" t="s">
        <v>11</v>
      </c>
      <c r="JV4" t="s">
        <v>93</v>
      </c>
      <c r="JW4">
        <v>10</v>
      </c>
      <c r="JX4">
        <f t="shared" si="38"/>
        <v>10</v>
      </c>
    </row>
    <row r="5" spans="1:286">
      <c r="A5" t="s">
        <v>259</v>
      </c>
      <c r="B5" t="s">
        <v>258</v>
      </c>
      <c r="C5" t="str">
        <f t="shared" si="0"/>
        <v>Gold</v>
      </c>
      <c r="D5" s="1" t="str">
        <f t="shared" ca="1" si="1"/>
        <v>2</v>
      </c>
      <c r="E5" s="1" t="str">
        <f t="shared" si="39"/>
        <v/>
      </c>
      <c r="F5" s="1" t="str">
        <f t="shared" si="40"/>
        <v>1</v>
      </c>
      <c r="G5" s="1" t="str">
        <f t="shared" si="41"/>
        <v>0.633</v>
      </c>
      <c r="H5" s="1" t="str">
        <f t="shared" si="42"/>
        <v>1.233</v>
      </c>
      <c r="I5" s="3" t="s">
        <v>10</v>
      </c>
      <c r="K5" s="4" t="str">
        <f t="shared" si="50"/>
        <v/>
      </c>
      <c r="L5">
        <v>1</v>
      </c>
      <c r="M5">
        <v>0.63300000000000001</v>
      </c>
      <c r="N5">
        <v>1.2330000000000001</v>
      </c>
      <c r="O5" s="3"/>
      <c r="Q5" s="4" t="str">
        <f t="shared" si="51"/>
        <v/>
      </c>
      <c r="U5" s="3"/>
      <c r="W5" s="4" t="str">
        <f t="shared" si="52"/>
        <v/>
      </c>
      <c r="AA5" s="3"/>
      <c r="AC5" s="4" t="str">
        <f t="shared" si="53"/>
        <v/>
      </c>
      <c r="AG5" s="3"/>
      <c r="AI5" s="4" t="str">
        <f t="shared" si="54"/>
        <v/>
      </c>
      <c r="AM5" s="3"/>
      <c r="AO5" s="4" t="str">
        <f t="shared" si="55"/>
        <v/>
      </c>
      <c r="AS5" s="3"/>
      <c r="AU5" s="4" t="str">
        <f t="shared" ref="AU5" si="56">IF(AND(OR(AS5="Gacha",AS5="Origin"),ISBLANK(AT5)),"서브밸류 필요","")</f>
        <v/>
      </c>
      <c r="AY5" s="3"/>
      <c r="BA5" s="4" t="str">
        <f t="shared" ref="BA5" si="57">IF(AND(OR(AY5="Gacha",AY5="Origin"),ISBLANK(AZ5)),"서브밸류 필요","")</f>
        <v/>
      </c>
      <c r="BE5" s="3"/>
      <c r="BG5" s="4" t="str">
        <f t="shared" ref="BG5" si="58">IF(AND(OR(BE5="Gacha",BE5="Origin"),ISBLANK(BF5)),"서브밸류 필요","")</f>
        <v/>
      </c>
      <c r="BK5" s="3"/>
      <c r="BM5" s="4" t="str">
        <f t="shared" si="49"/>
        <v/>
      </c>
      <c r="BQ5" s="3"/>
      <c r="BS5" s="4" t="str">
        <f t="shared" si="3"/>
        <v/>
      </c>
      <c r="BW5" s="3"/>
      <c r="BY5" s="4" t="str">
        <f t="shared" si="4"/>
        <v/>
      </c>
      <c r="CC5" s="3"/>
      <c r="CE5" s="4" t="str">
        <f t="shared" si="5"/>
        <v/>
      </c>
      <c r="CI5" s="3"/>
      <c r="CK5" s="4" t="str">
        <f t="shared" si="6"/>
        <v/>
      </c>
      <c r="CO5" s="3"/>
      <c r="CQ5" s="4" t="str">
        <f t="shared" si="7"/>
        <v/>
      </c>
      <c r="CU5" s="3"/>
      <c r="CW5" s="4" t="str">
        <f t="shared" si="8"/>
        <v/>
      </c>
      <c r="DA5" s="3"/>
      <c r="DC5" s="4" t="str">
        <f t="shared" si="9"/>
        <v/>
      </c>
      <c r="DG5" s="3"/>
      <c r="DI5" s="4" t="str">
        <f t="shared" si="10"/>
        <v/>
      </c>
      <c r="DM5" s="3"/>
      <c r="DO5" s="4" t="str">
        <f t="shared" si="11"/>
        <v/>
      </c>
      <c r="DS5" s="3"/>
      <c r="DU5" s="4" t="str">
        <f t="shared" si="12"/>
        <v/>
      </c>
      <c r="DY5" s="3"/>
      <c r="EA5" s="4" t="str">
        <f t="shared" si="13"/>
        <v/>
      </c>
      <c r="EE5" s="3"/>
      <c r="EG5" s="4" t="str">
        <f t="shared" si="14"/>
        <v/>
      </c>
      <c r="EK5" s="3"/>
      <c r="EM5" s="4" t="str">
        <f t="shared" si="15"/>
        <v/>
      </c>
      <c r="EQ5" s="3"/>
      <c r="ES5" s="4" t="str">
        <f t="shared" si="16"/>
        <v/>
      </c>
      <c r="EW5" s="3"/>
      <c r="EY5" s="4" t="str">
        <f t="shared" si="17"/>
        <v/>
      </c>
      <c r="FC5" s="3"/>
      <c r="FE5" s="4" t="str">
        <f t="shared" si="18"/>
        <v/>
      </c>
      <c r="FI5" s="3"/>
      <c r="FK5" s="4" t="str">
        <f t="shared" si="19"/>
        <v/>
      </c>
      <c r="FO5" s="3"/>
      <c r="FQ5" s="4" t="str">
        <f t="shared" si="20"/>
        <v/>
      </c>
      <c r="FU5" s="3"/>
      <c r="FW5" s="4" t="str">
        <f t="shared" si="21"/>
        <v/>
      </c>
      <c r="GA5" s="3"/>
      <c r="GC5" s="4" t="str">
        <f t="shared" si="22"/>
        <v/>
      </c>
      <c r="GG5" s="3"/>
      <c r="GI5" s="4" t="str">
        <f t="shared" si="23"/>
        <v/>
      </c>
      <c r="GM5" s="3"/>
      <c r="GO5" s="4" t="str">
        <f t="shared" si="24"/>
        <v/>
      </c>
      <c r="GS5" s="3"/>
      <c r="GU5" s="4" t="str">
        <f t="shared" si="25"/>
        <v/>
      </c>
      <c r="GY5" s="3"/>
      <c r="HA5" s="4" t="str">
        <f t="shared" si="26"/>
        <v/>
      </c>
      <c r="HE5" s="3"/>
      <c r="HG5" s="4" t="str">
        <f t="shared" si="27"/>
        <v/>
      </c>
      <c r="HK5" s="3"/>
      <c r="HM5" s="4" t="str">
        <f t="shared" si="28"/>
        <v/>
      </c>
      <c r="HQ5" s="3"/>
      <c r="HS5" s="4" t="str">
        <f t="shared" si="29"/>
        <v/>
      </c>
      <c r="HW5" s="3"/>
      <c r="HY5" s="4" t="str">
        <f t="shared" si="30"/>
        <v/>
      </c>
      <c r="IC5" s="3"/>
      <c r="IE5" s="4" t="str">
        <f t="shared" si="31"/>
        <v/>
      </c>
      <c r="II5" s="3"/>
      <c r="IK5" s="4" t="str">
        <f t="shared" si="32"/>
        <v/>
      </c>
      <c r="IO5" s="3"/>
      <c r="IQ5" s="4" t="str">
        <f t="shared" si="33"/>
        <v/>
      </c>
      <c r="IU5" s="3"/>
      <c r="IW5" s="4" t="str">
        <f t="shared" si="34"/>
        <v/>
      </c>
      <c r="JA5" s="3"/>
      <c r="JC5" s="4" t="str">
        <f t="shared" si="35"/>
        <v/>
      </c>
      <c r="JG5" s="3"/>
      <c r="JI5" s="4" t="str">
        <f t="shared" si="36"/>
        <v/>
      </c>
      <c r="JM5" s="3"/>
      <c r="JO5" s="4" t="str">
        <f t="shared" si="37"/>
        <v/>
      </c>
      <c r="JT5" t="s">
        <v>12</v>
      </c>
      <c r="JV5" t="s">
        <v>11</v>
      </c>
      <c r="JW5">
        <v>3</v>
      </c>
      <c r="JX5">
        <f t="shared" si="38"/>
        <v>9</v>
      </c>
    </row>
    <row r="6" spans="1:286">
      <c r="A6" t="s">
        <v>260</v>
      </c>
      <c r="B6" t="s">
        <v>263</v>
      </c>
      <c r="C6" t="str">
        <f t="shared" si="0"/>
        <v>Gold, Exp, Heart, LevelPack, Seal</v>
      </c>
      <c r="D6" s="1" t="str">
        <f t="shared" ca="1" si="1"/>
        <v>2, 1, 4, 3, 7</v>
      </c>
      <c r="E6" s="1" t="str">
        <f t="shared" si="39"/>
        <v xml:space="preserve">, , , , </v>
      </c>
      <c r="F6" s="1" t="str">
        <f t="shared" si="40"/>
        <v>1, 1, 1, 1, 1</v>
      </c>
      <c r="G6" s="1" t="str">
        <f t="shared" si="41"/>
        <v>0.727, 100, 2, 1, 3</v>
      </c>
      <c r="H6" s="1" t="str">
        <f t="shared" si="42"/>
        <v>1.327, 100, 2, 1, 3</v>
      </c>
      <c r="I6" s="3" t="s">
        <v>10</v>
      </c>
      <c r="K6" s="4" t="str">
        <f t="shared" si="50"/>
        <v/>
      </c>
      <c r="L6">
        <v>1</v>
      </c>
      <c r="M6">
        <v>0.72699999999999998</v>
      </c>
      <c r="N6">
        <v>1.327</v>
      </c>
      <c r="O6" s="3" t="s">
        <v>9</v>
      </c>
      <c r="Q6" s="4" t="str">
        <f t="shared" si="51"/>
        <v/>
      </c>
      <c r="R6">
        <v>1</v>
      </c>
      <c r="S6">
        <v>100</v>
      </c>
      <c r="T6">
        <v>100</v>
      </c>
      <c r="U6" s="3" t="s">
        <v>12</v>
      </c>
      <c r="W6" s="4" t="str">
        <f t="shared" si="52"/>
        <v/>
      </c>
      <c r="X6">
        <v>1</v>
      </c>
      <c r="Y6">
        <v>2</v>
      </c>
      <c r="Z6">
        <v>2</v>
      </c>
      <c r="AA6" s="3" t="s">
        <v>11</v>
      </c>
      <c r="AC6" s="4" t="str">
        <f t="shared" si="53"/>
        <v/>
      </c>
      <c r="AD6">
        <v>1</v>
      </c>
      <c r="AE6">
        <v>1</v>
      </c>
      <c r="AF6">
        <v>1</v>
      </c>
      <c r="AG6" s="3" t="s">
        <v>235</v>
      </c>
      <c r="AI6" s="4" t="str">
        <f t="shared" si="54"/>
        <v/>
      </c>
      <c r="AJ6">
        <v>1</v>
      </c>
      <c r="AK6">
        <v>3</v>
      </c>
      <c r="AL6">
        <v>3</v>
      </c>
      <c r="AM6" s="3"/>
      <c r="AO6" s="4" t="str">
        <f t="shared" si="55"/>
        <v/>
      </c>
      <c r="AS6" s="3"/>
      <c r="AY6" s="3"/>
      <c r="BE6" s="3"/>
      <c r="BK6" s="3"/>
      <c r="BM6" s="4" t="str">
        <f t="shared" si="49"/>
        <v/>
      </c>
      <c r="BQ6" s="3"/>
      <c r="BS6" s="4" t="str">
        <f t="shared" si="3"/>
        <v/>
      </c>
      <c r="BW6" s="3"/>
      <c r="BY6" s="4" t="str">
        <f t="shared" si="4"/>
        <v/>
      </c>
      <c r="CC6" s="3"/>
      <c r="CE6" s="4" t="str">
        <f t="shared" si="5"/>
        <v/>
      </c>
      <c r="CI6" s="3"/>
      <c r="CK6" s="4" t="str">
        <f t="shared" si="6"/>
        <v/>
      </c>
      <c r="CO6" s="3"/>
      <c r="CQ6" s="4" t="str">
        <f t="shared" si="7"/>
        <v/>
      </c>
      <c r="CU6" s="3"/>
      <c r="CW6" s="4" t="str">
        <f t="shared" si="8"/>
        <v/>
      </c>
      <c r="DA6" s="3"/>
      <c r="DC6" s="4" t="str">
        <f t="shared" si="9"/>
        <v/>
      </c>
      <c r="DG6" s="3"/>
      <c r="DI6" s="4" t="str">
        <f t="shared" si="10"/>
        <v/>
      </c>
      <c r="DM6" s="3"/>
      <c r="DO6" s="4" t="str">
        <f t="shared" si="11"/>
        <v/>
      </c>
      <c r="DS6" s="3"/>
      <c r="DU6" s="4" t="str">
        <f t="shared" si="12"/>
        <v/>
      </c>
      <c r="DY6" s="3"/>
      <c r="EA6" s="4" t="str">
        <f t="shared" si="13"/>
        <v/>
      </c>
      <c r="EE6" s="3"/>
      <c r="EG6" s="4" t="str">
        <f t="shared" si="14"/>
        <v/>
      </c>
      <c r="EK6" s="3"/>
      <c r="EM6" s="4" t="str">
        <f t="shared" si="15"/>
        <v/>
      </c>
      <c r="EQ6" s="3"/>
      <c r="ES6" s="4" t="str">
        <f t="shared" si="16"/>
        <v/>
      </c>
      <c r="EW6" s="3"/>
      <c r="EY6" s="4" t="str">
        <f t="shared" si="17"/>
        <v/>
      </c>
      <c r="FC6" s="3"/>
      <c r="FE6" s="4" t="str">
        <f t="shared" si="18"/>
        <v/>
      </c>
      <c r="FI6" s="3"/>
      <c r="FK6" s="4" t="str">
        <f t="shared" si="19"/>
        <v/>
      </c>
      <c r="FO6" s="3"/>
      <c r="FQ6" s="4" t="str">
        <f t="shared" si="20"/>
        <v/>
      </c>
      <c r="FU6" s="3"/>
      <c r="FW6" s="4" t="str">
        <f t="shared" si="21"/>
        <v/>
      </c>
      <c r="GA6" s="3"/>
      <c r="GC6" s="4" t="str">
        <f t="shared" si="22"/>
        <v/>
      </c>
      <c r="GG6" s="3"/>
      <c r="GI6" s="4" t="str">
        <f t="shared" si="23"/>
        <v/>
      </c>
      <c r="GM6" s="3"/>
      <c r="GO6" s="4" t="str">
        <f t="shared" si="24"/>
        <v/>
      </c>
      <c r="GS6" s="3"/>
      <c r="GU6" s="4" t="str">
        <f t="shared" si="25"/>
        <v/>
      </c>
      <c r="GY6" s="3"/>
      <c r="HA6" s="4" t="str">
        <f t="shared" si="26"/>
        <v/>
      </c>
      <c r="HE6" s="3"/>
      <c r="HG6" s="4" t="str">
        <f t="shared" si="27"/>
        <v/>
      </c>
      <c r="HK6" s="3"/>
      <c r="HM6" s="4" t="str">
        <f t="shared" si="28"/>
        <v/>
      </c>
      <c r="HQ6" s="3"/>
      <c r="HS6" s="4" t="str">
        <f t="shared" si="29"/>
        <v/>
      </c>
      <c r="HW6" s="3"/>
      <c r="HY6" s="4" t="str">
        <f t="shared" si="30"/>
        <v/>
      </c>
      <c r="IC6" s="3"/>
      <c r="IE6" s="4" t="str">
        <f t="shared" si="31"/>
        <v/>
      </c>
      <c r="II6" s="3"/>
      <c r="IK6" s="4" t="str">
        <f t="shared" si="32"/>
        <v/>
      </c>
      <c r="IO6" s="3"/>
      <c r="IQ6" s="4" t="str">
        <f t="shared" si="33"/>
        <v/>
      </c>
      <c r="IU6" s="3"/>
      <c r="IW6" s="4" t="str">
        <f t="shared" si="34"/>
        <v/>
      </c>
      <c r="JA6" s="3"/>
      <c r="JC6" s="4" t="str">
        <f t="shared" si="35"/>
        <v/>
      </c>
      <c r="JG6" s="3"/>
      <c r="JI6" s="4" t="str">
        <f t="shared" si="36"/>
        <v/>
      </c>
      <c r="JM6" s="3"/>
      <c r="JO6" s="4" t="str">
        <f t="shared" si="37"/>
        <v/>
      </c>
      <c r="JT6" t="s">
        <v>13</v>
      </c>
      <c r="JV6" t="s">
        <v>228</v>
      </c>
      <c r="JW6">
        <v>11</v>
      </c>
      <c r="JX6">
        <f t="shared" si="38"/>
        <v>9</v>
      </c>
    </row>
    <row r="7" spans="1:286">
      <c r="A7" t="s">
        <v>261</v>
      </c>
      <c r="B7" t="s">
        <v>264</v>
      </c>
      <c r="C7" t="str">
        <f t="shared" si="0"/>
        <v>Gold, Exp, Heart, LevelPack, Seal</v>
      </c>
      <c r="D7" s="1" t="str">
        <f t="shared" ca="1" si="1"/>
        <v>2, 1, 4, 3, 7</v>
      </c>
      <c r="E7" s="1" t="str">
        <f t="shared" si="39"/>
        <v xml:space="preserve">, , , , </v>
      </c>
      <c r="F7" s="1" t="str">
        <f t="shared" si="40"/>
        <v>1, 1, 1, 1, 1</v>
      </c>
      <c r="G7" s="1" t="str">
        <f t="shared" si="41"/>
        <v>0.727, 100, 2, 1, 2</v>
      </c>
      <c r="H7" s="1" t="str">
        <f t="shared" si="42"/>
        <v>1.327, 100, 2, 1, 2</v>
      </c>
      <c r="I7" s="3" t="s">
        <v>10</v>
      </c>
      <c r="K7" s="4" t="str">
        <f t="shared" si="50"/>
        <v/>
      </c>
      <c r="L7">
        <v>1</v>
      </c>
      <c r="M7">
        <v>0.72699999999999998</v>
      </c>
      <c r="N7">
        <v>1.327</v>
      </c>
      <c r="O7" s="3" t="s">
        <v>9</v>
      </c>
      <c r="Q7" s="4" t="str">
        <f t="shared" ref="Q7:Q8" si="59">IF(AND(OR(O7="Gacha",O7="Origin"),ISBLANK(P7)),"서브밸류 필요","")</f>
        <v/>
      </c>
      <c r="R7">
        <v>1</v>
      </c>
      <c r="S7">
        <v>100</v>
      </c>
      <c r="T7">
        <v>100</v>
      </c>
      <c r="U7" s="3" t="s">
        <v>12</v>
      </c>
      <c r="W7" s="4" t="str">
        <f t="shared" ref="W7:W8" si="60">IF(AND(OR(U7="Gacha",U7="Origin"),ISBLANK(V7)),"서브밸류 필요","")</f>
        <v/>
      </c>
      <c r="X7">
        <v>1</v>
      </c>
      <c r="Y7">
        <v>2</v>
      </c>
      <c r="Z7">
        <v>2</v>
      </c>
      <c r="AA7" s="3" t="s">
        <v>11</v>
      </c>
      <c r="AC7" s="4" t="str">
        <f t="shared" ref="AC7:AC8" si="61">IF(AND(OR(AA7="Gacha",AA7="Origin"),ISBLANK(AB7)),"서브밸류 필요","")</f>
        <v/>
      </c>
      <c r="AD7">
        <v>1</v>
      </c>
      <c r="AE7">
        <v>1</v>
      </c>
      <c r="AF7">
        <v>1</v>
      </c>
      <c r="AG7" s="3" t="s">
        <v>235</v>
      </c>
      <c r="AI7" s="4" t="str">
        <f t="shared" ref="AI7:AI8" si="62">IF(AND(OR(AG7="Gacha",AG7="Origin"),ISBLANK(AH7)),"서브밸류 필요","")</f>
        <v/>
      </c>
      <c r="AJ7">
        <v>1</v>
      </c>
      <c r="AK7">
        <v>2</v>
      </c>
      <c r="AL7">
        <v>2</v>
      </c>
      <c r="AM7" s="3"/>
      <c r="AO7" s="4" t="str">
        <f t="shared" ref="AO7:AO8" si="63">IF(AND(OR(AM7="Gacha",AM7="Origin"),ISBLANK(AN7)),"서브밸류 필요","")</f>
        <v/>
      </c>
      <c r="AS7" s="3"/>
      <c r="AY7" s="3"/>
      <c r="BE7" s="3"/>
      <c r="BK7" s="3"/>
      <c r="BM7" s="4" t="str">
        <f t="shared" si="49"/>
        <v/>
      </c>
      <c r="BQ7" s="3"/>
      <c r="BS7" s="4" t="str">
        <f t="shared" si="3"/>
        <v/>
      </c>
      <c r="BW7" s="3"/>
      <c r="BY7" s="4" t="str">
        <f t="shared" si="4"/>
        <v/>
      </c>
      <c r="CC7" s="3"/>
      <c r="CE7" s="4" t="str">
        <f t="shared" si="5"/>
        <v/>
      </c>
      <c r="CI7" s="3"/>
      <c r="CK7" s="4" t="str">
        <f t="shared" si="6"/>
        <v/>
      </c>
      <c r="CO7" s="3"/>
      <c r="CQ7" s="4" t="str">
        <f t="shared" si="7"/>
        <v/>
      </c>
      <c r="CU7" s="3"/>
      <c r="CW7" s="4" t="str">
        <f t="shared" si="8"/>
        <v/>
      </c>
      <c r="DA7" s="3"/>
      <c r="DC7" s="4" t="str">
        <f t="shared" si="9"/>
        <v/>
      </c>
      <c r="DG7" s="3"/>
      <c r="DI7" s="4" t="str">
        <f t="shared" si="10"/>
        <v/>
      </c>
      <c r="DM7" s="3"/>
      <c r="DO7" s="4" t="str">
        <f t="shared" si="11"/>
        <v/>
      </c>
      <c r="DS7" s="3"/>
      <c r="DU7" s="4" t="str">
        <f t="shared" si="12"/>
        <v/>
      </c>
      <c r="DY7" s="3"/>
      <c r="EA7" s="4" t="str">
        <f t="shared" si="13"/>
        <v/>
      </c>
      <c r="EE7" s="3"/>
      <c r="EG7" s="4" t="str">
        <f t="shared" si="14"/>
        <v/>
      </c>
      <c r="EK7" s="3"/>
      <c r="EM7" s="4" t="str">
        <f t="shared" si="15"/>
        <v/>
      </c>
      <c r="EQ7" s="3"/>
      <c r="ES7" s="4" t="str">
        <f t="shared" si="16"/>
        <v/>
      </c>
      <c r="EW7" s="3"/>
      <c r="EY7" s="4" t="str">
        <f t="shared" si="17"/>
        <v/>
      </c>
      <c r="FC7" s="3"/>
      <c r="FE7" s="4" t="str">
        <f t="shared" si="18"/>
        <v/>
      </c>
      <c r="FI7" s="3"/>
      <c r="FK7" s="4" t="str">
        <f t="shared" si="19"/>
        <v/>
      </c>
      <c r="FO7" s="3"/>
      <c r="FQ7" s="4" t="str">
        <f t="shared" si="20"/>
        <v/>
      </c>
      <c r="FU7" s="3"/>
      <c r="FW7" s="4" t="str">
        <f t="shared" si="21"/>
        <v/>
      </c>
      <c r="GA7" s="3"/>
      <c r="GC7" s="4" t="str">
        <f t="shared" si="22"/>
        <v/>
      </c>
      <c r="GG7" s="3"/>
      <c r="GI7" s="4" t="str">
        <f t="shared" si="23"/>
        <v/>
      </c>
      <c r="GM7" s="3"/>
      <c r="GO7" s="4" t="str">
        <f t="shared" si="24"/>
        <v/>
      </c>
      <c r="GS7" s="3"/>
      <c r="GU7" s="4" t="str">
        <f t="shared" si="25"/>
        <v/>
      </c>
      <c r="GY7" s="3"/>
      <c r="HA7" s="4" t="str">
        <f t="shared" si="26"/>
        <v/>
      </c>
      <c r="HE7" s="3"/>
      <c r="HG7" s="4" t="str">
        <f t="shared" si="27"/>
        <v/>
      </c>
      <c r="HK7" s="3"/>
      <c r="HM7" s="4" t="str">
        <f t="shared" si="28"/>
        <v/>
      </c>
      <c r="HQ7" s="3"/>
      <c r="HS7" s="4" t="str">
        <f t="shared" si="29"/>
        <v/>
      </c>
      <c r="HW7" s="3"/>
      <c r="HY7" s="4" t="str">
        <f t="shared" si="30"/>
        <v/>
      </c>
      <c r="IC7" s="3"/>
      <c r="IE7" s="4" t="str">
        <f t="shared" si="31"/>
        <v/>
      </c>
      <c r="II7" s="3"/>
      <c r="IK7" s="4" t="str">
        <f t="shared" si="32"/>
        <v/>
      </c>
      <c r="IO7" s="3"/>
      <c r="IQ7" s="4" t="str">
        <f t="shared" si="33"/>
        <v/>
      </c>
      <c r="IU7" s="3"/>
      <c r="IW7" s="4" t="str">
        <f t="shared" si="34"/>
        <v/>
      </c>
      <c r="JA7" s="3"/>
      <c r="JC7" s="4" t="str">
        <f t="shared" si="35"/>
        <v/>
      </c>
      <c r="JG7" s="3"/>
      <c r="JI7" s="4" t="str">
        <f t="shared" si="36"/>
        <v/>
      </c>
      <c r="JM7" s="3"/>
      <c r="JO7" s="4" t="str">
        <f t="shared" si="37"/>
        <v/>
      </c>
      <c r="JT7" t="s">
        <v>14</v>
      </c>
      <c r="JV7" t="s">
        <v>14</v>
      </c>
      <c r="JW7">
        <v>6</v>
      </c>
      <c r="JX7">
        <f t="shared" si="38"/>
        <v>8</v>
      </c>
    </row>
    <row r="8" spans="1:286">
      <c r="A8" t="s">
        <v>262</v>
      </c>
      <c r="B8" t="s">
        <v>265</v>
      </c>
      <c r="C8" t="str">
        <f t="shared" si="0"/>
        <v>Gold</v>
      </c>
      <c r="D8" s="1" t="str">
        <f t="shared" ca="1" si="1"/>
        <v>2</v>
      </c>
      <c r="E8" s="1" t="str">
        <f t="shared" si="39"/>
        <v/>
      </c>
      <c r="F8" s="1" t="str">
        <f t="shared" si="40"/>
        <v>1</v>
      </c>
      <c r="G8" s="1" t="str">
        <f t="shared" si="41"/>
        <v>0.727</v>
      </c>
      <c r="H8" s="1" t="str">
        <f t="shared" si="42"/>
        <v>1.327</v>
      </c>
      <c r="I8" s="3" t="s">
        <v>10</v>
      </c>
      <c r="K8" s="4" t="str">
        <f t="shared" si="50"/>
        <v/>
      </c>
      <c r="L8">
        <v>1</v>
      </c>
      <c r="M8">
        <v>0.72699999999999998</v>
      </c>
      <c r="N8">
        <v>1.327</v>
      </c>
      <c r="O8" s="3"/>
      <c r="Q8" s="4" t="str">
        <f t="shared" si="59"/>
        <v/>
      </c>
      <c r="U8" s="3"/>
      <c r="W8" s="4" t="str">
        <f t="shared" si="60"/>
        <v/>
      </c>
      <c r="AA8" s="3"/>
      <c r="AC8" s="4" t="str">
        <f t="shared" si="61"/>
        <v/>
      </c>
      <c r="AG8" s="3"/>
      <c r="AI8" s="4" t="str">
        <f t="shared" si="62"/>
        <v/>
      </c>
      <c r="AM8" s="3"/>
      <c r="AO8" s="4" t="str">
        <f t="shared" si="63"/>
        <v/>
      </c>
      <c r="AS8" s="3"/>
      <c r="AU8" s="4" t="str">
        <f t="shared" ref="AU8" si="64">IF(AND(OR(AS8="Gacha",AS8="Origin"),ISBLANK(AT8)),"서브밸류 필요","")</f>
        <v/>
      </c>
      <c r="AY8" s="3"/>
      <c r="BA8" s="4" t="str">
        <f t="shared" ref="BA8" si="65">IF(AND(OR(AY8="Gacha",AY8="Origin"),ISBLANK(AZ8)),"서브밸류 필요","")</f>
        <v/>
      </c>
      <c r="BE8" s="3"/>
      <c r="BG8" s="4" t="str">
        <f t="shared" ref="BG8" si="66">IF(AND(OR(BE8="Gacha",BE8="Origin"),ISBLANK(BF8)),"서브밸류 필요","")</f>
        <v/>
      </c>
      <c r="BK8" s="3"/>
      <c r="BM8" s="4" t="str">
        <f t="shared" si="49"/>
        <v/>
      </c>
      <c r="BQ8" s="3"/>
      <c r="BS8" s="4" t="str">
        <f t="shared" si="3"/>
        <v/>
      </c>
      <c r="BW8" s="3"/>
      <c r="BY8" s="4" t="str">
        <f t="shared" si="4"/>
        <v/>
      </c>
      <c r="CC8" s="3"/>
      <c r="CE8" s="4" t="str">
        <f t="shared" si="5"/>
        <v/>
      </c>
      <c r="CI8" s="3"/>
      <c r="CK8" s="4" t="str">
        <f t="shared" si="6"/>
        <v/>
      </c>
      <c r="CO8" s="3"/>
      <c r="CQ8" s="4" t="str">
        <f t="shared" si="7"/>
        <v/>
      </c>
      <c r="CU8" s="3"/>
      <c r="CW8" s="4" t="str">
        <f t="shared" si="8"/>
        <v/>
      </c>
      <c r="DA8" s="3"/>
      <c r="DC8" s="4" t="str">
        <f t="shared" si="9"/>
        <v/>
      </c>
      <c r="DG8" s="3"/>
      <c r="DI8" s="4" t="str">
        <f t="shared" si="10"/>
        <v/>
      </c>
      <c r="DM8" s="3"/>
      <c r="DO8" s="4" t="str">
        <f t="shared" si="11"/>
        <v/>
      </c>
      <c r="DS8" s="3"/>
      <c r="DU8" s="4" t="str">
        <f t="shared" si="12"/>
        <v/>
      </c>
      <c r="DY8" s="3"/>
      <c r="EA8" s="4" t="str">
        <f t="shared" si="13"/>
        <v/>
      </c>
      <c r="EE8" s="3"/>
      <c r="EG8" s="4" t="str">
        <f t="shared" si="14"/>
        <v/>
      </c>
      <c r="EK8" s="3"/>
      <c r="EM8" s="4" t="str">
        <f t="shared" si="15"/>
        <v/>
      </c>
      <c r="EQ8" s="3"/>
      <c r="ES8" s="4" t="str">
        <f t="shared" si="16"/>
        <v/>
      </c>
      <c r="EW8" s="3"/>
      <c r="EY8" s="4" t="str">
        <f t="shared" si="17"/>
        <v/>
      </c>
      <c r="FC8" s="3"/>
      <c r="FE8" s="4" t="str">
        <f t="shared" si="18"/>
        <v/>
      </c>
      <c r="FI8" s="3"/>
      <c r="FK8" s="4" t="str">
        <f t="shared" si="19"/>
        <v/>
      </c>
      <c r="FO8" s="3"/>
      <c r="FQ8" s="4" t="str">
        <f t="shared" si="20"/>
        <v/>
      </c>
      <c r="FU8" s="3"/>
      <c r="FW8" s="4" t="str">
        <f t="shared" si="21"/>
        <v/>
      </c>
      <c r="GA8" s="3"/>
      <c r="GC8" s="4" t="str">
        <f t="shared" si="22"/>
        <v/>
      </c>
      <c r="GG8" s="3"/>
      <c r="GI8" s="4" t="str">
        <f t="shared" si="23"/>
        <v/>
      </c>
      <c r="GM8" s="3"/>
      <c r="GO8" s="4" t="str">
        <f t="shared" si="24"/>
        <v/>
      </c>
      <c r="GS8" s="3"/>
      <c r="GU8" s="4" t="str">
        <f t="shared" si="25"/>
        <v/>
      </c>
      <c r="GY8" s="3"/>
      <c r="HA8" s="4" t="str">
        <f t="shared" si="26"/>
        <v/>
      </c>
      <c r="HE8" s="3"/>
      <c r="HG8" s="4" t="str">
        <f t="shared" si="27"/>
        <v/>
      </c>
      <c r="HK8" s="3"/>
      <c r="HM8" s="4" t="str">
        <f t="shared" si="28"/>
        <v/>
      </c>
      <c r="HQ8" s="3"/>
      <c r="HS8" s="4" t="str">
        <f t="shared" si="29"/>
        <v/>
      </c>
      <c r="HW8" s="3"/>
      <c r="HY8" s="4" t="str">
        <f t="shared" si="30"/>
        <v/>
      </c>
      <c r="IC8" s="3"/>
      <c r="IE8" s="4" t="str">
        <f t="shared" si="31"/>
        <v/>
      </c>
      <c r="II8" s="3"/>
      <c r="IK8" s="4" t="str">
        <f t="shared" si="32"/>
        <v/>
      </c>
      <c r="IO8" s="3"/>
      <c r="IQ8" s="4" t="str">
        <f t="shared" si="33"/>
        <v/>
      </c>
      <c r="IU8" s="3"/>
      <c r="IW8" s="4" t="str">
        <f t="shared" si="34"/>
        <v/>
      </c>
      <c r="JA8" s="3"/>
      <c r="JC8" s="4" t="str">
        <f t="shared" si="35"/>
        <v/>
      </c>
      <c r="JG8" s="3"/>
      <c r="JI8" s="4" t="str">
        <f t="shared" si="36"/>
        <v/>
      </c>
      <c r="JM8" s="3"/>
      <c r="JO8" s="4" t="str">
        <f t="shared" si="37"/>
        <v/>
      </c>
      <c r="JT8" t="s">
        <v>67</v>
      </c>
      <c r="JV8" t="s">
        <v>90</v>
      </c>
      <c r="JW8">
        <v>8</v>
      </c>
      <c r="JX8">
        <f t="shared" si="38"/>
        <v>7</v>
      </c>
    </row>
    <row r="9" spans="1:286">
      <c r="A9">
        <v>1000</v>
      </c>
      <c r="B9" t="s">
        <v>64</v>
      </c>
      <c r="C9" t="str">
        <f t="shared" si="0"/>
        <v>Gold, Exp, Heart</v>
      </c>
      <c r="D9" s="1" t="str">
        <f t="shared" ca="1" si="1"/>
        <v>2, 1, 4</v>
      </c>
      <c r="E9" s="1" t="str">
        <f t="shared" si="39"/>
        <v xml:space="preserve">, , </v>
      </c>
      <c r="F9" s="1" t="str">
        <f t="shared" si="40"/>
        <v>1, 1, 0.075</v>
      </c>
      <c r="G9" s="1" t="str">
        <f t="shared" si="41"/>
        <v>0.167, 5, 1</v>
      </c>
      <c r="H9" s="1" t="str">
        <f t="shared" si="42"/>
        <v>0.767, 5, 1</v>
      </c>
      <c r="I9" s="3" t="s">
        <v>10</v>
      </c>
      <c r="K9" s="4" t="str">
        <f t="shared" ref="K9:K423" si="67">IF(AND(OR(I9="Gacha",I9="Origin"),ISBLANK(J9)),"서브밸류 필요","")</f>
        <v/>
      </c>
      <c r="L9">
        <v>1</v>
      </c>
      <c r="M9">
        <v>0.16700000000000001</v>
      </c>
      <c r="N9">
        <v>0.76700000000000002</v>
      </c>
      <c r="O9" s="3" t="s">
        <v>9</v>
      </c>
      <c r="Q9" s="4" t="str">
        <f t="shared" ref="Q9:Q425" si="68">IF(AND(OR(O9="Gacha",O9="Origin"),ISBLANK(P9)),"서브밸류 필요","")</f>
        <v/>
      </c>
      <c r="R9">
        <v>1</v>
      </c>
      <c r="S9">
        <v>5</v>
      </c>
      <c r="T9">
        <v>5</v>
      </c>
      <c r="U9" s="3" t="s">
        <v>12</v>
      </c>
      <c r="W9" s="4" t="str">
        <f t="shared" ref="W9:W425" si="69">IF(AND(OR(U9="Gacha",U9="Origin"),ISBLANK(V9)),"서브밸류 필요","")</f>
        <v/>
      </c>
      <c r="X9">
        <v>7.4999999999999997E-2</v>
      </c>
      <c r="Y9">
        <v>1</v>
      </c>
      <c r="Z9">
        <v>1</v>
      </c>
      <c r="AA9" s="3"/>
      <c r="AC9" s="4" t="str">
        <f t="shared" ref="AC9:AC425" si="70">IF(AND(OR(AA9="Gacha",AA9="Origin"),ISBLANK(AB9)),"서브밸류 필요","")</f>
        <v/>
      </c>
      <c r="AG9" s="3"/>
      <c r="AI9" s="4" t="str">
        <f t="shared" ref="AI9:AI440" si="71">IF(AND(OR(AG9="Gacha",AG9="Origin"),ISBLANK(AH9)),"서브밸류 필요","")</f>
        <v/>
      </c>
      <c r="AM9" s="3"/>
      <c r="AO9" s="4" t="str">
        <f t="shared" ref="AO9:AO440" si="72">IF(AND(OR(AM9="Gacha",AM9="Origin"),ISBLANK(AN9)),"서브밸류 필요","")</f>
        <v/>
      </c>
      <c r="AS9" s="3"/>
      <c r="AU9" s="4" t="str">
        <f t="shared" ref="AU9:AU440" si="73">IF(AND(OR(AS9="Gacha",AS9="Origin"),ISBLANK(AT9)),"서브밸류 필요","")</f>
        <v/>
      </c>
      <c r="AY9" s="3"/>
      <c r="BA9" s="4" t="str">
        <f t="shared" ref="BA9:BA440" si="74">IF(AND(OR(AY9="Gacha",AY9="Origin"),ISBLANK(AZ9)),"서브밸류 필요","")</f>
        <v/>
      </c>
      <c r="BE9" s="3"/>
      <c r="BG9" s="4" t="str">
        <f t="shared" ref="BG9:BG440" si="75">IF(AND(OR(BE9="Gacha",BE9="Origin"),ISBLANK(BF9)),"서브밸류 필요","")</f>
        <v/>
      </c>
      <c r="BK9" s="3"/>
      <c r="BM9" s="4" t="str">
        <f t="shared" si="49"/>
        <v/>
      </c>
      <c r="BQ9" s="3"/>
      <c r="BS9" s="4" t="str">
        <f t="shared" si="3"/>
        <v/>
      </c>
      <c r="BW9" s="3"/>
      <c r="BY9" s="4" t="str">
        <f t="shared" si="4"/>
        <v/>
      </c>
      <c r="CC9" s="3"/>
      <c r="CE9" s="4" t="str">
        <f t="shared" si="5"/>
        <v/>
      </c>
      <c r="CI9" s="3"/>
      <c r="CK9" s="4" t="str">
        <f t="shared" si="6"/>
        <v/>
      </c>
      <c r="CO9" s="3"/>
      <c r="CQ9" s="4" t="str">
        <f t="shared" si="7"/>
        <v/>
      </c>
      <c r="CU9" s="3"/>
      <c r="CW9" s="4" t="str">
        <f t="shared" si="8"/>
        <v/>
      </c>
      <c r="DA9" s="3"/>
      <c r="DC9" s="4" t="str">
        <f t="shared" si="9"/>
        <v/>
      </c>
      <c r="DG9" s="3"/>
      <c r="DI9" s="4" t="str">
        <f t="shared" si="10"/>
        <v/>
      </c>
      <c r="DM9" s="3"/>
      <c r="DO9" s="4" t="str">
        <f t="shared" si="11"/>
        <v/>
      </c>
      <c r="DS9" s="3"/>
      <c r="DU9" s="4" t="str">
        <f t="shared" si="12"/>
        <v/>
      </c>
      <c r="DY9" s="3"/>
      <c r="EA9" s="4" t="str">
        <f t="shared" si="13"/>
        <v/>
      </c>
      <c r="EE9" s="3"/>
      <c r="EG9" s="4" t="str">
        <f t="shared" si="14"/>
        <v/>
      </c>
      <c r="EK9" s="3"/>
      <c r="EM9" s="4" t="str">
        <f t="shared" si="15"/>
        <v/>
      </c>
      <c r="EQ9" s="3"/>
      <c r="ES9" s="4" t="str">
        <f t="shared" si="16"/>
        <v/>
      </c>
      <c r="EW9" s="3"/>
      <c r="EY9" s="4" t="str">
        <f t="shared" si="17"/>
        <v/>
      </c>
      <c r="FC9" s="3"/>
      <c r="FE9" s="4" t="str">
        <f t="shared" si="18"/>
        <v/>
      </c>
      <c r="FI9" s="3"/>
      <c r="FK9" s="4" t="str">
        <f t="shared" si="19"/>
        <v/>
      </c>
      <c r="FO9" s="3"/>
      <c r="FQ9" s="4" t="str">
        <f t="shared" si="20"/>
        <v/>
      </c>
      <c r="FU9" s="3"/>
      <c r="FW9" s="4" t="str">
        <f t="shared" si="21"/>
        <v/>
      </c>
      <c r="GA9" s="3"/>
      <c r="GC9" s="4" t="str">
        <f t="shared" si="22"/>
        <v/>
      </c>
      <c r="GG9" s="3"/>
      <c r="GI9" s="4" t="str">
        <f t="shared" si="23"/>
        <v/>
      </c>
      <c r="GM9" s="3"/>
      <c r="GO9" s="4" t="str">
        <f t="shared" si="24"/>
        <v/>
      </c>
      <c r="GS9" s="3"/>
      <c r="GU9" s="4" t="str">
        <f t="shared" si="25"/>
        <v/>
      </c>
      <c r="GY9" s="3"/>
      <c r="HA9" s="4" t="str">
        <f t="shared" si="26"/>
        <v/>
      </c>
      <c r="HE9" s="3"/>
      <c r="HG9" s="4" t="str">
        <f t="shared" si="27"/>
        <v/>
      </c>
      <c r="HK9" s="3"/>
      <c r="HM9" s="4" t="str">
        <f t="shared" si="28"/>
        <v/>
      </c>
      <c r="HQ9" s="3"/>
      <c r="HS9" s="4" t="str">
        <f t="shared" si="29"/>
        <v/>
      </c>
      <c r="HW9" s="3"/>
      <c r="HY9" s="4" t="str">
        <f t="shared" si="30"/>
        <v/>
      </c>
      <c r="IC9" s="3"/>
      <c r="IE9" s="4" t="str">
        <f t="shared" si="31"/>
        <v/>
      </c>
      <c r="II9" s="3"/>
      <c r="IK9" s="4" t="str">
        <f t="shared" si="32"/>
        <v/>
      </c>
      <c r="IO9" s="3"/>
      <c r="IQ9" s="4" t="str">
        <f t="shared" si="33"/>
        <v/>
      </c>
      <c r="IU9" s="3"/>
      <c r="IW9" s="4" t="str">
        <f t="shared" si="34"/>
        <v/>
      </c>
      <c r="JA9" s="3"/>
      <c r="JC9" s="4" t="str">
        <f t="shared" si="35"/>
        <v/>
      </c>
      <c r="JG9" s="3"/>
      <c r="JI9" s="4" t="str">
        <f t="shared" si="36"/>
        <v/>
      </c>
      <c r="JM9" s="3"/>
      <c r="JO9" s="4" t="str">
        <f t="shared" si="37"/>
        <v/>
      </c>
      <c r="JT9" t="s">
        <v>91</v>
      </c>
      <c r="JV9" t="s">
        <v>92</v>
      </c>
      <c r="JW9">
        <v>9</v>
      </c>
      <c r="JX9">
        <f t="shared" si="38"/>
        <v>6</v>
      </c>
    </row>
    <row r="10" spans="1:286">
      <c r="A10">
        <v>1001</v>
      </c>
      <c r="C10" t="str">
        <f t="shared" si="0"/>
        <v>Gold, Exp, Heart</v>
      </c>
      <c r="D10" s="1" t="str">
        <f t="shared" ca="1" si="1"/>
        <v>2, 1, 4</v>
      </c>
      <c r="E10" s="1" t="str">
        <f t="shared" si="39"/>
        <v xml:space="preserve">, , </v>
      </c>
      <c r="F10" s="1" t="str">
        <f t="shared" si="40"/>
        <v>1, 1, 0.075</v>
      </c>
      <c r="G10" s="1" t="str">
        <f t="shared" si="41"/>
        <v>0.633, 5, 1</v>
      </c>
      <c r="H10" s="1" t="str">
        <f t="shared" si="42"/>
        <v>1.233, 5, 1</v>
      </c>
      <c r="I10" s="3" t="s">
        <v>10</v>
      </c>
      <c r="K10" s="4" t="str">
        <f t="shared" si="67"/>
        <v/>
      </c>
      <c r="L10">
        <v>1</v>
      </c>
      <c r="M10">
        <v>0.63300000000000001</v>
      </c>
      <c r="N10">
        <v>1.2330000000000001</v>
      </c>
      <c r="O10" s="3" t="s">
        <v>9</v>
      </c>
      <c r="Q10" s="4" t="str">
        <f t="shared" si="68"/>
        <v/>
      </c>
      <c r="R10">
        <v>1</v>
      </c>
      <c r="S10">
        <v>5</v>
      </c>
      <c r="T10">
        <v>5</v>
      </c>
      <c r="U10" s="3" t="s">
        <v>12</v>
      </c>
      <c r="W10" s="4" t="str">
        <f t="shared" si="69"/>
        <v/>
      </c>
      <c r="X10">
        <v>7.4999999999999997E-2</v>
      </c>
      <c r="Y10">
        <v>1</v>
      </c>
      <c r="Z10">
        <v>1</v>
      </c>
      <c r="AA10" s="3"/>
      <c r="AC10" s="4" t="str">
        <f t="shared" si="70"/>
        <v/>
      </c>
      <c r="AG10" s="3"/>
      <c r="AI10" s="4" t="str">
        <f t="shared" si="71"/>
        <v/>
      </c>
      <c r="AM10" s="3"/>
      <c r="AO10" s="4" t="str">
        <f t="shared" si="72"/>
        <v/>
      </c>
      <c r="AS10" s="3"/>
      <c r="AU10" s="4" t="str">
        <f t="shared" si="73"/>
        <v/>
      </c>
      <c r="AY10" s="3"/>
      <c r="BA10" s="4" t="str">
        <f t="shared" si="74"/>
        <v/>
      </c>
      <c r="BE10" s="3"/>
      <c r="BG10" s="4" t="str">
        <f t="shared" si="75"/>
        <v/>
      </c>
      <c r="BK10" s="3"/>
      <c r="BM10" s="4" t="str">
        <f t="shared" si="49"/>
        <v/>
      </c>
      <c r="BQ10" s="3"/>
      <c r="BS10" s="4" t="str">
        <f t="shared" si="3"/>
        <v/>
      </c>
      <c r="BW10" s="3"/>
      <c r="BY10" s="4" t="str">
        <f t="shared" si="4"/>
        <v/>
      </c>
      <c r="CC10" s="3"/>
      <c r="CE10" s="4" t="str">
        <f t="shared" si="5"/>
        <v/>
      </c>
      <c r="CI10" s="3"/>
      <c r="CK10" s="4" t="str">
        <f t="shared" si="6"/>
        <v/>
      </c>
      <c r="CO10" s="3"/>
      <c r="CQ10" s="4" t="str">
        <f t="shared" si="7"/>
        <v/>
      </c>
      <c r="CU10" s="3"/>
      <c r="CW10" s="4" t="str">
        <f t="shared" si="8"/>
        <v/>
      </c>
      <c r="DA10" s="3"/>
      <c r="DC10" s="4" t="str">
        <f t="shared" si="9"/>
        <v/>
      </c>
      <c r="DG10" s="3"/>
      <c r="DI10" s="4" t="str">
        <f t="shared" si="10"/>
        <v/>
      </c>
      <c r="DM10" s="3"/>
      <c r="DO10" s="4" t="str">
        <f t="shared" si="11"/>
        <v/>
      </c>
      <c r="DS10" s="3"/>
      <c r="DU10" s="4" t="str">
        <f t="shared" si="12"/>
        <v/>
      </c>
      <c r="DY10" s="3"/>
      <c r="EA10" s="4" t="str">
        <f t="shared" si="13"/>
        <v/>
      </c>
      <c r="EE10" s="3"/>
      <c r="EG10" s="4" t="str">
        <f t="shared" si="14"/>
        <v/>
      </c>
      <c r="EK10" s="3"/>
      <c r="EM10" s="4" t="str">
        <f t="shared" si="15"/>
        <v/>
      </c>
      <c r="EQ10" s="3"/>
      <c r="ES10" s="4" t="str">
        <f t="shared" si="16"/>
        <v/>
      </c>
      <c r="EW10" s="3"/>
      <c r="EY10" s="4" t="str">
        <f t="shared" si="17"/>
        <v/>
      </c>
      <c r="FC10" s="3"/>
      <c r="FE10" s="4" t="str">
        <f t="shared" si="18"/>
        <v/>
      </c>
      <c r="FI10" s="3"/>
      <c r="FK10" s="4" t="str">
        <f t="shared" si="19"/>
        <v/>
      </c>
      <c r="FO10" s="3"/>
      <c r="FQ10" s="4" t="str">
        <f t="shared" si="20"/>
        <v/>
      </c>
      <c r="FU10" s="3"/>
      <c r="FW10" s="4" t="str">
        <f t="shared" si="21"/>
        <v/>
      </c>
      <c r="GA10" s="3"/>
      <c r="GC10" s="4" t="str">
        <f t="shared" si="22"/>
        <v/>
      </c>
      <c r="GG10" s="3"/>
      <c r="GI10" s="4" t="str">
        <f t="shared" si="23"/>
        <v/>
      </c>
      <c r="GM10" s="3"/>
      <c r="GO10" s="4" t="str">
        <f t="shared" si="24"/>
        <v/>
      </c>
      <c r="GS10" s="3"/>
      <c r="GU10" s="4" t="str">
        <f t="shared" si="25"/>
        <v/>
      </c>
      <c r="GY10" s="3"/>
      <c r="HA10" s="4" t="str">
        <f t="shared" si="26"/>
        <v/>
      </c>
      <c r="HE10" s="3"/>
      <c r="HG10" s="4" t="str">
        <f t="shared" si="27"/>
        <v/>
      </c>
      <c r="HK10" s="3"/>
      <c r="HM10" s="4" t="str">
        <f t="shared" si="28"/>
        <v/>
      </c>
      <c r="HQ10" s="3"/>
      <c r="HS10" s="4" t="str">
        <f t="shared" si="29"/>
        <v/>
      </c>
      <c r="HW10" s="3"/>
      <c r="HY10" s="4" t="str">
        <f t="shared" si="30"/>
        <v/>
      </c>
      <c r="IC10" s="3"/>
      <c r="IE10" s="4" t="str">
        <f t="shared" si="31"/>
        <v/>
      </c>
      <c r="II10" s="3"/>
      <c r="IK10" s="4" t="str">
        <f t="shared" si="32"/>
        <v/>
      </c>
      <c r="IO10" s="3"/>
      <c r="IQ10" s="4" t="str">
        <f t="shared" si="33"/>
        <v/>
      </c>
      <c r="IU10" s="3"/>
      <c r="IW10" s="4" t="str">
        <f t="shared" si="34"/>
        <v/>
      </c>
      <c r="JA10" s="3"/>
      <c r="JC10" s="4" t="str">
        <f t="shared" si="35"/>
        <v/>
      </c>
      <c r="JG10" s="3"/>
      <c r="JI10" s="4" t="str">
        <f t="shared" si="36"/>
        <v/>
      </c>
      <c r="JM10" s="3"/>
      <c r="JO10" s="4" t="str">
        <f t="shared" si="37"/>
        <v/>
      </c>
      <c r="JT10" t="s">
        <v>77</v>
      </c>
      <c r="JV10" t="s">
        <v>12</v>
      </c>
      <c r="JW10">
        <v>4</v>
      </c>
      <c r="JX10">
        <f t="shared" si="38"/>
        <v>5</v>
      </c>
    </row>
    <row r="11" spans="1:286">
      <c r="A11">
        <v>1002</v>
      </c>
      <c r="C11" t="str">
        <f t="shared" si="0"/>
        <v>Gold, Exp, Heart, Gacha</v>
      </c>
      <c r="D11" s="1" t="str">
        <f t="shared" ca="1" si="1"/>
        <v>2, 1, 4, 5</v>
      </c>
      <c r="E11" s="1" t="str">
        <f t="shared" si="39"/>
        <v>, , , e</v>
      </c>
      <c r="F11" s="1" t="str">
        <f t="shared" si="40"/>
        <v>1, 1, 0.075, 0.0023</v>
      </c>
      <c r="G11" s="1" t="str">
        <f t="shared" si="41"/>
        <v>0.727, 5, 1, 1</v>
      </c>
      <c r="H11" s="1" t="str">
        <f t="shared" si="42"/>
        <v>1.327, 5, 1, 1</v>
      </c>
      <c r="I11" s="3" t="s">
        <v>10</v>
      </c>
      <c r="K11" s="4" t="str">
        <f t="shared" si="67"/>
        <v/>
      </c>
      <c r="L11">
        <v>1</v>
      </c>
      <c r="M11">
        <v>0.72699999999999998</v>
      </c>
      <c r="N11">
        <v>1.327</v>
      </c>
      <c r="O11" s="3" t="s">
        <v>9</v>
      </c>
      <c r="Q11" s="4" t="str">
        <f t="shared" si="68"/>
        <v/>
      </c>
      <c r="R11">
        <v>1</v>
      </c>
      <c r="S11">
        <v>5</v>
      </c>
      <c r="T11">
        <v>5</v>
      </c>
      <c r="U11" s="3" t="s">
        <v>12</v>
      </c>
      <c r="W11" s="4" t="str">
        <f t="shared" si="69"/>
        <v/>
      </c>
      <c r="X11">
        <v>7.4999999999999997E-2</v>
      </c>
      <c r="Y11">
        <v>1</v>
      </c>
      <c r="Z11">
        <v>1</v>
      </c>
      <c r="AA11" s="3" t="s">
        <v>13</v>
      </c>
      <c r="AB11" t="s">
        <v>75</v>
      </c>
      <c r="AC11" s="4" t="str">
        <f t="shared" si="70"/>
        <v/>
      </c>
      <c r="AD11">
        <v>2.3E-3</v>
      </c>
      <c r="AE11">
        <v>1</v>
      </c>
      <c r="AF11">
        <v>1</v>
      </c>
      <c r="AG11" s="3"/>
      <c r="AI11" s="4" t="str">
        <f t="shared" si="71"/>
        <v/>
      </c>
      <c r="AM11" s="3"/>
      <c r="AO11" s="4" t="str">
        <f t="shared" si="72"/>
        <v/>
      </c>
      <c r="AS11" s="3"/>
      <c r="AU11" s="4" t="str">
        <f t="shared" si="73"/>
        <v/>
      </c>
      <c r="AY11" s="3"/>
      <c r="BA11" s="4" t="str">
        <f t="shared" si="74"/>
        <v/>
      </c>
      <c r="BE11" s="3"/>
      <c r="BG11" s="4" t="str">
        <f t="shared" si="75"/>
        <v/>
      </c>
      <c r="BK11" s="3"/>
      <c r="BM11" s="4" t="str">
        <f t="shared" si="49"/>
        <v/>
      </c>
      <c r="BQ11" s="3"/>
      <c r="BS11" s="4" t="str">
        <f t="shared" si="3"/>
        <v/>
      </c>
      <c r="BW11" s="3"/>
      <c r="BY11" s="4" t="str">
        <f t="shared" si="4"/>
        <v/>
      </c>
      <c r="CC11" s="3"/>
      <c r="CE11" s="4" t="str">
        <f t="shared" si="5"/>
        <v/>
      </c>
      <c r="CI11" s="3"/>
      <c r="CK11" s="4" t="str">
        <f t="shared" si="6"/>
        <v/>
      </c>
      <c r="CO11" s="3"/>
      <c r="CQ11" s="4" t="str">
        <f t="shared" si="7"/>
        <v/>
      </c>
      <c r="CU11" s="3"/>
      <c r="CW11" s="4" t="str">
        <f t="shared" si="8"/>
        <v/>
      </c>
      <c r="DA11" s="3"/>
      <c r="DC11" s="4" t="str">
        <f t="shared" si="9"/>
        <v/>
      </c>
      <c r="DG11" s="3"/>
      <c r="DI11" s="4" t="str">
        <f t="shared" si="10"/>
        <v/>
      </c>
      <c r="DM11" s="3"/>
      <c r="DO11" s="4" t="str">
        <f t="shared" si="11"/>
        <v/>
      </c>
      <c r="DS11" s="3"/>
      <c r="DU11" s="4" t="str">
        <f t="shared" si="12"/>
        <v/>
      </c>
      <c r="DY11" s="3"/>
      <c r="EA11" s="4" t="str">
        <f t="shared" si="13"/>
        <v/>
      </c>
      <c r="EE11" s="3"/>
      <c r="EG11" s="4" t="str">
        <f t="shared" si="14"/>
        <v/>
      </c>
      <c r="EK11" s="3"/>
      <c r="EM11" s="4" t="str">
        <f t="shared" si="15"/>
        <v/>
      </c>
      <c r="EQ11" s="3"/>
      <c r="ES11" s="4" t="str">
        <f t="shared" si="16"/>
        <v/>
      </c>
      <c r="EW11" s="3"/>
      <c r="EY11" s="4" t="str">
        <f t="shared" si="17"/>
        <v/>
      </c>
      <c r="FC11" s="3"/>
      <c r="FE11" s="4" t="str">
        <f t="shared" si="18"/>
        <v/>
      </c>
      <c r="FI11" s="3"/>
      <c r="FK11" s="4" t="str">
        <f t="shared" si="19"/>
        <v/>
      </c>
      <c r="FO11" s="3"/>
      <c r="FQ11" s="4" t="str">
        <f t="shared" si="20"/>
        <v/>
      </c>
      <c r="FU11" s="3"/>
      <c r="FW11" s="4" t="str">
        <f t="shared" si="21"/>
        <v/>
      </c>
      <c r="GA11" s="3"/>
      <c r="GC11" s="4" t="str">
        <f t="shared" si="22"/>
        <v/>
      </c>
      <c r="GG11" s="3"/>
      <c r="GI11" s="4" t="str">
        <f t="shared" si="23"/>
        <v/>
      </c>
      <c r="GM11" s="3"/>
      <c r="GO11" s="4" t="str">
        <f t="shared" si="24"/>
        <v/>
      </c>
      <c r="GS11" s="3"/>
      <c r="GU11" s="4" t="str">
        <f t="shared" si="25"/>
        <v/>
      </c>
      <c r="GY11" s="3"/>
      <c r="HA11" s="4" t="str">
        <f t="shared" si="26"/>
        <v/>
      </c>
      <c r="HE11" s="3"/>
      <c r="HG11" s="4" t="str">
        <f t="shared" si="27"/>
        <v/>
      </c>
      <c r="HK11" s="3"/>
      <c r="HM11" s="4" t="str">
        <f t="shared" si="28"/>
        <v/>
      </c>
      <c r="HQ11" s="3"/>
      <c r="HS11" s="4" t="str">
        <f t="shared" si="29"/>
        <v/>
      </c>
      <c r="HW11" s="3"/>
      <c r="HY11" s="4" t="str">
        <f t="shared" si="30"/>
        <v/>
      </c>
      <c r="IC11" s="3"/>
      <c r="IE11" s="4" t="str">
        <f t="shared" si="31"/>
        <v/>
      </c>
      <c r="II11" s="3"/>
      <c r="IK11" s="4" t="str">
        <f t="shared" si="32"/>
        <v/>
      </c>
      <c r="IO11" s="3"/>
      <c r="IQ11" s="4" t="str">
        <f t="shared" si="33"/>
        <v/>
      </c>
      <c r="IU11" s="3"/>
      <c r="IW11" s="4" t="str">
        <f t="shared" si="34"/>
        <v/>
      </c>
      <c r="JA11" s="3"/>
      <c r="JC11" s="4" t="str">
        <f t="shared" si="35"/>
        <v/>
      </c>
      <c r="JG11" s="3"/>
      <c r="JI11" s="4" t="str">
        <f t="shared" si="36"/>
        <v/>
      </c>
      <c r="JM11" s="3"/>
      <c r="JO11" s="4" t="str">
        <f t="shared" si="37"/>
        <v/>
      </c>
      <c r="JT11" t="s">
        <v>94</v>
      </c>
      <c r="JV11" t="s">
        <v>13</v>
      </c>
      <c r="JW11">
        <v>5</v>
      </c>
      <c r="JX11">
        <f t="shared" si="38"/>
        <v>5</v>
      </c>
    </row>
    <row r="12" spans="1:286">
      <c r="A12">
        <v>1003</v>
      </c>
      <c r="C12" t="str">
        <f t="shared" si="0"/>
        <v>Gold, Exp, Heart, Gacha</v>
      </c>
      <c r="D12" s="1" t="str">
        <f t="shared" ca="1" si="1"/>
        <v>2, 1, 4, 5</v>
      </c>
      <c r="E12" s="1" t="str">
        <f t="shared" si="39"/>
        <v>, , , e</v>
      </c>
      <c r="F12" s="1" t="str">
        <f t="shared" si="40"/>
        <v>1, 1, 0.075, 0.0023</v>
      </c>
      <c r="G12" s="1" t="str">
        <f t="shared" si="41"/>
        <v>0.82, 5, 1, 1</v>
      </c>
      <c r="H12" s="1" t="str">
        <f t="shared" si="42"/>
        <v>1.42, 5, 1, 1</v>
      </c>
      <c r="I12" s="3" t="s">
        <v>10</v>
      </c>
      <c r="K12" s="4" t="str">
        <f t="shared" si="67"/>
        <v/>
      </c>
      <c r="L12">
        <v>1</v>
      </c>
      <c r="M12">
        <v>0.82</v>
      </c>
      <c r="N12">
        <v>1.42</v>
      </c>
      <c r="O12" s="3" t="s">
        <v>9</v>
      </c>
      <c r="Q12" s="4" t="str">
        <f t="shared" si="68"/>
        <v/>
      </c>
      <c r="R12">
        <v>1</v>
      </c>
      <c r="S12">
        <v>5</v>
      </c>
      <c r="T12">
        <v>5</v>
      </c>
      <c r="U12" s="3" t="s">
        <v>12</v>
      </c>
      <c r="W12" s="4" t="str">
        <f t="shared" si="69"/>
        <v/>
      </c>
      <c r="X12">
        <v>7.4999999999999997E-2</v>
      </c>
      <c r="Y12">
        <v>1</v>
      </c>
      <c r="Z12">
        <v>1</v>
      </c>
      <c r="AA12" s="3" t="s">
        <v>13</v>
      </c>
      <c r="AB12" t="s">
        <v>75</v>
      </c>
      <c r="AC12" s="4" t="str">
        <f t="shared" si="70"/>
        <v/>
      </c>
      <c r="AD12">
        <v>2.3E-3</v>
      </c>
      <c r="AE12">
        <v>1</v>
      </c>
      <c r="AF12">
        <v>1</v>
      </c>
      <c r="AG12" s="3"/>
      <c r="AI12" s="4" t="str">
        <f t="shared" si="71"/>
        <v/>
      </c>
      <c r="AM12" s="3"/>
      <c r="AO12" s="4" t="str">
        <f t="shared" si="72"/>
        <v/>
      </c>
      <c r="AS12" s="3"/>
      <c r="AU12" s="4" t="str">
        <f t="shared" si="73"/>
        <v/>
      </c>
      <c r="AY12" s="3"/>
      <c r="BA12" s="4" t="str">
        <f t="shared" si="74"/>
        <v/>
      </c>
      <c r="BE12" s="3"/>
      <c r="BG12" s="4" t="str">
        <f t="shared" si="75"/>
        <v/>
      </c>
      <c r="BK12" s="3"/>
      <c r="BM12" s="4" t="str">
        <f t="shared" si="49"/>
        <v/>
      </c>
      <c r="BQ12" s="3"/>
      <c r="BS12" s="4" t="str">
        <f t="shared" si="3"/>
        <v/>
      </c>
      <c r="BW12" s="3"/>
      <c r="BY12" s="4" t="str">
        <f t="shared" si="4"/>
        <v/>
      </c>
      <c r="CC12" s="3"/>
      <c r="CE12" s="4" t="str">
        <f t="shared" si="5"/>
        <v/>
      </c>
      <c r="CI12" s="3"/>
      <c r="CK12" s="4" t="str">
        <f t="shared" si="6"/>
        <v/>
      </c>
      <c r="CO12" s="3"/>
      <c r="CQ12" s="4" t="str">
        <f t="shared" si="7"/>
        <v/>
      </c>
      <c r="CU12" s="3"/>
      <c r="CW12" s="4" t="str">
        <f t="shared" si="8"/>
        <v/>
      </c>
      <c r="DA12" s="3"/>
      <c r="DC12" s="4" t="str">
        <f t="shared" si="9"/>
        <v/>
      </c>
      <c r="DG12" s="3"/>
      <c r="DI12" s="4" t="str">
        <f t="shared" si="10"/>
        <v/>
      </c>
      <c r="DM12" s="3"/>
      <c r="DO12" s="4" t="str">
        <f t="shared" si="11"/>
        <v/>
      </c>
      <c r="DS12" s="3"/>
      <c r="DU12" s="4" t="str">
        <f t="shared" si="12"/>
        <v/>
      </c>
      <c r="DY12" s="3"/>
      <c r="EA12" s="4" t="str">
        <f t="shared" si="13"/>
        <v/>
      </c>
      <c r="EE12" s="3"/>
      <c r="EG12" s="4" t="str">
        <f t="shared" si="14"/>
        <v/>
      </c>
      <c r="EK12" s="3"/>
      <c r="EM12" s="4" t="str">
        <f t="shared" si="15"/>
        <v/>
      </c>
      <c r="EQ12" s="3"/>
      <c r="ES12" s="4" t="str">
        <f t="shared" si="16"/>
        <v/>
      </c>
      <c r="EW12" s="3"/>
      <c r="EY12" s="4" t="str">
        <f t="shared" si="17"/>
        <v/>
      </c>
      <c r="FC12" s="3"/>
      <c r="FE12" s="4" t="str">
        <f t="shared" si="18"/>
        <v/>
      </c>
      <c r="FI12" s="3"/>
      <c r="FK12" s="4" t="str">
        <f t="shared" si="19"/>
        <v/>
      </c>
      <c r="FO12" s="3"/>
      <c r="FQ12" s="4" t="str">
        <f t="shared" si="20"/>
        <v/>
      </c>
      <c r="FU12" s="3"/>
      <c r="FW12" s="4" t="str">
        <f t="shared" si="21"/>
        <v/>
      </c>
      <c r="GA12" s="3"/>
      <c r="GC12" s="4" t="str">
        <f t="shared" si="22"/>
        <v/>
      </c>
      <c r="GG12" s="3"/>
      <c r="GI12" s="4" t="str">
        <f t="shared" si="23"/>
        <v/>
      </c>
      <c r="GM12" s="3"/>
      <c r="GO12" s="4" t="str">
        <f t="shared" si="24"/>
        <v/>
      </c>
      <c r="GS12" s="3"/>
      <c r="GU12" s="4" t="str">
        <f t="shared" si="25"/>
        <v/>
      </c>
      <c r="GY12" s="3"/>
      <c r="HA12" s="4" t="str">
        <f t="shared" si="26"/>
        <v/>
      </c>
      <c r="HE12" s="3"/>
      <c r="HG12" s="4" t="str">
        <f t="shared" si="27"/>
        <v/>
      </c>
      <c r="HK12" s="3"/>
      <c r="HM12" s="4" t="str">
        <f t="shared" si="28"/>
        <v/>
      </c>
      <c r="HQ12" s="3"/>
      <c r="HS12" s="4" t="str">
        <f t="shared" si="29"/>
        <v/>
      </c>
      <c r="HW12" s="3"/>
      <c r="HY12" s="4" t="str">
        <f t="shared" si="30"/>
        <v/>
      </c>
      <c r="IC12" s="3"/>
      <c r="IE12" s="4" t="str">
        <f t="shared" si="31"/>
        <v/>
      </c>
      <c r="II12" s="3"/>
      <c r="IK12" s="4" t="str">
        <f t="shared" si="32"/>
        <v/>
      </c>
      <c r="IO12" s="3"/>
      <c r="IQ12" s="4" t="str">
        <f t="shared" si="33"/>
        <v/>
      </c>
      <c r="IU12" s="3"/>
      <c r="IW12" s="4" t="str">
        <f t="shared" si="34"/>
        <v/>
      </c>
      <c r="JA12" s="3"/>
      <c r="JC12" s="4" t="str">
        <f t="shared" si="35"/>
        <v/>
      </c>
      <c r="JG12" s="3"/>
      <c r="JI12" s="4" t="str">
        <f t="shared" si="36"/>
        <v/>
      </c>
      <c r="JM12" s="3"/>
      <c r="JO12" s="4" t="str">
        <f t="shared" si="37"/>
        <v/>
      </c>
      <c r="JT12" t="s">
        <v>228</v>
      </c>
      <c r="JV12" t="s">
        <v>10</v>
      </c>
      <c r="JW12">
        <v>2</v>
      </c>
      <c r="JX12">
        <f t="shared" si="38"/>
        <v>4</v>
      </c>
    </row>
    <row r="13" spans="1:286">
      <c r="A13">
        <v>1004</v>
      </c>
      <c r="C13" t="str">
        <f t="shared" si="0"/>
        <v>Gold, Exp, Heart, Gacha</v>
      </c>
      <c r="D13" s="1" t="str">
        <f t="shared" ca="1" si="1"/>
        <v>2, 1, 4, 5</v>
      </c>
      <c r="E13" s="1" t="str">
        <f t="shared" si="39"/>
        <v>, , , e</v>
      </c>
      <c r="F13" s="1" t="str">
        <f t="shared" si="40"/>
        <v>1, 1, 0.075, 0.0023</v>
      </c>
      <c r="G13" s="1" t="str">
        <f t="shared" si="41"/>
        <v>0.913, 5, 1, 1</v>
      </c>
      <c r="H13" s="1" t="str">
        <f t="shared" si="42"/>
        <v>1.513, 5, 1, 1</v>
      </c>
      <c r="I13" s="3" t="s">
        <v>10</v>
      </c>
      <c r="K13" s="4" t="str">
        <f t="shared" si="67"/>
        <v/>
      </c>
      <c r="L13">
        <v>1</v>
      </c>
      <c r="M13">
        <v>0.91300000000000003</v>
      </c>
      <c r="N13">
        <v>1.5129999999999999</v>
      </c>
      <c r="O13" s="3" t="s">
        <v>9</v>
      </c>
      <c r="Q13" s="4" t="str">
        <f t="shared" si="68"/>
        <v/>
      </c>
      <c r="R13">
        <v>1</v>
      </c>
      <c r="S13">
        <v>5</v>
      </c>
      <c r="T13">
        <v>5</v>
      </c>
      <c r="U13" s="3" t="s">
        <v>12</v>
      </c>
      <c r="W13" s="4" t="str">
        <f t="shared" si="69"/>
        <v/>
      </c>
      <c r="X13">
        <v>7.4999999999999997E-2</v>
      </c>
      <c r="Y13">
        <v>1</v>
      </c>
      <c r="Z13">
        <v>1</v>
      </c>
      <c r="AA13" s="3" t="s">
        <v>13</v>
      </c>
      <c r="AB13" t="s">
        <v>75</v>
      </c>
      <c r="AC13" s="4" t="str">
        <f t="shared" si="70"/>
        <v/>
      </c>
      <c r="AD13">
        <v>2.3E-3</v>
      </c>
      <c r="AE13">
        <v>1</v>
      </c>
      <c r="AF13">
        <v>1</v>
      </c>
      <c r="AG13" s="3"/>
      <c r="AI13" s="4" t="str">
        <f t="shared" si="71"/>
        <v/>
      </c>
      <c r="AM13" s="3"/>
      <c r="AO13" s="4" t="str">
        <f t="shared" si="72"/>
        <v/>
      </c>
      <c r="AS13" s="3"/>
      <c r="AU13" s="4" t="str">
        <f t="shared" si="73"/>
        <v/>
      </c>
      <c r="AY13" s="3"/>
      <c r="BA13" s="4" t="str">
        <f t="shared" si="74"/>
        <v/>
      </c>
      <c r="BE13" s="3"/>
      <c r="BG13" s="4" t="str">
        <f t="shared" si="75"/>
        <v/>
      </c>
      <c r="BK13" s="3"/>
      <c r="BM13" s="4" t="str">
        <f t="shared" si="49"/>
        <v/>
      </c>
      <c r="BQ13" s="3"/>
      <c r="BS13" s="4" t="str">
        <f t="shared" si="3"/>
        <v/>
      </c>
      <c r="BW13" s="3"/>
      <c r="BY13" s="4" t="str">
        <f t="shared" si="4"/>
        <v/>
      </c>
      <c r="CC13" s="3"/>
      <c r="CE13" s="4" t="str">
        <f t="shared" si="5"/>
        <v/>
      </c>
      <c r="CI13" s="3"/>
      <c r="CK13" s="4" t="str">
        <f t="shared" si="6"/>
        <v/>
      </c>
      <c r="CO13" s="3"/>
      <c r="CQ13" s="4" t="str">
        <f t="shared" si="7"/>
        <v/>
      </c>
      <c r="CU13" s="3"/>
      <c r="CW13" s="4" t="str">
        <f t="shared" si="8"/>
        <v/>
      </c>
      <c r="DA13" s="3"/>
      <c r="DC13" s="4" t="str">
        <f t="shared" si="9"/>
        <v/>
      </c>
      <c r="DG13" s="3"/>
      <c r="DI13" s="4" t="str">
        <f t="shared" si="10"/>
        <v/>
      </c>
      <c r="DM13" s="3"/>
      <c r="DO13" s="4" t="str">
        <f t="shared" si="11"/>
        <v/>
      </c>
      <c r="DS13" s="3"/>
      <c r="DU13" s="4" t="str">
        <f t="shared" si="12"/>
        <v/>
      </c>
      <c r="DY13" s="3"/>
      <c r="EA13" s="4" t="str">
        <f t="shared" si="13"/>
        <v/>
      </c>
      <c r="EE13" s="3"/>
      <c r="EG13" s="4" t="str">
        <f t="shared" si="14"/>
        <v/>
      </c>
      <c r="EK13" s="3"/>
      <c r="EM13" s="4" t="str">
        <f t="shared" si="15"/>
        <v/>
      </c>
      <c r="EQ13" s="3"/>
      <c r="ES13" s="4" t="str">
        <f t="shared" si="16"/>
        <v/>
      </c>
      <c r="EW13" s="3"/>
      <c r="EY13" s="4" t="str">
        <f t="shared" si="17"/>
        <v/>
      </c>
      <c r="FC13" s="3"/>
      <c r="FE13" s="4" t="str">
        <f t="shared" si="18"/>
        <v/>
      </c>
      <c r="FI13" s="3"/>
      <c r="FK13" s="4" t="str">
        <f t="shared" si="19"/>
        <v/>
      </c>
      <c r="FO13" s="3"/>
      <c r="FQ13" s="4" t="str">
        <f t="shared" si="20"/>
        <v/>
      </c>
      <c r="FU13" s="3"/>
      <c r="FW13" s="4" t="str">
        <f t="shared" si="21"/>
        <v/>
      </c>
      <c r="GA13" s="3"/>
      <c r="GC13" s="4" t="str">
        <f t="shared" si="22"/>
        <v/>
      </c>
      <c r="GG13" s="3"/>
      <c r="GI13" s="4" t="str">
        <f t="shared" si="23"/>
        <v/>
      </c>
      <c r="GM13" s="3"/>
      <c r="GO13" s="4" t="str">
        <f t="shared" si="24"/>
        <v/>
      </c>
      <c r="GS13" s="3"/>
      <c r="GU13" s="4" t="str">
        <f t="shared" si="25"/>
        <v/>
      </c>
      <c r="GY13" s="3"/>
      <c r="HA13" s="4" t="str">
        <f t="shared" si="26"/>
        <v/>
      </c>
      <c r="HE13" s="3"/>
      <c r="HG13" s="4" t="str">
        <f t="shared" si="27"/>
        <v/>
      </c>
      <c r="HK13" s="3"/>
      <c r="HM13" s="4" t="str">
        <f t="shared" si="28"/>
        <v/>
      </c>
      <c r="HQ13" s="3"/>
      <c r="HS13" s="4" t="str">
        <f t="shared" si="29"/>
        <v/>
      </c>
      <c r="HW13" s="3"/>
      <c r="HY13" s="4" t="str">
        <f t="shared" si="30"/>
        <v/>
      </c>
      <c r="IC13" s="3"/>
      <c r="IE13" s="4" t="str">
        <f t="shared" si="31"/>
        <v/>
      </c>
      <c r="II13" s="3"/>
      <c r="IK13" s="4" t="str">
        <f t="shared" si="32"/>
        <v/>
      </c>
      <c r="IO13" s="3"/>
      <c r="IQ13" s="4" t="str">
        <f t="shared" si="33"/>
        <v/>
      </c>
      <c r="IU13" s="3"/>
      <c r="IW13" s="4" t="str">
        <f t="shared" si="34"/>
        <v/>
      </c>
      <c r="JA13" s="3"/>
      <c r="JC13" s="4" t="str">
        <f t="shared" si="35"/>
        <v/>
      </c>
      <c r="JG13" s="3"/>
      <c r="JI13" s="4" t="str">
        <f t="shared" si="36"/>
        <v/>
      </c>
      <c r="JM13" s="3"/>
      <c r="JO13" s="4" t="str">
        <f t="shared" si="37"/>
        <v/>
      </c>
      <c r="JT13" t="s">
        <v>227</v>
      </c>
      <c r="JV13" t="s">
        <v>67</v>
      </c>
      <c r="JW13">
        <v>7</v>
      </c>
      <c r="JX13">
        <f t="shared" si="38"/>
        <v>4</v>
      </c>
    </row>
    <row r="14" spans="1:286">
      <c r="A14">
        <v>1005</v>
      </c>
      <c r="C14" t="str">
        <f t="shared" si="0"/>
        <v>Gold, Exp, Heart, Gacha</v>
      </c>
      <c r="D14" s="1" t="str">
        <f t="shared" ca="1" si="1"/>
        <v>2, 1, 4, 5</v>
      </c>
      <c r="E14" s="1" t="str">
        <f t="shared" si="39"/>
        <v>, , , e</v>
      </c>
      <c r="F14" s="1" t="str">
        <f t="shared" si="40"/>
        <v>1, 1, 0.075, 0.0023</v>
      </c>
      <c r="G14" s="1" t="str">
        <f t="shared" si="41"/>
        <v>1.007, 5, 1, 1</v>
      </c>
      <c r="H14" s="1" t="str">
        <f t="shared" si="42"/>
        <v>1.607, 5, 1, 1</v>
      </c>
      <c r="I14" s="3" t="s">
        <v>10</v>
      </c>
      <c r="K14" s="4" t="str">
        <f t="shared" ref="K14" si="76">IF(AND(OR(I14="Gacha",I14="Origin"),ISBLANK(J14)),"서브밸류 필요","")</f>
        <v/>
      </c>
      <c r="L14">
        <v>1</v>
      </c>
      <c r="M14">
        <v>1.0069999999999999</v>
      </c>
      <c r="N14">
        <v>1.607</v>
      </c>
      <c r="O14" s="3" t="s">
        <v>9</v>
      </c>
      <c r="Q14" s="4" t="str">
        <f t="shared" ref="Q14" si="77">IF(AND(OR(O14="Gacha",O14="Origin"),ISBLANK(P14)),"서브밸류 필요","")</f>
        <v/>
      </c>
      <c r="R14">
        <v>1</v>
      </c>
      <c r="S14">
        <v>5</v>
      </c>
      <c r="T14">
        <v>5</v>
      </c>
      <c r="U14" s="3" t="s">
        <v>12</v>
      </c>
      <c r="W14" s="4" t="str">
        <f t="shared" ref="W14" si="78">IF(AND(OR(U14="Gacha",U14="Origin"),ISBLANK(V14)),"서브밸류 필요","")</f>
        <v/>
      </c>
      <c r="X14">
        <v>7.4999999999999997E-2</v>
      </c>
      <c r="Y14">
        <v>1</v>
      </c>
      <c r="Z14">
        <v>1</v>
      </c>
      <c r="AA14" s="3" t="s">
        <v>13</v>
      </c>
      <c r="AB14" t="s">
        <v>75</v>
      </c>
      <c r="AC14" s="4" t="str">
        <f t="shared" ref="AC14" si="79">IF(AND(OR(AA14="Gacha",AA14="Origin"),ISBLANK(AB14)),"서브밸류 필요","")</f>
        <v/>
      </c>
      <c r="AD14">
        <v>2.3E-3</v>
      </c>
      <c r="AE14">
        <v>1</v>
      </c>
      <c r="AF14">
        <v>1</v>
      </c>
      <c r="AG14" s="3"/>
      <c r="AI14" s="4" t="str">
        <f t="shared" ref="AI14" si="80">IF(AND(OR(AG14="Gacha",AG14="Origin"),ISBLANK(AH14)),"서브밸류 필요","")</f>
        <v/>
      </c>
      <c r="AM14" s="3"/>
      <c r="AO14" s="4" t="str">
        <f t="shared" ref="AO14" si="81">IF(AND(OR(AM14="Gacha",AM14="Origin"),ISBLANK(AN14)),"서브밸류 필요","")</f>
        <v/>
      </c>
      <c r="AS14" s="3"/>
      <c r="AU14" s="4" t="str">
        <f t="shared" ref="AU14" si="82">IF(AND(OR(AS14="Gacha",AS14="Origin"),ISBLANK(AT14)),"서브밸류 필요","")</f>
        <v/>
      </c>
      <c r="AY14" s="3"/>
      <c r="BA14" s="4" t="str">
        <f t="shared" ref="BA14" si="83">IF(AND(OR(AY14="Gacha",AY14="Origin"),ISBLANK(AZ14)),"서브밸류 필요","")</f>
        <v/>
      </c>
      <c r="BE14" s="3"/>
      <c r="BG14" s="4" t="str">
        <f t="shared" ref="BG14" si="84">IF(AND(OR(BE14="Gacha",BE14="Origin"),ISBLANK(BF14)),"서브밸류 필요","")</f>
        <v/>
      </c>
      <c r="BK14" s="3"/>
      <c r="BM14" s="4" t="str">
        <f t="shared" si="49"/>
        <v/>
      </c>
      <c r="BQ14" s="3"/>
      <c r="BS14" s="4" t="str">
        <f t="shared" si="3"/>
        <v/>
      </c>
      <c r="BW14" s="3"/>
      <c r="BY14" s="4" t="str">
        <f t="shared" si="4"/>
        <v/>
      </c>
      <c r="CC14" s="3"/>
      <c r="CE14" s="4" t="str">
        <f t="shared" si="5"/>
        <v/>
      </c>
      <c r="CI14" s="3"/>
      <c r="CK14" s="4" t="str">
        <f t="shared" si="6"/>
        <v/>
      </c>
      <c r="CO14" s="3"/>
      <c r="CQ14" s="4" t="str">
        <f t="shared" si="7"/>
        <v/>
      </c>
      <c r="CU14" s="3"/>
      <c r="CW14" s="4" t="str">
        <f t="shared" si="8"/>
        <v/>
      </c>
      <c r="DA14" s="3"/>
      <c r="DC14" s="4" t="str">
        <f t="shared" si="9"/>
        <v/>
      </c>
      <c r="DG14" s="3"/>
      <c r="DI14" s="4" t="str">
        <f t="shared" si="10"/>
        <v/>
      </c>
      <c r="DM14" s="3"/>
      <c r="DO14" s="4" t="str">
        <f t="shared" si="11"/>
        <v/>
      </c>
      <c r="DS14" s="3"/>
      <c r="DU14" s="4" t="str">
        <f t="shared" si="12"/>
        <v/>
      </c>
      <c r="DY14" s="3"/>
      <c r="EA14" s="4" t="str">
        <f t="shared" si="13"/>
        <v/>
      </c>
      <c r="EE14" s="3"/>
      <c r="EG14" s="4" t="str">
        <f t="shared" si="14"/>
        <v/>
      </c>
      <c r="EK14" s="3"/>
      <c r="EM14" s="4" t="str">
        <f t="shared" si="15"/>
        <v/>
      </c>
      <c r="EQ14" s="3"/>
      <c r="ES14" s="4" t="str">
        <f t="shared" si="16"/>
        <v/>
      </c>
      <c r="EW14" s="3"/>
      <c r="EY14" s="4" t="str">
        <f t="shared" si="17"/>
        <v/>
      </c>
      <c r="FC14" s="3"/>
      <c r="FE14" s="4" t="str">
        <f t="shared" si="18"/>
        <v/>
      </c>
      <c r="FI14" s="3"/>
      <c r="FK14" s="4" t="str">
        <f t="shared" si="19"/>
        <v/>
      </c>
      <c r="FO14" s="3"/>
      <c r="FQ14" s="4" t="str">
        <f t="shared" si="20"/>
        <v/>
      </c>
      <c r="FU14" s="3"/>
      <c r="FW14" s="4" t="str">
        <f t="shared" si="21"/>
        <v/>
      </c>
      <c r="GA14" s="3"/>
      <c r="GC14" s="4" t="str">
        <f t="shared" si="22"/>
        <v/>
      </c>
      <c r="GG14" s="3"/>
      <c r="GI14" s="4" t="str">
        <f t="shared" si="23"/>
        <v/>
      </c>
      <c r="GM14" s="3"/>
      <c r="GO14" s="4" t="str">
        <f t="shared" si="24"/>
        <v/>
      </c>
      <c r="GS14" s="3"/>
      <c r="GU14" s="4" t="str">
        <f t="shared" si="25"/>
        <v/>
      </c>
      <c r="GY14" s="3"/>
      <c r="HA14" s="4" t="str">
        <f t="shared" si="26"/>
        <v/>
      </c>
      <c r="HE14" s="3"/>
      <c r="HG14" s="4" t="str">
        <f t="shared" si="27"/>
        <v/>
      </c>
      <c r="HK14" s="3"/>
      <c r="HM14" s="4" t="str">
        <f t="shared" si="28"/>
        <v/>
      </c>
      <c r="HQ14" s="3"/>
      <c r="HS14" s="4" t="str">
        <f t="shared" si="29"/>
        <v/>
      </c>
      <c r="HW14" s="3"/>
      <c r="HY14" s="4" t="str">
        <f t="shared" si="30"/>
        <v/>
      </c>
      <c r="IC14" s="3"/>
      <c r="IE14" s="4" t="str">
        <f t="shared" si="31"/>
        <v/>
      </c>
      <c r="II14" s="3"/>
      <c r="IK14" s="4" t="str">
        <f t="shared" si="32"/>
        <v/>
      </c>
      <c r="IO14" s="3"/>
      <c r="IQ14" s="4" t="str">
        <f t="shared" si="33"/>
        <v/>
      </c>
      <c r="IU14" s="3"/>
      <c r="IW14" s="4" t="str">
        <f t="shared" si="34"/>
        <v/>
      </c>
      <c r="JA14" s="3"/>
      <c r="JC14" s="4" t="str">
        <f t="shared" si="35"/>
        <v/>
      </c>
      <c r="JG14" s="3"/>
      <c r="JI14" s="4" t="str">
        <f t="shared" si="36"/>
        <v/>
      </c>
      <c r="JM14" s="3"/>
      <c r="JO14" s="4" t="str">
        <f t="shared" si="37"/>
        <v/>
      </c>
      <c r="JT14" t="s">
        <v>493</v>
      </c>
      <c r="JV14" t="s">
        <v>9</v>
      </c>
      <c r="JW14">
        <v>1</v>
      </c>
      <c r="JX14">
        <f t="shared" si="38"/>
        <v>3</v>
      </c>
    </row>
    <row r="15" spans="1:286">
      <c r="A15">
        <v>1006</v>
      </c>
      <c r="C15" t="str">
        <f t="shared" si="0"/>
        <v>Gold, Exp, Heart, Gacha</v>
      </c>
      <c r="D15" s="1" t="str">
        <f t="shared" ca="1" si="1"/>
        <v>2, 1, 4, 5</v>
      </c>
      <c r="E15" s="1" t="str">
        <f t="shared" si="39"/>
        <v>, , , e</v>
      </c>
      <c r="F15" s="1" t="str">
        <f t="shared" si="40"/>
        <v>1, 1, 0.075, 0.0023</v>
      </c>
      <c r="G15" s="1" t="str">
        <f t="shared" si="41"/>
        <v>1.1, 5, 1, 1</v>
      </c>
      <c r="H15" s="1" t="str">
        <f t="shared" si="42"/>
        <v>1.7, 5, 1, 1</v>
      </c>
      <c r="I15" s="3" t="s">
        <v>10</v>
      </c>
      <c r="K15" s="4" t="str">
        <f t="shared" ref="K15" si="85">IF(AND(OR(I15="Gacha",I15="Origin"),ISBLANK(J15)),"서브밸류 필요","")</f>
        <v/>
      </c>
      <c r="L15">
        <v>1</v>
      </c>
      <c r="M15">
        <v>1.1000000000000001</v>
      </c>
      <c r="N15">
        <v>1.7</v>
      </c>
      <c r="O15" s="3" t="s">
        <v>9</v>
      </c>
      <c r="Q15" s="4" t="str">
        <f t="shared" ref="Q15" si="86">IF(AND(OR(O15="Gacha",O15="Origin"),ISBLANK(P15)),"서브밸류 필요","")</f>
        <v/>
      </c>
      <c r="R15">
        <v>1</v>
      </c>
      <c r="S15">
        <v>5</v>
      </c>
      <c r="T15">
        <v>5</v>
      </c>
      <c r="U15" s="3" t="s">
        <v>12</v>
      </c>
      <c r="W15" s="4" t="str">
        <f t="shared" ref="W15" si="87">IF(AND(OR(U15="Gacha",U15="Origin"),ISBLANK(V15)),"서브밸류 필요","")</f>
        <v/>
      </c>
      <c r="X15">
        <v>7.4999999999999997E-2</v>
      </c>
      <c r="Y15">
        <v>1</v>
      </c>
      <c r="Z15">
        <v>1</v>
      </c>
      <c r="AA15" s="3" t="s">
        <v>13</v>
      </c>
      <c r="AB15" t="s">
        <v>75</v>
      </c>
      <c r="AC15" s="4" t="str">
        <f t="shared" ref="AC15" si="88">IF(AND(OR(AA15="Gacha",AA15="Origin"),ISBLANK(AB15)),"서브밸류 필요","")</f>
        <v/>
      </c>
      <c r="AD15">
        <v>2.3E-3</v>
      </c>
      <c r="AE15">
        <v>1</v>
      </c>
      <c r="AF15">
        <v>1</v>
      </c>
      <c r="AG15" s="3"/>
      <c r="AI15" s="4" t="str">
        <f t="shared" ref="AI15" si="89">IF(AND(OR(AG15="Gacha",AG15="Origin"),ISBLANK(AH15)),"서브밸류 필요","")</f>
        <v/>
      </c>
      <c r="AM15" s="3"/>
      <c r="AO15" s="4" t="str">
        <f t="shared" ref="AO15" si="90">IF(AND(OR(AM15="Gacha",AM15="Origin"),ISBLANK(AN15)),"서브밸류 필요","")</f>
        <v/>
      </c>
      <c r="AS15" s="3"/>
      <c r="AU15" s="4" t="str">
        <f t="shared" ref="AU15" si="91">IF(AND(OR(AS15="Gacha",AS15="Origin"),ISBLANK(AT15)),"서브밸류 필요","")</f>
        <v/>
      </c>
      <c r="AY15" s="3"/>
      <c r="BA15" s="4" t="str">
        <f t="shared" ref="BA15" si="92">IF(AND(OR(AY15="Gacha",AY15="Origin"),ISBLANK(AZ15)),"서브밸류 필요","")</f>
        <v/>
      </c>
      <c r="BE15" s="3"/>
      <c r="BG15" s="4" t="str">
        <f t="shared" ref="BG15" si="93">IF(AND(OR(BE15="Gacha",BE15="Origin"),ISBLANK(BF15)),"서브밸류 필요","")</f>
        <v/>
      </c>
      <c r="BK15" s="3"/>
      <c r="BM15" s="4" t="str">
        <f t="shared" si="49"/>
        <v/>
      </c>
      <c r="BQ15" s="3"/>
      <c r="BS15" s="4" t="str">
        <f t="shared" si="3"/>
        <v/>
      </c>
      <c r="BW15" s="3"/>
      <c r="BY15" s="4" t="str">
        <f t="shared" si="4"/>
        <v/>
      </c>
      <c r="CC15" s="3"/>
      <c r="CE15" s="4" t="str">
        <f t="shared" si="5"/>
        <v/>
      </c>
      <c r="CI15" s="3"/>
      <c r="CK15" s="4" t="str">
        <f t="shared" si="6"/>
        <v/>
      </c>
      <c r="CO15" s="3"/>
      <c r="CQ15" s="4" t="str">
        <f t="shared" si="7"/>
        <v/>
      </c>
      <c r="CU15" s="3"/>
      <c r="CW15" s="4" t="str">
        <f t="shared" si="8"/>
        <v/>
      </c>
      <c r="DA15" s="3"/>
      <c r="DC15" s="4" t="str">
        <f t="shared" si="9"/>
        <v/>
      </c>
      <c r="DG15" s="3"/>
      <c r="DI15" s="4" t="str">
        <f t="shared" si="10"/>
        <v/>
      </c>
      <c r="DM15" s="3"/>
      <c r="DO15" s="4" t="str">
        <f t="shared" si="11"/>
        <v/>
      </c>
      <c r="DS15" s="3"/>
      <c r="DU15" s="4" t="str">
        <f t="shared" si="12"/>
        <v/>
      </c>
      <c r="DY15" s="3"/>
      <c r="EA15" s="4" t="str">
        <f t="shared" si="13"/>
        <v/>
      </c>
      <c r="EE15" s="3"/>
      <c r="EG15" s="4" t="str">
        <f t="shared" si="14"/>
        <v/>
      </c>
      <c r="EK15" s="3"/>
      <c r="EM15" s="4" t="str">
        <f t="shared" si="15"/>
        <v/>
      </c>
      <c r="EQ15" s="3"/>
      <c r="ES15" s="4" t="str">
        <f t="shared" si="16"/>
        <v/>
      </c>
      <c r="EW15" s="3"/>
      <c r="EY15" s="4" t="str">
        <f t="shared" si="17"/>
        <v/>
      </c>
      <c r="FC15" s="3"/>
      <c r="FE15" s="4" t="str">
        <f t="shared" si="18"/>
        <v/>
      </c>
      <c r="FI15" s="3"/>
      <c r="FK15" s="4" t="str">
        <f t="shared" si="19"/>
        <v/>
      </c>
      <c r="FO15" s="3"/>
      <c r="FQ15" s="4" t="str">
        <f t="shared" si="20"/>
        <v/>
      </c>
      <c r="FU15" s="3"/>
      <c r="FW15" s="4" t="str">
        <f t="shared" si="21"/>
        <v/>
      </c>
      <c r="GA15" s="3"/>
      <c r="GC15" s="4" t="str">
        <f t="shared" si="22"/>
        <v/>
      </c>
      <c r="GG15" s="3"/>
      <c r="GI15" s="4" t="str">
        <f t="shared" si="23"/>
        <v/>
      </c>
      <c r="GM15" s="3"/>
      <c r="GO15" s="4" t="str">
        <f t="shared" si="24"/>
        <v/>
      </c>
      <c r="GS15" s="3"/>
      <c r="GU15" s="4" t="str">
        <f t="shared" si="25"/>
        <v/>
      </c>
      <c r="GY15" s="3"/>
      <c r="HA15" s="4" t="str">
        <f t="shared" si="26"/>
        <v/>
      </c>
      <c r="HE15" s="3"/>
      <c r="HG15" s="4" t="str">
        <f t="shared" si="27"/>
        <v/>
      </c>
      <c r="HK15" s="3"/>
      <c r="HM15" s="4" t="str">
        <f t="shared" si="28"/>
        <v/>
      </c>
      <c r="HQ15" s="3"/>
      <c r="HS15" s="4" t="str">
        <f t="shared" si="29"/>
        <v/>
      </c>
      <c r="HW15" s="3"/>
      <c r="HY15" s="4" t="str">
        <f t="shared" si="30"/>
        <v/>
      </c>
      <c r="IC15" s="3"/>
      <c r="IE15" s="4" t="str">
        <f t="shared" si="31"/>
        <v/>
      </c>
      <c r="II15" s="3"/>
      <c r="IK15" s="4" t="str">
        <f t="shared" si="32"/>
        <v/>
      </c>
      <c r="IO15" s="3"/>
      <c r="IQ15" s="4" t="str">
        <f t="shared" si="33"/>
        <v/>
      </c>
      <c r="IU15" s="3"/>
      <c r="IW15" s="4" t="str">
        <f t="shared" si="34"/>
        <v/>
      </c>
      <c r="JA15" s="3"/>
      <c r="JC15" s="4" t="str">
        <f t="shared" si="35"/>
        <v/>
      </c>
      <c r="JG15" s="3"/>
      <c r="JI15" s="4" t="str">
        <f t="shared" si="36"/>
        <v/>
      </c>
      <c r="JM15" s="3"/>
      <c r="JO15" s="4" t="str">
        <f t="shared" si="37"/>
        <v/>
      </c>
    </row>
    <row r="16" spans="1:286">
      <c r="A16">
        <v>1007</v>
      </c>
      <c r="C16" t="str">
        <f t="shared" si="0"/>
        <v>Gold, Exp, Heart, Gacha</v>
      </c>
      <c r="D16" s="1" t="str">
        <f t="shared" ca="1" si="1"/>
        <v>2, 1, 4, 5</v>
      </c>
      <c r="E16" s="1" t="str">
        <f t="shared" si="39"/>
        <v>, , , e</v>
      </c>
      <c r="F16" s="1" t="str">
        <f t="shared" si="40"/>
        <v>1, 1, 0.075, 0.0023</v>
      </c>
      <c r="G16" s="1" t="str">
        <f t="shared" si="41"/>
        <v>1.193, 5, 1, 1</v>
      </c>
      <c r="H16" s="1" t="str">
        <f t="shared" si="42"/>
        <v>1.793, 5, 1, 1</v>
      </c>
      <c r="I16" s="3" t="s">
        <v>10</v>
      </c>
      <c r="K16" s="4" t="str">
        <f t="shared" ref="K16" si="94">IF(AND(OR(I16="Gacha",I16="Origin"),ISBLANK(J16)),"서브밸류 필요","")</f>
        <v/>
      </c>
      <c r="L16">
        <v>1</v>
      </c>
      <c r="M16">
        <v>1.1930000000000001</v>
      </c>
      <c r="N16">
        <v>1.7929999999999999</v>
      </c>
      <c r="O16" s="3" t="s">
        <v>9</v>
      </c>
      <c r="Q16" s="4" t="str">
        <f t="shared" ref="Q16" si="95">IF(AND(OR(O16="Gacha",O16="Origin"),ISBLANK(P16)),"서브밸류 필요","")</f>
        <v/>
      </c>
      <c r="R16">
        <v>1</v>
      </c>
      <c r="S16">
        <v>5</v>
      </c>
      <c r="T16">
        <v>5</v>
      </c>
      <c r="U16" s="3" t="s">
        <v>12</v>
      </c>
      <c r="W16" s="4" t="str">
        <f t="shared" ref="W16" si="96">IF(AND(OR(U16="Gacha",U16="Origin"),ISBLANK(V16)),"서브밸류 필요","")</f>
        <v/>
      </c>
      <c r="X16">
        <v>7.4999999999999997E-2</v>
      </c>
      <c r="Y16">
        <v>1</v>
      </c>
      <c r="Z16">
        <v>1</v>
      </c>
      <c r="AA16" s="3" t="s">
        <v>13</v>
      </c>
      <c r="AB16" t="s">
        <v>75</v>
      </c>
      <c r="AC16" s="4" t="str">
        <f t="shared" ref="AC16" si="97">IF(AND(OR(AA16="Gacha",AA16="Origin"),ISBLANK(AB16)),"서브밸류 필요","")</f>
        <v/>
      </c>
      <c r="AD16">
        <v>2.3E-3</v>
      </c>
      <c r="AE16">
        <v>1</v>
      </c>
      <c r="AF16">
        <v>1</v>
      </c>
      <c r="AG16" s="3"/>
      <c r="AI16" s="4" t="str">
        <f t="shared" ref="AI16" si="98">IF(AND(OR(AG16="Gacha",AG16="Origin"),ISBLANK(AH16)),"서브밸류 필요","")</f>
        <v/>
      </c>
      <c r="AM16" s="3"/>
      <c r="AO16" s="4" t="str">
        <f t="shared" ref="AO16" si="99">IF(AND(OR(AM16="Gacha",AM16="Origin"),ISBLANK(AN16)),"서브밸류 필요","")</f>
        <v/>
      </c>
      <c r="AS16" s="3"/>
      <c r="AU16" s="4" t="str">
        <f t="shared" ref="AU16" si="100">IF(AND(OR(AS16="Gacha",AS16="Origin"),ISBLANK(AT16)),"서브밸류 필요","")</f>
        <v/>
      </c>
      <c r="AY16" s="3"/>
      <c r="BA16" s="4" t="str">
        <f t="shared" ref="BA16" si="101">IF(AND(OR(AY16="Gacha",AY16="Origin"),ISBLANK(AZ16)),"서브밸류 필요","")</f>
        <v/>
      </c>
      <c r="BE16" s="3"/>
      <c r="BG16" s="4" t="str">
        <f t="shared" ref="BG16" si="102">IF(AND(OR(BE16="Gacha",BE16="Origin"),ISBLANK(BF16)),"서브밸류 필요","")</f>
        <v/>
      </c>
      <c r="BK16" s="3"/>
      <c r="BM16" s="4" t="str">
        <f t="shared" si="49"/>
        <v/>
      </c>
      <c r="BQ16" s="3"/>
      <c r="BS16" s="4" t="str">
        <f t="shared" si="3"/>
        <v/>
      </c>
      <c r="BW16" s="3"/>
      <c r="BY16" s="4" t="str">
        <f t="shared" si="4"/>
        <v/>
      </c>
      <c r="CC16" s="3"/>
      <c r="CE16" s="4" t="str">
        <f t="shared" si="5"/>
        <v/>
      </c>
      <c r="CI16" s="3"/>
      <c r="CK16" s="4" t="str">
        <f t="shared" si="6"/>
        <v/>
      </c>
      <c r="CO16" s="3"/>
      <c r="CQ16" s="4" t="str">
        <f t="shared" si="7"/>
        <v/>
      </c>
      <c r="CU16" s="3"/>
      <c r="CW16" s="4" t="str">
        <f t="shared" si="8"/>
        <v/>
      </c>
      <c r="DA16" s="3"/>
      <c r="DC16" s="4" t="str">
        <f t="shared" si="9"/>
        <v/>
      </c>
      <c r="DG16" s="3"/>
      <c r="DI16" s="4" t="str">
        <f t="shared" si="10"/>
        <v/>
      </c>
      <c r="DM16" s="3"/>
      <c r="DO16" s="4" t="str">
        <f t="shared" si="11"/>
        <v/>
      </c>
      <c r="DS16" s="3"/>
      <c r="DU16" s="4" t="str">
        <f t="shared" si="12"/>
        <v/>
      </c>
      <c r="DY16" s="3"/>
      <c r="EA16" s="4" t="str">
        <f t="shared" si="13"/>
        <v/>
      </c>
      <c r="EE16" s="3"/>
      <c r="EG16" s="4" t="str">
        <f t="shared" si="14"/>
        <v/>
      </c>
      <c r="EK16" s="3"/>
      <c r="EM16" s="4" t="str">
        <f t="shared" si="15"/>
        <v/>
      </c>
      <c r="EQ16" s="3"/>
      <c r="ES16" s="4" t="str">
        <f t="shared" si="16"/>
        <v/>
      </c>
      <c r="EW16" s="3"/>
      <c r="EY16" s="4" t="str">
        <f t="shared" si="17"/>
        <v/>
      </c>
      <c r="FC16" s="3"/>
      <c r="FE16" s="4" t="str">
        <f t="shared" si="18"/>
        <v/>
      </c>
      <c r="FI16" s="3"/>
      <c r="FK16" s="4" t="str">
        <f t="shared" si="19"/>
        <v/>
      </c>
      <c r="FO16" s="3"/>
      <c r="FQ16" s="4" t="str">
        <f t="shared" si="20"/>
        <v/>
      </c>
      <c r="FU16" s="3"/>
      <c r="FW16" s="4" t="str">
        <f t="shared" si="21"/>
        <v/>
      </c>
      <c r="GA16" s="3"/>
      <c r="GC16" s="4" t="str">
        <f t="shared" si="22"/>
        <v/>
      </c>
      <c r="GG16" s="3"/>
      <c r="GI16" s="4" t="str">
        <f t="shared" si="23"/>
        <v/>
      </c>
      <c r="GM16" s="3"/>
      <c r="GO16" s="4" t="str">
        <f t="shared" si="24"/>
        <v/>
      </c>
      <c r="GS16" s="3"/>
      <c r="GU16" s="4" t="str">
        <f t="shared" si="25"/>
        <v/>
      </c>
      <c r="GY16" s="3"/>
      <c r="HA16" s="4" t="str">
        <f t="shared" si="26"/>
        <v/>
      </c>
      <c r="HE16" s="3"/>
      <c r="HG16" s="4" t="str">
        <f t="shared" si="27"/>
        <v/>
      </c>
      <c r="HK16" s="3"/>
      <c r="HM16" s="4" t="str">
        <f t="shared" si="28"/>
        <v/>
      </c>
      <c r="HQ16" s="3"/>
      <c r="HS16" s="4" t="str">
        <f t="shared" si="29"/>
        <v/>
      </c>
      <c r="HW16" s="3"/>
      <c r="HY16" s="4" t="str">
        <f t="shared" si="30"/>
        <v/>
      </c>
      <c r="IC16" s="3"/>
      <c r="IE16" s="4" t="str">
        <f t="shared" si="31"/>
        <v/>
      </c>
      <c r="II16" s="3"/>
      <c r="IK16" s="4" t="str">
        <f t="shared" si="32"/>
        <v/>
      </c>
      <c r="IO16" s="3"/>
      <c r="IQ16" s="4" t="str">
        <f t="shared" si="33"/>
        <v/>
      </c>
      <c r="IU16" s="3"/>
      <c r="IW16" s="4" t="str">
        <f t="shared" si="34"/>
        <v/>
      </c>
      <c r="JA16" s="3"/>
      <c r="JC16" s="4" t="str">
        <f t="shared" si="35"/>
        <v/>
      </c>
      <c r="JG16" s="3"/>
      <c r="JI16" s="4" t="str">
        <f t="shared" si="36"/>
        <v/>
      </c>
      <c r="JM16" s="3"/>
      <c r="JO16" s="4" t="str">
        <f t="shared" si="37"/>
        <v/>
      </c>
    </row>
    <row r="17" spans="1:275">
      <c r="A17">
        <v>1008</v>
      </c>
      <c r="C17" t="str">
        <f t="shared" si="0"/>
        <v>Gold, Exp, Heart, Gacha</v>
      </c>
      <c r="D17" s="1" t="str">
        <f t="shared" ca="1" si="1"/>
        <v>2, 1, 4, 5</v>
      </c>
      <c r="E17" s="1" t="str">
        <f t="shared" si="39"/>
        <v>, , , e</v>
      </c>
      <c r="F17" s="1" t="str">
        <f t="shared" si="40"/>
        <v>1, 1, 0.075, 0.0023</v>
      </c>
      <c r="G17" s="1" t="str">
        <f t="shared" si="41"/>
        <v>1.287, 5, 1, 1</v>
      </c>
      <c r="H17" s="1" t="str">
        <f t="shared" si="42"/>
        <v>1.887, 5, 1, 1</v>
      </c>
      <c r="I17" s="3" t="s">
        <v>10</v>
      </c>
      <c r="K17" s="4" t="str">
        <f t="shared" ref="K17:K37" si="103">IF(AND(OR(I17="Gacha",I17="Origin"),ISBLANK(J17)),"서브밸류 필요","")</f>
        <v/>
      </c>
      <c r="L17">
        <v>1</v>
      </c>
      <c r="M17">
        <v>1.2869999999999999</v>
      </c>
      <c r="N17">
        <v>1.887</v>
      </c>
      <c r="O17" s="3" t="s">
        <v>9</v>
      </c>
      <c r="Q17" s="4" t="str">
        <f t="shared" ref="Q17:Q37" si="104">IF(AND(OR(O17="Gacha",O17="Origin"),ISBLANK(P17)),"서브밸류 필요","")</f>
        <v/>
      </c>
      <c r="R17">
        <v>1</v>
      </c>
      <c r="S17">
        <v>5</v>
      </c>
      <c r="T17">
        <v>5</v>
      </c>
      <c r="U17" s="3" t="s">
        <v>12</v>
      </c>
      <c r="W17" s="4" t="str">
        <f t="shared" ref="W17:W37" si="105">IF(AND(OR(U17="Gacha",U17="Origin"),ISBLANK(V17)),"서브밸류 필요","")</f>
        <v/>
      </c>
      <c r="X17">
        <v>7.4999999999999997E-2</v>
      </c>
      <c r="Y17">
        <v>1</v>
      </c>
      <c r="Z17">
        <v>1</v>
      </c>
      <c r="AA17" s="3" t="s">
        <v>13</v>
      </c>
      <c r="AB17" t="s">
        <v>75</v>
      </c>
      <c r="AC17" s="4" t="str">
        <f t="shared" ref="AC17:AC37" si="106">IF(AND(OR(AA17="Gacha",AA17="Origin"),ISBLANK(AB17)),"서브밸류 필요","")</f>
        <v/>
      </c>
      <c r="AD17">
        <v>2.3E-3</v>
      </c>
      <c r="AE17">
        <v>1</v>
      </c>
      <c r="AF17">
        <v>1</v>
      </c>
      <c r="AG17" s="3"/>
      <c r="AI17" s="4" t="str">
        <f t="shared" ref="AI17:AI37" si="107">IF(AND(OR(AG17="Gacha",AG17="Origin"),ISBLANK(AH17)),"서브밸류 필요","")</f>
        <v/>
      </c>
      <c r="AM17" s="3"/>
      <c r="AO17" s="4" t="str">
        <f t="shared" ref="AO17:AO37" si="108">IF(AND(OR(AM17="Gacha",AM17="Origin"),ISBLANK(AN17)),"서브밸류 필요","")</f>
        <v/>
      </c>
      <c r="AS17" s="3"/>
      <c r="AU17" s="4" t="str">
        <f t="shared" ref="AU17:AU37" si="109">IF(AND(OR(AS17="Gacha",AS17="Origin"),ISBLANK(AT17)),"서브밸류 필요","")</f>
        <v/>
      </c>
      <c r="AY17" s="3"/>
      <c r="BA17" s="4" t="str">
        <f t="shared" ref="BA17:BA37" si="110">IF(AND(OR(AY17="Gacha",AY17="Origin"),ISBLANK(AZ17)),"서브밸류 필요","")</f>
        <v/>
      </c>
      <c r="BE17" s="3"/>
      <c r="BG17" s="4" t="str">
        <f t="shared" ref="BG17:BG37" si="111">IF(AND(OR(BE17="Gacha",BE17="Origin"),ISBLANK(BF17)),"서브밸류 필요","")</f>
        <v/>
      </c>
      <c r="BK17" s="3"/>
      <c r="BM17" s="4" t="str">
        <f t="shared" si="49"/>
        <v/>
      </c>
      <c r="BQ17" s="3"/>
      <c r="BS17" s="4" t="str">
        <f t="shared" si="3"/>
        <v/>
      </c>
      <c r="BW17" s="3"/>
      <c r="BY17" s="4" t="str">
        <f t="shared" si="4"/>
        <v/>
      </c>
      <c r="CC17" s="3"/>
      <c r="CE17" s="4" t="str">
        <f t="shared" si="5"/>
        <v/>
      </c>
      <c r="CI17" s="3"/>
      <c r="CK17" s="4" t="str">
        <f t="shared" si="6"/>
        <v/>
      </c>
      <c r="CO17" s="3"/>
      <c r="CQ17" s="4" t="str">
        <f t="shared" si="7"/>
        <v/>
      </c>
      <c r="CU17" s="3"/>
      <c r="CW17" s="4" t="str">
        <f t="shared" si="8"/>
        <v/>
      </c>
      <c r="DA17" s="3"/>
      <c r="DC17" s="4" t="str">
        <f t="shared" si="9"/>
        <v/>
      </c>
      <c r="DG17" s="3"/>
      <c r="DI17" s="4" t="str">
        <f t="shared" si="10"/>
        <v/>
      </c>
      <c r="DM17" s="3"/>
      <c r="DO17" s="4" t="str">
        <f t="shared" si="11"/>
        <v/>
      </c>
      <c r="DS17" s="3"/>
      <c r="DU17" s="4" t="str">
        <f t="shared" si="12"/>
        <v/>
      </c>
      <c r="DY17" s="3"/>
      <c r="EA17" s="4" t="str">
        <f t="shared" si="13"/>
        <v/>
      </c>
      <c r="EE17" s="3"/>
      <c r="EG17" s="4" t="str">
        <f t="shared" si="14"/>
        <v/>
      </c>
      <c r="EK17" s="3"/>
      <c r="EM17" s="4" t="str">
        <f t="shared" si="15"/>
        <v/>
      </c>
      <c r="EQ17" s="3"/>
      <c r="ES17" s="4" t="str">
        <f t="shared" si="16"/>
        <v/>
      </c>
      <c r="EW17" s="3"/>
      <c r="EY17" s="4" t="str">
        <f t="shared" si="17"/>
        <v/>
      </c>
      <c r="FC17" s="3"/>
      <c r="FE17" s="4" t="str">
        <f t="shared" si="18"/>
        <v/>
      </c>
      <c r="FI17" s="3"/>
      <c r="FK17" s="4" t="str">
        <f t="shared" si="19"/>
        <v/>
      </c>
      <c r="FO17" s="3"/>
      <c r="FQ17" s="4" t="str">
        <f t="shared" si="20"/>
        <v/>
      </c>
      <c r="FU17" s="3"/>
      <c r="FW17" s="4" t="str">
        <f t="shared" si="21"/>
        <v/>
      </c>
      <c r="GA17" s="3"/>
      <c r="GC17" s="4" t="str">
        <f t="shared" si="22"/>
        <v/>
      </c>
      <c r="GG17" s="3"/>
      <c r="GI17" s="4" t="str">
        <f t="shared" si="23"/>
        <v/>
      </c>
      <c r="GM17" s="3"/>
      <c r="GO17" s="4" t="str">
        <f t="shared" si="24"/>
        <v/>
      </c>
      <c r="GS17" s="3"/>
      <c r="GU17" s="4" t="str">
        <f t="shared" si="25"/>
        <v/>
      </c>
      <c r="GY17" s="3"/>
      <c r="HA17" s="4" t="str">
        <f t="shared" si="26"/>
        <v/>
      </c>
      <c r="HE17" s="3"/>
      <c r="HG17" s="4" t="str">
        <f t="shared" si="27"/>
        <v/>
      </c>
      <c r="HK17" s="3"/>
      <c r="HM17" s="4" t="str">
        <f t="shared" si="28"/>
        <v/>
      </c>
      <c r="HQ17" s="3"/>
      <c r="HS17" s="4" t="str">
        <f t="shared" si="29"/>
        <v/>
      </c>
      <c r="HW17" s="3"/>
      <c r="HY17" s="4" t="str">
        <f t="shared" si="30"/>
        <v/>
      </c>
      <c r="IC17" s="3"/>
      <c r="IE17" s="4" t="str">
        <f t="shared" si="31"/>
        <v/>
      </c>
      <c r="II17" s="3"/>
      <c r="IK17" s="4" t="str">
        <f t="shared" si="32"/>
        <v/>
      </c>
      <c r="IO17" s="3"/>
      <c r="IQ17" s="4" t="str">
        <f t="shared" si="33"/>
        <v/>
      </c>
      <c r="IU17" s="3"/>
      <c r="IW17" s="4" t="str">
        <f t="shared" si="34"/>
        <v/>
      </c>
      <c r="JA17" s="3"/>
      <c r="JC17" s="4" t="str">
        <f t="shared" si="35"/>
        <v/>
      </c>
      <c r="JG17" s="3"/>
      <c r="JI17" s="4" t="str">
        <f t="shared" si="36"/>
        <v/>
      </c>
      <c r="JM17" s="3"/>
      <c r="JO17" s="4" t="str">
        <f t="shared" si="37"/>
        <v/>
      </c>
    </row>
    <row r="18" spans="1:275">
      <c r="A18">
        <v>1009</v>
      </c>
      <c r="C18" t="str">
        <f t="shared" si="0"/>
        <v>Gold, Exp, Heart, Gacha</v>
      </c>
      <c r="D18" s="1" t="str">
        <f t="shared" ca="1" si="1"/>
        <v>2, 1, 4, 5</v>
      </c>
      <c r="E18" s="1" t="str">
        <f t="shared" si="39"/>
        <v>, , , e</v>
      </c>
      <c r="F18" s="1" t="str">
        <f t="shared" si="40"/>
        <v>1, 1, 0.075, 0.0023</v>
      </c>
      <c r="G18" s="1" t="str">
        <f t="shared" si="41"/>
        <v>1.38, 5, 1, 1</v>
      </c>
      <c r="H18" s="1" t="str">
        <f t="shared" si="42"/>
        <v>1.98, 5, 1, 1</v>
      </c>
      <c r="I18" s="3" t="s">
        <v>10</v>
      </c>
      <c r="K18" s="4" t="str">
        <f t="shared" si="103"/>
        <v/>
      </c>
      <c r="L18">
        <v>1</v>
      </c>
      <c r="M18">
        <v>1.38</v>
      </c>
      <c r="N18">
        <v>1.98</v>
      </c>
      <c r="O18" s="3" t="s">
        <v>9</v>
      </c>
      <c r="Q18" s="4" t="str">
        <f t="shared" si="104"/>
        <v/>
      </c>
      <c r="R18">
        <v>1</v>
      </c>
      <c r="S18">
        <v>5</v>
      </c>
      <c r="T18">
        <v>5</v>
      </c>
      <c r="U18" s="3" t="s">
        <v>12</v>
      </c>
      <c r="W18" s="4" t="str">
        <f t="shared" si="105"/>
        <v/>
      </c>
      <c r="X18">
        <v>7.4999999999999997E-2</v>
      </c>
      <c r="Y18">
        <v>1</v>
      </c>
      <c r="Z18">
        <v>1</v>
      </c>
      <c r="AA18" s="3" t="s">
        <v>13</v>
      </c>
      <c r="AB18" t="s">
        <v>75</v>
      </c>
      <c r="AC18" s="4" t="str">
        <f t="shared" si="106"/>
        <v/>
      </c>
      <c r="AD18">
        <v>2.3E-3</v>
      </c>
      <c r="AE18">
        <v>1</v>
      </c>
      <c r="AF18">
        <v>1</v>
      </c>
      <c r="AG18" s="3"/>
      <c r="AI18" s="4" t="str">
        <f t="shared" si="107"/>
        <v/>
      </c>
      <c r="AM18" s="3"/>
      <c r="AO18" s="4" t="str">
        <f t="shared" si="108"/>
        <v/>
      </c>
      <c r="AS18" s="3"/>
      <c r="AU18" s="4" t="str">
        <f t="shared" si="109"/>
        <v/>
      </c>
      <c r="AY18" s="3"/>
      <c r="BA18" s="4" t="str">
        <f t="shared" si="110"/>
        <v/>
      </c>
      <c r="BE18" s="3"/>
      <c r="BG18" s="4" t="str">
        <f t="shared" si="111"/>
        <v/>
      </c>
      <c r="BK18" s="3"/>
      <c r="BM18" s="4" t="str">
        <f t="shared" si="49"/>
        <v/>
      </c>
      <c r="BQ18" s="3"/>
      <c r="BS18" s="4" t="str">
        <f t="shared" si="3"/>
        <v/>
      </c>
      <c r="BW18" s="3"/>
      <c r="BY18" s="4" t="str">
        <f t="shared" si="4"/>
        <v/>
      </c>
      <c r="CC18" s="3"/>
      <c r="CE18" s="4" t="str">
        <f t="shared" si="5"/>
        <v/>
      </c>
      <c r="CI18" s="3"/>
      <c r="CK18" s="4" t="str">
        <f t="shared" si="6"/>
        <v/>
      </c>
      <c r="CO18" s="3"/>
      <c r="CQ18" s="4" t="str">
        <f t="shared" si="7"/>
        <v/>
      </c>
      <c r="CU18" s="3"/>
      <c r="CW18" s="4" t="str">
        <f t="shared" si="8"/>
        <v/>
      </c>
      <c r="DA18" s="3"/>
      <c r="DC18" s="4" t="str">
        <f t="shared" si="9"/>
        <v/>
      </c>
      <c r="DG18" s="3"/>
      <c r="DI18" s="4" t="str">
        <f t="shared" si="10"/>
        <v/>
      </c>
      <c r="DM18" s="3"/>
      <c r="DO18" s="4" t="str">
        <f t="shared" si="11"/>
        <v/>
      </c>
      <c r="DS18" s="3"/>
      <c r="DU18" s="4" t="str">
        <f t="shared" si="12"/>
        <v/>
      </c>
      <c r="DY18" s="3"/>
      <c r="EA18" s="4" t="str">
        <f t="shared" si="13"/>
        <v/>
      </c>
      <c r="EE18" s="3"/>
      <c r="EG18" s="4" t="str">
        <f t="shared" si="14"/>
        <v/>
      </c>
      <c r="EK18" s="3"/>
      <c r="EM18" s="4" t="str">
        <f t="shared" si="15"/>
        <v/>
      </c>
      <c r="EQ18" s="3"/>
      <c r="ES18" s="4" t="str">
        <f t="shared" si="16"/>
        <v/>
      </c>
      <c r="EW18" s="3"/>
      <c r="EY18" s="4" t="str">
        <f t="shared" si="17"/>
        <v/>
      </c>
      <c r="FC18" s="3"/>
      <c r="FE18" s="4" t="str">
        <f t="shared" si="18"/>
        <v/>
      </c>
      <c r="FI18" s="3"/>
      <c r="FK18" s="4" t="str">
        <f t="shared" si="19"/>
        <v/>
      </c>
      <c r="FO18" s="3"/>
      <c r="FQ18" s="4" t="str">
        <f t="shared" si="20"/>
        <v/>
      </c>
      <c r="FU18" s="3"/>
      <c r="FW18" s="4" t="str">
        <f t="shared" si="21"/>
        <v/>
      </c>
      <c r="GA18" s="3"/>
      <c r="GC18" s="4" t="str">
        <f t="shared" si="22"/>
        <v/>
      </c>
      <c r="GG18" s="3"/>
      <c r="GI18" s="4" t="str">
        <f t="shared" si="23"/>
        <v/>
      </c>
      <c r="GM18" s="3"/>
      <c r="GO18" s="4" t="str">
        <f t="shared" si="24"/>
        <v/>
      </c>
      <c r="GS18" s="3"/>
      <c r="GU18" s="4" t="str">
        <f t="shared" si="25"/>
        <v/>
      </c>
      <c r="GY18" s="3"/>
      <c r="HA18" s="4" t="str">
        <f t="shared" si="26"/>
        <v/>
      </c>
      <c r="HE18" s="3"/>
      <c r="HG18" s="4" t="str">
        <f t="shared" si="27"/>
        <v/>
      </c>
      <c r="HK18" s="3"/>
      <c r="HM18" s="4" t="str">
        <f t="shared" si="28"/>
        <v/>
      </c>
      <c r="HQ18" s="3"/>
      <c r="HS18" s="4" t="str">
        <f t="shared" si="29"/>
        <v/>
      </c>
      <c r="HW18" s="3"/>
      <c r="HY18" s="4" t="str">
        <f t="shared" si="30"/>
        <v/>
      </c>
      <c r="IC18" s="3"/>
      <c r="IE18" s="4" t="str">
        <f t="shared" si="31"/>
        <v/>
      </c>
      <c r="II18" s="3"/>
      <c r="IK18" s="4" t="str">
        <f t="shared" si="32"/>
        <v/>
      </c>
      <c r="IO18" s="3"/>
      <c r="IQ18" s="4" t="str">
        <f t="shared" si="33"/>
        <v/>
      </c>
      <c r="IU18" s="3"/>
      <c r="IW18" s="4" t="str">
        <f t="shared" si="34"/>
        <v/>
      </c>
      <c r="JA18" s="3"/>
      <c r="JC18" s="4" t="str">
        <f t="shared" si="35"/>
        <v/>
      </c>
      <c r="JG18" s="3"/>
      <c r="JI18" s="4" t="str">
        <f t="shared" si="36"/>
        <v/>
      </c>
      <c r="JM18" s="3"/>
      <c r="JO18" s="4" t="str">
        <f t="shared" si="37"/>
        <v/>
      </c>
    </row>
    <row r="19" spans="1:275">
      <c r="A19">
        <v>1010</v>
      </c>
      <c r="C19" t="str">
        <f t="shared" si="0"/>
        <v>Gold, Exp, Heart, Gacha</v>
      </c>
      <c r="D19" s="1" t="str">
        <f t="shared" ca="1" si="1"/>
        <v>2, 1, 4, 5</v>
      </c>
      <c r="E19" s="1" t="str">
        <f t="shared" si="39"/>
        <v>, , , e</v>
      </c>
      <c r="F19" s="1" t="str">
        <f t="shared" si="40"/>
        <v>1, 1, 0.075, 0.0023</v>
      </c>
      <c r="G19" s="1" t="str">
        <f t="shared" si="41"/>
        <v>1.473, 5, 1, 1</v>
      </c>
      <c r="H19" s="1" t="str">
        <f t="shared" si="42"/>
        <v>2.073, 5, 1, 1</v>
      </c>
      <c r="I19" s="3" t="s">
        <v>10</v>
      </c>
      <c r="K19" s="4" t="str">
        <f t="shared" si="103"/>
        <v/>
      </c>
      <c r="L19">
        <v>1</v>
      </c>
      <c r="M19">
        <v>1.4730000000000001</v>
      </c>
      <c r="N19">
        <v>2.073</v>
      </c>
      <c r="O19" s="3" t="s">
        <v>9</v>
      </c>
      <c r="Q19" s="4" t="str">
        <f t="shared" si="104"/>
        <v/>
      </c>
      <c r="R19">
        <v>1</v>
      </c>
      <c r="S19">
        <v>5</v>
      </c>
      <c r="T19">
        <v>5</v>
      </c>
      <c r="U19" s="3" t="s">
        <v>12</v>
      </c>
      <c r="W19" s="4" t="str">
        <f t="shared" si="105"/>
        <v/>
      </c>
      <c r="X19">
        <v>7.4999999999999997E-2</v>
      </c>
      <c r="Y19">
        <v>1</v>
      </c>
      <c r="Z19">
        <v>1</v>
      </c>
      <c r="AA19" s="3" t="s">
        <v>13</v>
      </c>
      <c r="AB19" t="s">
        <v>75</v>
      </c>
      <c r="AC19" s="4" t="str">
        <f t="shared" si="106"/>
        <v/>
      </c>
      <c r="AD19">
        <v>2.3E-3</v>
      </c>
      <c r="AE19">
        <v>1</v>
      </c>
      <c r="AF19">
        <v>1</v>
      </c>
      <c r="AG19" s="3"/>
      <c r="AI19" s="4" t="str">
        <f t="shared" si="107"/>
        <v/>
      </c>
      <c r="AM19" s="3"/>
      <c r="AO19" s="4" t="str">
        <f t="shared" si="108"/>
        <v/>
      </c>
      <c r="AS19" s="3"/>
      <c r="AU19" s="4" t="str">
        <f t="shared" si="109"/>
        <v/>
      </c>
      <c r="AY19" s="3"/>
      <c r="BA19" s="4" t="str">
        <f t="shared" si="110"/>
        <v/>
      </c>
      <c r="BE19" s="3"/>
      <c r="BG19" s="4" t="str">
        <f t="shared" si="111"/>
        <v/>
      </c>
      <c r="BK19" s="3"/>
      <c r="BM19" s="4" t="str">
        <f t="shared" si="49"/>
        <v/>
      </c>
      <c r="BQ19" s="3"/>
      <c r="BS19" s="4" t="str">
        <f t="shared" si="3"/>
        <v/>
      </c>
      <c r="BW19" s="3"/>
      <c r="BY19" s="4" t="str">
        <f t="shared" si="4"/>
        <v/>
      </c>
      <c r="CC19" s="3"/>
      <c r="CE19" s="4" t="str">
        <f t="shared" si="5"/>
        <v/>
      </c>
      <c r="CI19" s="3"/>
      <c r="CK19" s="4" t="str">
        <f t="shared" si="6"/>
        <v/>
      </c>
      <c r="CO19" s="3"/>
      <c r="CQ19" s="4" t="str">
        <f t="shared" si="7"/>
        <v/>
      </c>
      <c r="CU19" s="3"/>
      <c r="CW19" s="4" t="str">
        <f t="shared" si="8"/>
        <v/>
      </c>
      <c r="DA19" s="3"/>
      <c r="DC19" s="4" t="str">
        <f t="shared" si="9"/>
        <v/>
      </c>
      <c r="DG19" s="3"/>
      <c r="DI19" s="4" t="str">
        <f t="shared" si="10"/>
        <v/>
      </c>
      <c r="DM19" s="3"/>
      <c r="DO19" s="4" t="str">
        <f t="shared" si="11"/>
        <v/>
      </c>
      <c r="DS19" s="3"/>
      <c r="DU19" s="4" t="str">
        <f t="shared" si="12"/>
        <v/>
      </c>
      <c r="DY19" s="3"/>
      <c r="EA19" s="4" t="str">
        <f t="shared" si="13"/>
        <v/>
      </c>
      <c r="EE19" s="3"/>
      <c r="EG19" s="4" t="str">
        <f t="shared" si="14"/>
        <v/>
      </c>
      <c r="EK19" s="3"/>
      <c r="EM19" s="4" t="str">
        <f t="shared" si="15"/>
        <v/>
      </c>
      <c r="EQ19" s="3"/>
      <c r="ES19" s="4" t="str">
        <f t="shared" si="16"/>
        <v/>
      </c>
      <c r="EW19" s="3"/>
      <c r="EY19" s="4" t="str">
        <f t="shared" si="17"/>
        <v/>
      </c>
      <c r="FC19" s="3"/>
      <c r="FE19" s="4" t="str">
        <f t="shared" si="18"/>
        <v/>
      </c>
      <c r="FI19" s="3"/>
      <c r="FK19" s="4" t="str">
        <f t="shared" si="19"/>
        <v/>
      </c>
      <c r="FO19" s="3"/>
      <c r="FQ19" s="4" t="str">
        <f t="shared" si="20"/>
        <v/>
      </c>
      <c r="FU19" s="3"/>
      <c r="FW19" s="4" t="str">
        <f t="shared" si="21"/>
        <v/>
      </c>
      <c r="GA19" s="3"/>
      <c r="GC19" s="4" t="str">
        <f t="shared" si="22"/>
        <v/>
      </c>
      <c r="GG19" s="3"/>
      <c r="GI19" s="4" t="str">
        <f t="shared" si="23"/>
        <v/>
      </c>
      <c r="GM19" s="3"/>
      <c r="GO19" s="4" t="str">
        <f t="shared" si="24"/>
        <v/>
      </c>
      <c r="GS19" s="3"/>
      <c r="GU19" s="4" t="str">
        <f t="shared" si="25"/>
        <v/>
      </c>
      <c r="GY19" s="3"/>
      <c r="HA19" s="4" t="str">
        <f t="shared" si="26"/>
        <v/>
      </c>
      <c r="HE19" s="3"/>
      <c r="HG19" s="4" t="str">
        <f t="shared" si="27"/>
        <v/>
      </c>
      <c r="HK19" s="3"/>
      <c r="HM19" s="4" t="str">
        <f t="shared" si="28"/>
        <v/>
      </c>
      <c r="HQ19" s="3"/>
      <c r="HS19" s="4" t="str">
        <f t="shared" si="29"/>
        <v/>
      </c>
      <c r="HW19" s="3"/>
      <c r="HY19" s="4" t="str">
        <f t="shared" si="30"/>
        <v/>
      </c>
      <c r="IC19" s="3"/>
      <c r="IE19" s="4" t="str">
        <f t="shared" si="31"/>
        <v/>
      </c>
      <c r="II19" s="3"/>
      <c r="IK19" s="4" t="str">
        <f t="shared" si="32"/>
        <v/>
      </c>
      <c r="IO19" s="3"/>
      <c r="IQ19" s="4" t="str">
        <f t="shared" si="33"/>
        <v/>
      </c>
      <c r="IU19" s="3"/>
      <c r="IW19" s="4" t="str">
        <f t="shared" si="34"/>
        <v/>
      </c>
      <c r="JA19" s="3"/>
      <c r="JC19" s="4" t="str">
        <f t="shared" si="35"/>
        <v/>
      </c>
      <c r="JG19" s="3"/>
      <c r="JI19" s="4" t="str">
        <f t="shared" si="36"/>
        <v/>
      </c>
      <c r="JM19" s="3"/>
      <c r="JO19" s="4" t="str">
        <f t="shared" si="37"/>
        <v/>
      </c>
    </row>
    <row r="20" spans="1:275">
      <c r="A20">
        <v>1011</v>
      </c>
      <c r="C20" t="str">
        <f t="shared" si="0"/>
        <v>Gold, Exp, Heart, Gacha</v>
      </c>
      <c r="D20" s="1" t="str">
        <f t="shared" ca="1" si="1"/>
        <v>2, 1, 4, 5</v>
      </c>
      <c r="E20" s="1" t="str">
        <f t="shared" si="39"/>
        <v>, , , e</v>
      </c>
      <c r="F20" s="1" t="str">
        <f t="shared" si="40"/>
        <v>1, 1, 0.075, 0.0023</v>
      </c>
      <c r="G20" s="1" t="str">
        <f t="shared" si="41"/>
        <v>1.567, 5, 1, 1</v>
      </c>
      <c r="H20" s="1" t="str">
        <f t="shared" si="42"/>
        <v>2.167, 5, 1, 1</v>
      </c>
      <c r="I20" s="3" t="s">
        <v>10</v>
      </c>
      <c r="K20" s="4" t="str">
        <f t="shared" si="103"/>
        <v/>
      </c>
      <c r="L20">
        <v>1</v>
      </c>
      <c r="M20">
        <v>1.5669999999999999</v>
      </c>
      <c r="N20">
        <v>2.1669999999999998</v>
      </c>
      <c r="O20" s="3" t="s">
        <v>9</v>
      </c>
      <c r="Q20" s="4" t="str">
        <f t="shared" si="104"/>
        <v/>
      </c>
      <c r="R20">
        <v>1</v>
      </c>
      <c r="S20">
        <v>5</v>
      </c>
      <c r="T20">
        <v>5</v>
      </c>
      <c r="U20" s="3" t="s">
        <v>12</v>
      </c>
      <c r="W20" s="4" t="str">
        <f t="shared" si="105"/>
        <v/>
      </c>
      <c r="X20">
        <v>7.4999999999999997E-2</v>
      </c>
      <c r="Y20">
        <v>1</v>
      </c>
      <c r="Z20">
        <v>1</v>
      </c>
      <c r="AA20" s="3" t="s">
        <v>13</v>
      </c>
      <c r="AB20" t="s">
        <v>75</v>
      </c>
      <c r="AC20" s="4" t="str">
        <f t="shared" si="106"/>
        <v/>
      </c>
      <c r="AD20">
        <v>2.3E-3</v>
      </c>
      <c r="AE20">
        <v>1</v>
      </c>
      <c r="AF20">
        <v>1</v>
      </c>
      <c r="AG20" s="3"/>
      <c r="AI20" s="4" t="str">
        <f t="shared" si="107"/>
        <v/>
      </c>
      <c r="AM20" s="3"/>
      <c r="AO20" s="4" t="str">
        <f t="shared" si="108"/>
        <v/>
      </c>
      <c r="AS20" s="3"/>
      <c r="AU20" s="4" t="str">
        <f t="shared" si="109"/>
        <v/>
      </c>
      <c r="AY20" s="3"/>
      <c r="BA20" s="4" t="str">
        <f t="shared" si="110"/>
        <v/>
      </c>
      <c r="BE20" s="3"/>
      <c r="BG20" s="4" t="str">
        <f t="shared" si="111"/>
        <v/>
      </c>
      <c r="BK20" s="3"/>
      <c r="BM20" s="4" t="str">
        <f t="shared" si="49"/>
        <v/>
      </c>
      <c r="BQ20" s="3"/>
      <c r="BS20" s="4" t="str">
        <f t="shared" si="3"/>
        <v/>
      </c>
      <c r="BW20" s="3"/>
      <c r="BY20" s="4" t="str">
        <f t="shared" si="4"/>
        <v/>
      </c>
      <c r="CC20" s="3"/>
      <c r="CE20" s="4" t="str">
        <f t="shared" si="5"/>
        <v/>
      </c>
      <c r="CI20" s="3"/>
      <c r="CK20" s="4" t="str">
        <f t="shared" si="6"/>
        <v/>
      </c>
      <c r="CO20" s="3"/>
      <c r="CQ20" s="4" t="str">
        <f t="shared" si="7"/>
        <v/>
      </c>
      <c r="CU20" s="3"/>
      <c r="CW20" s="4" t="str">
        <f t="shared" si="8"/>
        <v/>
      </c>
      <c r="DA20" s="3"/>
      <c r="DC20" s="4" t="str">
        <f t="shared" si="9"/>
        <v/>
      </c>
      <c r="DG20" s="3"/>
      <c r="DI20" s="4" t="str">
        <f t="shared" si="10"/>
        <v/>
      </c>
      <c r="DM20" s="3"/>
      <c r="DO20" s="4" t="str">
        <f t="shared" si="11"/>
        <v/>
      </c>
      <c r="DS20" s="3"/>
      <c r="DU20" s="4" t="str">
        <f t="shared" si="12"/>
        <v/>
      </c>
      <c r="DY20" s="3"/>
      <c r="EA20" s="4" t="str">
        <f t="shared" si="13"/>
        <v/>
      </c>
      <c r="EE20" s="3"/>
      <c r="EG20" s="4" t="str">
        <f t="shared" si="14"/>
        <v/>
      </c>
      <c r="EK20" s="3"/>
      <c r="EM20" s="4" t="str">
        <f t="shared" si="15"/>
        <v/>
      </c>
      <c r="EQ20" s="3"/>
      <c r="ES20" s="4" t="str">
        <f t="shared" si="16"/>
        <v/>
      </c>
      <c r="EW20" s="3"/>
      <c r="EY20" s="4" t="str">
        <f t="shared" si="17"/>
        <v/>
      </c>
      <c r="FC20" s="3"/>
      <c r="FE20" s="4" t="str">
        <f t="shared" si="18"/>
        <v/>
      </c>
      <c r="FI20" s="3"/>
      <c r="FK20" s="4" t="str">
        <f t="shared" si="19"/>
        <v/>
      </c>
      <c r="FO20" s="3"/>
      <c r="FQ20" s="4" t="str">
        <f t="shared" si="20"/>
        <v/>
      </c>
      <c r="FU20" s="3"/>
      <c r="FW20" s="4" t="str">
        <f t="shared" si="21"/>
        <v/>
      </c>
      <c r="GA20" s="3"/>
      <c r="GC20" s="4" t="str">
        <f t="shared" si="22"/>
        <v/>
      </c>
      <c r="GG20" s="3"/>
      <c r="GI20" s="4" t="str">
        <f t="shared" si="23"/>
        <v/>
      </c>
      <c r="GM20" s="3"/>
      <c r="GO20" s="4" t="str">
        <f t="shared" si="24"/>
        <v/>
      </c>
      <c r="GS20" s="3"/>
      <c r="GU20" s="4" t="str">
        <f t="shared" si="25"/>
        <v/>
      </c>
      <c r="GY20" s="3"/>
      <c r="HA20" s="4" t="str">
        <f t="shared" si="26"/>
        <v/>
      </c>
      <c r="HE20" s="3"/>
      <c r="HG20" s="4" t="str">
        <f t="shared" si="27"/>
        <v/>
      </c>
      <c r="HK20" s="3"/>
      <c r="HM20" s="4" t="str">
        <f t="shared" si="28"/>
        <v/>
      </c>
      <c r="HQ20" s="3"/>
      <c r="HS20" s="4" t="str">
        <f t="shared" si="29"/>
        <v/>
      </c>
      <c r="HW20" s="3"/>
      <c r="HY20" s="4" t="str">
        <f t="shared" si="30"/>
        <v/>
      </c>
      <c r="IC20" s="3"/>
      <c r="IE20" s="4" t="str">
        <f t="shared" si="31"/>
        <v/>
      </c>
      <c r="II20" s="3"/>
      <c r="IK20" s="4" t="str">
        <f t="shared" si="32"/>
        <v/>
      </c>
      <c r="IO20" s="3"/>
      <c r="IQ20" s="4" t="str">
        <f t="shared" si="33"/>
        <v/>
      </c>
      <c r="IU20" s="3"/>
      <c r="IW20" s="4" t="str">
        <f t="shared" si="34"/>
        <v/>
      </c>
      <c r="JA20" s="3"/>
      <c r="JC20" s="4" t="str">
        <f t="shared" si="35"/>
        <v/>
      </c>
      <c r="JG20" s="3"/>
      <c r="JI20" s="4" t="str">
        <f t="shared" si="36"/>
        <v/>
      </c>
      <c r="JM20" s="3"/>
      <c r="JO20" s="4" t="str">
        <f t="shared" si="37"/>
        <v/>
      </c>
    </row>
    <row r="21" spans="1:275">
      <c r="A21">
        <v>1012</v>
      </c>
      <c r="C21" t="str">
        <f t="shared" si="0"/>
        <v>Gold, Exp, Heart, Gacha</v>
      </c>
      <c r="D21" s="1" t="str">
        <f t="shared" ca="1" si="1"/>
        <v>2, 1, 4, 5</v>
      </c>
      <c r="E21" s="1" t="str">
        <f t="shared" si="39"/>
        <v>, , , e</v>
      </c>
      <c r="F21" s="1" t="str">
        <f t="shared" si="40"/>
        <v>1, 1, 0.075, 0.0023</v>
      </c>
      <c r="G21" s="1" t="str">
        <f t="shared" si="41"/>
        <v>1.66, 5, 1, 1</v>
      </c>
      <c r="H21" s="1" t="str">
        <f t="shared" si="42"/>
        <v>2.26, 5, 1, 1</v>
      </c>
      <c r="I21" s="3" t="s">
        <v>10</v>
      </c>
      <c r="K21" s="4" t="str">
        <f t="shared" si="103"/>
        <v/>
      </c>
      <c r="L21">
        <v>1</v>
      </c>
      <c r="M21">
        <v>1.66</v>
      </c>
      <c r="N21">
        <v>2.2599999999999998</v>
      </c>
      <c r="O21" s="3" t="s">
        <v>9</v>
      </c>
      <c r="Q21" s="4" t="str">
        <f t="shared" si="104"/>
        <v/>
      </c>
      <c r="R21">
        <v>1</v>
      </c>
      <c r="S21">
        <v>5</v>
      </c>
      <c r="T21">
        <v>5</v>
      </c>
      <c r="U21" s="3" t="s">
        <v>12</v>
      </c>
      <c r="W21" s="4" t="str">
        <f t="shared" si="105"/>
        <v/>
      </c>
      <c r="X21">
        <v>7.4999999999999997E-2</v>
      </c>
      <c r="Y21">
        <v>1</v>
      </c>
      <c r="Z21">
        <v>1</v>
      </c>
      <c r="AA21" s="3" t="s">
        <v>13</v>
      </c>
      <c r="AB21" t="s">
        <v>75</v>
      </c>
      <c r="AC21" s="4" t="str">
        <f t="shared" si="106"/>
        <v/>
      </c>
      <c r="AD21">
        <v>2.3E-3</v>
      </c>
      <c r="AE21">
        <v>1</v>
      </c>
      <c r="AF21">
        <v>1</v>
      </c>
      <c r="AG21" s="3"/>
      <c r="AI21" s="4" t="str">
        <f t="shared" si="107"/>
        <v/>
      </c>
      <c r="AM21" s="3"/>
      <c r="AO21" s="4" t="str">
        <f t="shared" si="108"/>
        <v/>
      </c>
      <c r="AS21" s="3"/>
      <c r="AU21" s="4" t="str">
        <f t="shared" si="109"/>
        <v/>
      </c>
      <c r="AY21" s="3"/>
      <c r="BA21" s="4" t="str">
        <f t="shared" si="110"/>
        <v/>
      </c>
      <c r="BE21" s="3"/>
      <c r="BG21" s="4" t="str">
        <f t="shared" si="111"/>
        <v/>
      </c>
      <c r="BK21" s="3"/>
      <c r="BM21" s="4" t="str">
        <f t="shared" si="49"/>
        <v/>
      </c>
      <c r="BQ21" s="3"/>
      <c r="BS21" s="4" t="str">
        <f t="shared" si="3"/>
        <v/>
      </c>
      <c r="BW21" s="3"/>
      <c r="BY21" s="4" t="str">
        <f t="shared" si="4"/>
        <v/>
      </c>
      <c r="CC21" s="3"/>
      <c r="CE21" s="4" t="str">
        <f t="shared" si="5"/>
        <v/>
      </c>
      <c r="CI21" s="3"/>
      <c r="CK21" s="4" t="str">
        <f t="shared" si="6"/>
        <v/>
      </c>
      <c r="CO21" s="3"/>
      <c r="CQ21" s="4" t="str">
        <f t="shared" si="7"/>
        <v/>
      </c>
      <c r="CU21" s="3"/>
      <c r="CW21" s="4" t="str">
        <f t="shared" si="8"/>
        <v/>
      </c>
      <c r="DA21" s="3"/>
      <c r="DC21" s="4" t="str">
        <f t="shared" si="9"/>
        <v/>
      </c>
      <c r="DG21" s="3"/>
      <c r="DI21" s="4" t="str">
        <f t="shared" si="10"/>
        <v/>
      </c>
      <c r="DM21" s="3"/>
      <c r="DO21" s="4" t="str">
        <f t="shared" si="11"/>
        <v/>
      </c>
      <c r="DS21" s="3"/>
      <c r="DU21" s="4" t="str">
        <f t="shared" si="12"/>
        <v/>
      </c>
      <c r="DY21" s="3"/>
      <c r="EA21" s="4" t="str">
        <f t="shared" si="13"/>
        <v/>
      </c>
      <c r="EE21" s="3"/>
      <c r="EG21" s="4" t="str">
        <f t="shared" si="14"/>
        <v/>
      </c>
      <c r="EK21" s="3"/>
      <c r="EM21" s="4" t="str">
        <f t="shared" si="15"/>
        <v/>
      </c>
      <c r="EQ21" s="3"/>
      <c r="ES21" s="4" t="str">
        <f t="shared" si="16"/>
        <v/>
      </c>
      <c r="EW21" s="3"/>
      <c r="EY21" s="4" t="str">
        <f t="shared" si="17"/>
        <v/>
      </c>
      <c r="FC21" s="3"/>
      <c r="FE21" s="4" t="str">
        <f t="shared" si="18"/>
        <v/>
      </c>
      <c r="FI21" s="3"/>
      <c r="FK21" s="4" t="str">
        <f t="shared" si="19"/>
        <v/>
      </c>
      <c r="FO21" s="3"/>
      <c r="FQ21" s="4" t="str">
        <f t="shared" si="20"/>
        <v/>
      </c>
      <c r="FU21" s="3"/>
      <c r="FW21" s="4" t="str">
        <f t="shared" si="21"/>
        <v/>
      </c>
      <c r="GA21" s="3"/>
      <c r="GC21" s="4" t="str">
        <f t="shared" si="22"/>
        <v/>
      </c>
      <c r="GG21" s="3"/>
      <c r="GI21" s="4" t="str">
        <f t="shared" si="23"/>
        <v/>
      </c>
      <c r="GM21" s="3"/>
      <c r="GO21" s="4" t="str">
        <f t="shared" si="24"/>
        <v/>
      </c>
      <c r="GS21" s="3"/>
      <c r="GU21" s="4" t="str">
        <f t="shared" si="25"/>
        <v/>
      </c>
      <c r="GY21" s="3"/>
      <c r="HA21" s="4" t="str">
        <f t="shared" si="26"/>
        <v/>
      </c>
      <c r="HE21" s="3"/>
      <c r="HG21" s="4" t="str">
        <f t="shared" si="27"/>
        <v/>
      </c>
      <c r="HK21" s="3"/>
      <c r="HM21" s="4" t="str">
        <f t="shared" si="28"/>
        <v/>
      </c>
      <c r="HQ21" s="3"/>
      <c r="HS21" s="4" t="str">
        <f t="shared" si="29"/>
        <v/>
      </c>
      <c r="HW21" s="3"/>
      <c r="HY21" s="4" t="str">
        <f t="shared" si="30"/>
        <v/>
      </c>
      <c r="IC21" s="3"/>
      <c r="IE21" s="4" t="str">
        <f t="shared" si="31"/>
        <v/>
      </c>
      <c r="II21" s="3"/>
      <c r="IK21" s="4" t="str">
        <f t="shared" si="32"/>
        <v/>
      </c>
      <c r="IO21" s="3"/>
      <c r="IQ21" s="4" t="str">
        <f t="shared" si="33"/>
        <v/>
      </c>
      <c r="IU21" s="3"/>
      <c r="IW21" s="4" t="str">
        <f t="shared" si="34"/>
        <v/>
      </c>
      <c r="JA21" s="3"/>
      <c r="JC21" s="4" t="str">
        <f t="shared" si="35"/>
        <v/>
      </c>
      <c r="JG21" s="3"/>
      <c r="JI21" s="4" t="str">
        <f t="shared" si="36"/>
        <v/>
      </c>
      <c r="JM21" s="3"/>
      <c r="JO21" s="4" t="str">
        <f t="shared" si="37"/>
        <v/>
      </c>
    </row>
    <row r="22" spans="1:275">
      <c r="A22">
        <v>1013</v>
      </c>
      <c r="C22" t="str">
        <f t="shared" si="0"/>
        <v>Gold, Exp, Heart, Gacha</v>
      </c>
      <c r="D22" s="1" t="str">
        <f t="shared" ca="1" si="1"/>
        <v>2, 1, 4, 5</v>
      </c>
      <c r="E22" s="1" t="str">
        <f t="shared" si="39"/>
        <v>, , , e</v>
      </c>
      <c r="F22" s="1" t="str">
        <f t="shared" si="40"/>
        <v>1, 1, 0.075, 0.0023</v>
      </c>
      <c r="G22" s="1" t="str">
        <f t="shared" si="41"/>
        <v>1.753, 5, 1, 1</v>
      </c>
      <c r="H22" s="1" t="str">
        <f t="shared" si="42"/>
        <v>2.353, 5, 1, 1</v>
      </c>
      <c r="I22" s="3" t="s">
        <v>10</v>
      </c>
      <c r="K22" s="4" t="str">
        <f t="shared" si="103"/>
        <v/>
      </c>
      <c r="L22">
        <v>1</v>
      </c>
      <c r="M22">
        <v>1.7529999999999999</v>
      </c>
      <c r="N22">
        <v>2.3530000000000002</v>
      </c>
      <c r="O22" s="3" t="s">
        <v>9</v>
      </c>
      <c r="Q22" s="4" t="str">
        <f t="shared" si="104"/>
        <v/>
      </c>
      <c r="R22">
        <v>1</v>
      </c>
      <c r="S22">
        <v>5</v>
      </c>
      <c r="T22">
        <v>5</v>
      </c>
      <c r="U22" s="3" t="s">
        <v>12</v>
      </c>
      <c r="W22" s="4" t="str">
        <f t="shared" si="105"/>
        <v/>
      </c>
      <c r="X22">
        <v>7.4999999999999997E-2</v>
      </c>
      <c r="Y22">
        <v>1</v>
      </c>
      <c r="Z22">
        <v>1</v>
      </c>
      <c r="AA22" s="3" t="s">
        <v>13</v>
      </c>
      <c r="AB22" t="s">
        <v>75</v>
      </c>
      <c r="AC22" s="4" t="str">
        <f t="shared" si="106"/>
        <v/>
      </c>
      <c r="AD22">
        <v>2.3E-3</v>
      </c>
      <c r="AE22">
        <v>1</v>
      </c>
      <c r="AF22">
        <v>1</v>
      </c>
      <c r="AG22" s="3"/>
      <c r="AI22" s="4" t="str">
        <f t="shared" si="107"/>
        <v/>
      </c>
      <c r="AM22" s="3"/>
      <c r="AO22" s="4" t="str">
        <f t="shared" si="108"/>
        <v/>
      </c>
      <c r="AS22" s="3"/>
      <c r="AU22" s="4" t="str">
        <f t="shared" si="109"/>
        <v/>
      </c>
      <c r="AY22" s="3"/>
      <c r="BA22" s="4" t="str">
        <f t="shared" si="110"/>
        <v/>
      </c>
      <c r="BE22" s="3"/>
      <c r="BG22" s="4" t="str">
        <f t="shared" si="111"/>
        <v/>
      </c>
      <c r="BK22" s="3"/>
      <c r="BM22" s="4" t="str">
        <f t="shared" si="49"/>
        <v/>
      </c>
      <c r="BQ22" s="3"/>
      <c r="BS22" s="4" t="str">
        <f t="shared" si="3"/>
        <v/>
      </c>
      <c r="BW22" s="3"/>
      <c r="BY22" s="4" t="str">
        <f t="shared" si="4"/>
        <v/>
      </c>
      <c r="CC22" s="3"/>
      <c r="CE22" s="4" t="str">
        <f t="shared" si="5"/>
        <v/>
      </c>
      <c r="CI22" s="3"/>
      <c r="CK22" s="4" t="str">
        <f t="shared" si="6"/>
        <v/>
      </c>
      <c r="CO22" s="3"/>
      <c r="CQ22" s="4" t="str">
        <f t="shared" si="7"/>
        <v/>
      </c>
      <c r="CU22" s="3"/>
      <c r="CW22" s="4" t="str">
        <f t="shared" si="8"/>
        <v/>
      </c>
      <c r="DA22" s="3"/>
      <c r="DC22" s="4" t="str">
        <f t="shared" si="9"/>
        <v/>
      </c>
      <c r="DG22" s="3"/>
      <c r="DI22" s="4" t="str">
        <f t="shared" si="10"/>
        <v/>
      </c>
      <c r="DM22" s="3"/>
      <c r="DO22" s="4" t="str">
        <f t="shared" si="11"/>
        <v/>
      </c>
      <c r="DS22" s="3"/>
      <c r="DU22" s="4" t="str">
        <f t="shared" si="12"/>
        <v/>
      </c>
      <c r="DY22" s="3"/>
      <c r="EA22" s="4" t="str">
        <f t="shared" si="13"/>
        <v/>
      </c>
      <c r="EE22" s="3"/>
      <c r="EG22" s="4" t="str">
        <f t="shared" si="14"/>
        <v/>
      </c>
      <c r="EK22" s="3"/>
      <c r="EM22" s="4" t="str">
        <f t="shared" si="15"/>
        <v/>
      </c>
      <c r="EQ22" s="3"/>
      <c r="ES22" s="4" t="str">
        <f t="shared" si="16"/>
        <v/>
      </c>
      <c r="EW22" s="3"/>
      <c r="EY22" s="4" t="str">
        <f t="shared" si="17"/>
        <v/>
      </c>
      <c r="FC22" s="3"/>
      <c r="FE22" s="4" t="str">
        <f t="shared" si="18"/>
        <v/>
      </c>
      <c r="FI22" s="3"/>
      <c r="FK22" s="4" t="str">
        <f t="shared" si="19"/>
        <v/>
      </c>
      <c r="FO22" s="3"/>
      <c r="FQ22" s="4" t="str">
        <f t="shared" si="20"/>
        <v/>
      </c>
      <c r="FU22" s="3"/>
      <c r="FW22" s="4" t="str">
        <f t="shared" si="21"/>
        <v/>
      </c>
      <c r="GA22" s="3"/>
      <c r="GC22" s="4" t="str">
        <f t="shared" si="22"/>
        <v/>
      </c>
      <c r="GG22" s="3"/>
      <c r="GI22" s="4" t="str">
        <f t="shared" si="23"/>
        <v/>
      </c>
      <c r="GM22" s="3"/>
      <c r="GO22" s="4" t="str">
        <f t="shared" si="24"/>
        <v/>
      </c>
      <c r="GS22" s="3"/>
      <c r="GU22" s="4" t="str">
        <f t="shared" si="25"/>
        <v/>
      </c>
      <c r="GY22" s="3"/>
      <c r="HA22" s="4" t="str">
        <f t="shared" si="26"/>
        <v/>
      </c>
      <c r="HE22" s="3"/>
      <c r="HG22" s="4" t="str">
        <f t="shared" si="27"/>
        <v/>
      </c>
      <c r="HK22" s="3"/>
      <c r="HM22" s="4" t="str">
        <f t="shared" si="28"/>
        <v/>
      </c>
      <c r="HQ22" s="3"/>
      <c r="HS22" s="4" t="str">
        <f t="shared" si="29"/>
        <v/>
      </c>
      <c r="HW22" s="3"/>
      <c r="HY22" s="4" t="str">
        <f t="shared" si="30"/>
        <v/>
      </c>
      <c r="IC22" s="3"/>
      <c r="IE22" s="4" t="str">
        <f t="shared" si="31"/>
        <v/>
      </c>
      <c r="II22" s="3"/>
      <c r="IK22" s="4" t="str">
        <f t="shared" si="32"/>
        <v/>
      </c>
      <c r="IO22" s="3"/>
      <c r="IQ22" s="4" t="str">
        <f t="shared" si="33"/>
        <v/>
      </c>
      <c r="IU22" s="3"/>
      <c r="IW22" s="4" t="str">
        <f t="shared" si="34"/>
        <v/>
      </c>
      <c r="JA22" s="3"/>
      <c r="JC22" s="4" t="str">
        <f t="shared" si="35"/>
        <v/>
      </c>
      <c r="JG22" s="3"/>
      <c r="JI22" s="4" t="str">
        <f t="shared" si="36"/>
        <v/>
      </c>
      <c r="JM22" s="3"/>
      <c r="JO22" s="4" t="str">
        <f t="shared" si="37"/>
        <v/>
      </c>
    </row>
    <row r="23" spans="1:275">
      <c r="A23">
        <v>1014</v>
      </c>
      <c r="C23" t="str">
        <f t="shared" si="0"/>
        <v>Gold, Exp, Heart, Gacha</v>
      </c>
      <c r="D23" s="1" t="str">
        <f t="shared" ca="1" si="1"/>
        <v>2, 1, 4, 5</v>
      </c>
      <c r="E23" s="1" t="str">
        <f t="shared" si="39"/>
        <v>, , , e</v>
      </c>
      <c r="F23" s="1" t="str">
        <f t="shared" si="40"/>
        <v>1, 1, 0.075, 0.0023</v>
      </c>
      <c r="G23" s="1" t="str">
        <f t="shared" si="41"/>
        <v>1.847, 5, 1, 1</v>
      </c>
      <c r="H23" s="1" t="str">
        <f t="shared" si="42"/>
        <v>2.447, 5, 1, 1</v>
      </c>
      <c r="I23" s="3" t="s">
        <v>10</v>
      </c>
      <c r="K23" s="4" t="str">
        <f t="shared" si="103"/>
        <v/>
      </c>
      <c r="L23">
        <v>1</v>
      </c>
      <c r="M23">
        <v>1.847</v>
      </c>
      <c r="N23">
        <v>2.4470000000000001</v>
      </c>
      <c r="O23" s="3" t="s">
        <v>9</v>
      </c>
      <c r="Q23" s="4" t="str">
        <f t="shared" si="104"/>
        <v/>
      </c>
      <c r="R23">
        <v>1</v>
      </c>
      <c r="S23">
        <v>5</v>
      </c>
      <c r="T23">
        <v>5</v>
      </c>
      <c r="U23" s="3" t="s">
        <v>12</v>
      </c>
      <c r="W23" s="4" t="str">
        <f t="shared" si="105"/>
        <v/>
      </c>
      <c r="X23">
        <v>7.4999999999999997E-2</v>
      </c>
      <c r="Y23">
        <v>1</v>
      </c>
      <c r="Z23">
        <v>1</v>
      </c>
      <c r="AA23" s="3" t="s">
        <v>13</v>
      </c>
      <c r="AB23" t="s">
        <v>75</v>
      </c>
      <c r="AC23" s="4" t="str">
        <f t="shared" si="106"/>
        <v/>
      </c>
      <c r="AD23">
        <v>2.3E-3</v>
      </c>
      <c r="AE23">
        <v>1</v>
      </c>
      <c r="AF23">
        <v>1</v>
      </c>
      <c r="AG23" s="3"/>
      <c r="AI23" s="4" t="str">
        <f t="shared" si="107"/>
        <v/>
      </c>
      <c r="AM23" s="3"/>
      <c r="AO23" s="4" t="str">
        <f t="shared" si="108"/>
        <v/>
      </c>
      <c r="AS23" s="3"/>
      <c r="AU23" s="4" t="str">
        <f t="shared" si="109"/>
        <v/>
      </c>
      <c r="AY23" s="3"/>
      <c r="BA23" s="4" t="str">
        <f t="shared" si="110"/>
        <v/>
      </c>
      <c r="BE23" s="3"/>
      <c r="BG23" s="4" t="str">
        <f t="shared" si="111"/>
        <v/>
      </c>
      <c r="BK23" s="3"/>
      <c r="BM23" s="4" t="str">
        <f t="shared" si="49"/>
        <v/>
      </c>
      <c r="BQ23" s="3"/>
      <c r="BS23" s="4" t="str">
        <f t="shared" si="3"/>
        <v/>
      </c>
      <c r="BW23" s="3"/>
      <c r="BY23" s="4" t="str">
        <f t="shared" si="4"/>
        <v/>
      </c>
      <c r="CC23" s="3"/>
      <c r="CE23" s="4" t="str">
        <f t="shared" si="5"/>
        <v/>
      </c>
      <c r="CI23" s="3"/>
      <c r="CK23" s="4" t="str">
        <f t="shared" si="6"/>
        <v/>
      </c>
      <c r="CO23" s="3"/>
      <c r="CQ23" s="4" t="str">
        <f t="shared" si="7"/>
        <v/>
      </c>
      <c r="CU23" s="3"/>
      <c r="CW23" s="4" t="str">
        <f t="shared" si="8"/>
        <v/>
      </c>
      <c r="DA23" s="3"/>
      <c r="DC23" s="4" t="str">
        <f t="shared" si="9"/>
        <v/>
      </c>
      <c r="DG23" s="3"/>
      <c r="DI23" s="4" t="str">
        <f t="shared" si="10"/>
        <v/>
      </c>
      <c r="DM23" s="3"/>
      <c r="DO23" s="4" t="str">
        <f t="shared" si="11"/>
        <v/>
      </c>
      <c r="DS23" s="3"/>
      <c r="DU23" s="4" t="str">
        <f t="shared" si="12"/>
        <v/>
      </c>
      <c r="DY23" s="3"/>
      <c r="EA23" s="4" t="str">
        <f t="shared" si="13"/>
        <v/>
      </c>
      <c r="EE23" s="3"/>
      <c r="EG23" s="4" t="str">
        <f t="shared" si="14"/>
        <v/>
      </c>
      <c r="EK23" s="3"/>
      <c r="EM23" s="4" t="str">
        <f t="shared" si="15"/>
        <v/>
      </c>
      <c r="EQ23" s="3"/>
      <c r="ES23" s="4" t="str">
        <f t="shared" si="16"/>
        <v/>
      </c>
      <c r="EW23" s="3"/>
      <c r="EY23" s="4" t="str">
        <f t="shared" si="17"/>
        <v/>
      </c>
      <c r="FC23" s="3"/>
      <c r="FE23" s="4" t="str">
        <f t="shared" si="18"/>
        <v/>
      </c>
      <c r="FI23" s="3"/>
      <c r="FK23" s="4" t="str">
        <f t="shared" si="19"/>
        <v/>
      </c>
      <c r="FO23" s="3"/>
      <c r="FQ23" s="4" t="str">
        <f t="shared" si="20"/>
        <v/>
      </c>
      <c r="FU23" s="3"/>
      <c r="FW23" s="4" t="str">
        <f t="shared" si="21"/>
        <v/>
      </c>
      <c r="GA23" s="3"/>
      <c r="GC23" s="4" t="str">
        <f t="shared" si="22"/>
        <v/>
      </c>
      <c r="GG23" s="3"/>
      <c r="GI23" s="4" t="str">
        <f t="shared" si="23"/>
        <v/>
      </c>
      <c r="GM23" s="3"/>
      <c r="GO23" s="4" t="str">
        <f t="shared" si="24"/>
        <v/>
      </c>
      <c r="GS23" s="3"/>
      <c r="GU23" s="4" t="str">
        <f t="shared" si="25"/>
        <v/>
      </c>
      <c r="GY23" s="3"/>
      <c r="HA23" s="4" t="str">
        <f t="shared" si="26"/>
        <v/>
      </c>
      <c r="HE23" s="3"/>
      <c r="HG23" s="4" t="str">
        <f t="shared" si="27"/>
        <v/>
      </c>
      <c r="HK23" s="3"/>
      <c r="HM23" s="4" t="str">
        <f t="shared" si="28"/>
        <v/>
      </c>
      <c r="HQ23" s="3"/>
      <c r="HS23" s="4" t="str">
        <f t="shared" si="29"/>
        <v/>
      </c>
      <c r="HW23" s="3"/>
      <c r="HY23" s="4" t="str">
        <f t="shared" si="30"/>
        <v/>
      </c>
      <c r="IC23" s="3"/>
      <c r="IE23" s="4" t="str">
        <f t="shared" si="31"/>
        <v/>
      </c>
      <c r="II23" s="3"/>
      <c r="IK23" s="4" t="str">
        <f t="shared" si="32"/>
        <v/>
      </c>
      <c r="IO23" s="3"/>
      <c r="IQ23" s="4" t="str">
        <f t="shared" si="33"/>
        <v/>
      </c>
      <c r="IU23" s="3"/>
      <c r="IW23" s="4" t="str">
        <f t="shared" si="34"/>
        <v/>
      </c>
      <c r="JA23" s="3"/>
      <c r="JC23" s="4" t="str">
        <f t="shared" si="35"/>
        <v/>
      </c>
      <c r="JG23" s="3"/>
      <c r="JI23" s="4" t="str">
        <f t="shared" si="36"/>
        <v/>
      </c>
      <c r="JM23" s="3"/>
      <c r="JO23" s="4" t="str">
        <f t="shared" si="37"/>
        <v/>
      </c>
    </row>
    <row r="24" spans="1:275">
      <c r="A24">
        <v>1015</v>
      </c>
      <c r="C24" t="str">
        <f t="shared" si="0"/>
        <v>Gold, Exp, Heart, Gacha</v>
      </c>
      <c r="D24" s="1" t="str">
        <f t="shared" ca="1" si="1"/>
        <v>2, 1, 4, 5</v>
      </c>
      <c r="E24" s="1" t="str">
        <f t="shared" si="39"/>
        <v>, , , e</v>
      </c>
      <c r="F24" s="1" t="str">
        <f t="shared" si="40"/>
        <v>1, 1, 0.075, 0.0023</v>
      </c>
      <c r="G24" s="1" t="str">
        <f t="shared" si="41"/>
        <v>1.94, 5, 1, 1</v>
      </c>
      <c r="H24" s="1" t="str">
        <f t="shared" si="42"/>
        <v>2.54, 5, 1, 1</v>
      </c>
      <c r="I24" s="3" t="s">
        <v>10</v>
      </c>
      <c r="K24" s="4" t="str">
        <f t="shared" si="103"/>
        <v/>
      </c>
      <c r="L24">
        <v>1</v>
      </c>
      <c r="M24">
        <v>1.94</v>
      </c>
      <c r="N24">
        <v>2.54</v>
      </c>
      <c r="O24" s="3" t="s">
        <v>9</v>
      </c>
      <c r="Q24" s="4" t="str">
        <f t="shared" si="104"/>
        <v/>
      </c>
      <c r="R24">
        <v>1</v>
      </c>
      <c r="S24">
        <v>5</v>
      </c>
      <c r="T24">
        <v>5</v>
      </c>
      <c r="U24" s="3" t="s">
        <v>12</v>
      </c>
      <c r="W24" s="4" t="str">
        <f t="shared" si="105"/>
        <v/>
      </c>
      <c r="X24">
        <v>7.4999999999999997E-2</v>
      </c>
      <c r="Y24">
        <v>1</v>
      </c>
      <c r="Z24">
        <v>1</v>
      </c>
      <c r="AA24" s="3" t="s">
        <v>13</v>
      </c>
      <c r="AB24" t="s">
        <v>75</v>
      </c>
      <c r="AC24" s="4" t="str">
        <f t="shared" si="106"/>
        <v/>
      </c>
      <c r="AD24">
        <v>2.3E-3</v>
      </c>
      <c r="AE24">
        <v>1</v>
      </c>
      <c r="AF24">
        <v>1</v>
      </c>
      <c r="AG24" s="3"/>
      <c r="AI24" s="4" t="str">
        <f t="shared" si="107"/>
        <v/>
      </c>
      <c r="AM24" s="3"/>
      <c r="AO24" s="4" t="str">
        <f t="shared" si="108"/>
        <v/>
      </c>
      <c r="AS24" s="3"/>
      <c r="AU24" s="4" t="str">
        <f t="shared" si="109"/>
        <v/>
      </c>
      <c r="AY24" s="3"/>
      <c r="BA24" s="4" t="str">
        <f t="shared" si="110"/>
        <v/>
      </c>
      <c r="BE24" s="3"/>
      <c r="BG24" s="4" t="str">
        <f t="shared" si="111"/>
        <v/>
      </c>
      <c r="BK24" s="3"/>
      <c r="BM24" s="4" t="str">
        <f t="shared" si="49"/>
        <v/>
      </c>
      <c r="BQ24" s="3"/>
      <c r="BS24" s="4" t="str">
        <f t="shared" si="3"/>
        <v/>
      </c>
      <c r="BW24" s="3"/>
      <c r="BY24" s="4" t="str">
        <f t="shared" si="4"/>
        <v/>
      </c>
      <c r="CC24" s="3"/>
      <c r="CE24" s="4" t="str">
        <f t="shared" si="5"/>
        <v/>
      </c>
      <c r="CI24" s="3"/>
      <c r="CK24" s="4" t="str">
        <f t="shared" si="6"/>
        <v/>
      </c>
      <c r="CO24" s="3"/>
      <c r="CQ24" s="4" t="str">
        <f t="shared" si="7"/>
        <v/>
      </c>
      <c r="CU24" s="3"/>
      <c r="CW24" s="4" t="str">
        <f t="shared" si="8"/>
        <v/>
      </c>
      <c r="DA24" s="3"/>
      <c r="DC24" s="4" t="str">
        <f t="shared" si="9"/>
        <v/>
      </c>
      <c r="DG24" s="3"/>
      <c r="DI24" s="4" t="str">
        <f t="shared" si="10"/>
        <v/>
      </c>
      <c r="DM24" s="3"/>
      <c r="DO24" s="4" t="str">
        <f t="shared" si="11"/>
        <v/>
      </c>
      <c r="DS24" s="3"/>
      <c r="DU24" s="4" t="str">
        <f t="shared" si="12"/>
        <v/>
      </c>
      <c r="DY24" s="3"/>
      <c r="EA24" s="4" t="str">
        <f t="shared" si="13"/>
        <v/>
      </c>
      <c r="EE24" s="3"/>
      <c r="EG24" s="4" t="str">
        <f t="shared" si="14"/>
        <v/>
      </c>
      <c r="EK24" s="3"/>
      <c r="EM24" s="4" t="str">
        <f t="shared" si="15"/>
        <v/>
      </c>
      <c r="EQ24" s="3"/>
      <c r="ES24" s="4" t="str">
        <f t="shared" si="16"/>
        <v/>
      </c>
      <c r="EW24" s="3"/>
      <c r="EY24" s="4" t="str">
        <f t="shared" si="17"/>
        <v/>
      </c>
      <c r="FC24" s="3"/>
      <c r="FE24" s="4" t="str">
        <f t="shared" si="18"/>
        <v/>
      </c>
      <c r="FI24" s="3"/>
      <c r="FK24" s="4" t="str">
        <f t="shared" si="19"/>
        <v/>
      </c>
      <c r="FO24" s="3"/>
      <c r="FQ24" s="4" t="str">
        <f t="shared" si="20"/>
        <v/>
      </c>
      <c r="FU24" s="3"/>
      <c r="FW24" s="4" t="str">
        <f t="shared" si="21"/>
        <v/>
      </c>
      <c r="GA24" s="3"/>
      <c r="GC24" s="4" t="str">
        <f t="shared" si="22"/>
        <v/>
      </c>
      <c r="GG24" s="3"/>
      <c r="GI24" s="4" t="str">
        <f t="shared" si="23"/>
        <v/>
      </c>
      <c r="GM24" s="3"/>
      <c r="GO24" s="4" t="str">
        <f t="shared" si="24"/>
        <v/>
      </c>
      <c r="GS24" s="3"/>
      <c r="GU24" s="4" t="str">
        <f t="shared" si="25"/>
        <v/>
      </c>
      <c r="GY24" s="3"/>
      <c r="HA24" s="4" t="str">
        <f t="shared" si="26"/>
        <v/>
      </c>
      <c r="HE24" s="3"/>
      <c r="HG24" s="4" t="str">
        <f t="shared" si="27"/>
        <v/>
      </c>
      <c r="HK24" s="3"/>
      <c r="HM24" s="4" t="str">
        <f t="shared" si="28"/>
        <v/>
      </c>
      <c r="HQ24" s="3"/>
      <c r="HS24" s="4" t="str">
        <f t="shared" si="29"/>
        <v/>
      </c>
      <c r="HW24" s="3"/>
      <c r="HY24" s="4" t="str">
        <f t="shared" si="30"/>
        <v/>
      </c>
      <c r="IC24" s="3"/>
      <c r="IE24" s="4" t="str">
        <f t="shared" si="31"/>
        <v/>
      </c>
      <c r="II24" s="3"/>
      <c r="IK24" s="4" t="str">
        <f t="shared" si="32"/>
        <v/>
      </c>
      <c r="IO24" s="3"/>
      <c r="IQ24" s="4" t="str">
        <f t="shared" si="33"/>
        <v/>
      </c>
      <c r="IU24" s="3"/>
      <c r="IW24" s="4" t="str">
        <f t="shared" si="34"/>
        <v/>
      </c>
      <c r="JA24" s="3"/>
      <c r="JC24" s="4" t="str">
        <f t="shared" si="35"/>
        <v/>
      </c>
      <c r="JG24" s="3"/>
      <c r="JI24" s="4" t="str">
        <f t="shared" si="36"/>
        <v/>
      </c>
      <c r="JM24" s="3"/>
      <c r="JO24" s="4" t="str">
        <f t="shared" si="37"/>
        <v/>
      </c>
    </row>
    <row r="25" spans="1:275">
      <c r="A25">
        <v>1016</v>
      </c>
      <c r="C25" t="str">
        <f t="shared" si="0"/>
        <v>Gold, Exp, Heart, Gacha</v>
      </c>
      <c r="D25" s="1" t="str">
        <f t="shared" ca="1" si="1"/>
        <v>2, 1, 4, 5</v>
      </c>
      <c r="E25" s="1" t="str">
        <f t="shared" si="39"/>
        <v>, , , e</v>
      </c>
      <c r="F25" s="1" t="str">
        <f t="shared" si="40"/>
        <v>1, 1, 0.075, 0.0023</v>
      </c>
      <c r="G25" s="1" t="str">
        <f t="shared" si="41"/>
        <v>2.033, 5, 1, 1</v>
      </c>
      <c r="H25" s="1" t="str">
        <f t="shared" si="42"/>
        <v>2.633, 5, 1, 1</v>
      </c>
      <c r="I25" s="3" t="s">
        <v>10</v>
      </c>
      <c r="K25" s="4" t="str">
        <f t="shared" si="103"/>
        <v/>
      </c>
      <c r="L25">
        <v>1</v>
      </c>
      <c r="M25">
        <v>2.0329999999999999</v>
      </c>
      <c r="N25">
        <v>2.633</v>
      </c>
      <c r="O25" s="3" t="s">
        <v>9</v>
      </c>
      <c r="Q25" s="4" t="str">
        <f t="shared" si="104"/>
        <v/>
      </c>
      <c r="R25">
        <v>1</v>
      </c>
      <c r="S25">
        <v>5</v>
      </c>
      <c r="T25">
        <v>5</v>
      </c>
      <c r="U25" s="3" t="s">
        <v>12</v>
      </c>
      <c r="W25" s="4" t="str">
        <f t="shared" si="105"/>
        <v/>
      </c>
      <c r="X25">
        <v>7.4999999999999997E-2</v>
      </c>
      <c r="Y25">
        <v>1</v>
      </c>
      <c r="Z25">
        <v>1</v>
      </c>
      <c r="AA25" s="3" t="s">
        <v>13</v>
      </c>
      <c r="AB25" t="s">
        <v>75</v>
      </c>
      <c r="AC25" s="4" t="str">
        <f t="shared" si="106"/>
        <v/>
      </c>
      <c r="AD25">
        <v>2.3E-3</v>
      </c>
      <c r="AE25">
        <v>1</v>
      </c>
      <c r="AF25">
        <v>1</v>
      </c>
      <c r="AG25" s="3"/>
      <c r="AI25" s="4" t="str">
        <f t="shared" si="107"/>
        <v/>
      </c>
      <c r="AM25" s="3"/>
      <c r="AO25" s="4" t="str">
        <f t="shared" si="108"/>
        <v/>
      </c>
      <c r="AS25" s="3"/>
      <c r="AU25" s="4" t="str">
        <f t="shared" si="109"/>
        <v/>
      </c>
      <c r="AY25" s="3"/>
      <c r="BA25" s="4" t="str">
        <f t="shared" si="110"/>
        <v/>
      </c>
      <c r="BE25" s="3"/>
      <c r="BG25" s="4" t="str">
        <f t="shared" si="111"/>
        <v/>
      </c>
      <c r="BK25" s="3"/>
      <c r="BM25" s="4" t="str">
        <f t="shared" si="49"/>
        <v/>
      </c>
      <c r="BQ25" s="3"/>
      <c r="BS25" s="4" t="str">
        <f t="shared" si="3"/>
        <v/>
      </c>
      <c r="BW25" s="3"/>
      <c r="BY25" s="4" t="str">
        <f t="shared" si="4"/>
        <v/>
      </c>
      <c r="CC25" s="3"/>
      <c r="CE25" s="4" t="str">
        <f t="shared" si="5"/>
        <v/>
      </c>
      <c r="CI25" s="3"/>
      <c r="CK25" s="4" t="str">
        <f t="shared" si="6"/>
        <v/>
      </c>
      <c r="CO25" s="3"/>
      <c r="CQ25" s="4" t="str">
        <f t="shared" si="7"/>
        <v/>
      </c>
      <c r="CU25" s="3"/>
      <c r="CW25" s="4" t="str">
        <f t="shared" si="8"/>
        <v/>
      </c>
      <c r="DA25" s="3"/>
      <c r="DC25" s="4" t="str">
        <f t="shared" si="9"/>
        <v/>
      </c>
      <c r="DG25" s="3"/>
      <c r="DI25" s="4" t="str">
        <f t="shared" si="10"/>
        <v/>
      </c>
      <c r="DM25" s="3"/>
      <c r="DO25" s="4" t="str">
        <f t="shared" si="11"/>
        <v/>
      </c>
      <c r="DS25" s="3"/>
      <c r="DU25" s="4" t="str">
        <f t="shared" si="12"/>
        <v/>
      </c>
      <c r="DY25" s="3"/>
      <c r="EA25" s="4" t="str">
        <f t="shared" si="13"/>
        <v/>
      </c>
      <c r="EE25" s="3"/>
      <c r="EG25" s="4" t="str">
        <f t="shared" si="14"/>
        <v/>
      </c>
      <c r="EK25" s="3"/>
      <c r="EM25" s="4" t="str">
        <f t="shared" si="15"/>
        <v/>
      </c>
      <c r="EQ25" s="3"/>
      <c r="ES25" s="4" t="str">
        <f t="shared" si="16"/>
        <v/>
      </c>
      <c r="EW25" s="3"/>
      <c r="EY25" s="4" t="str">
        <f t="shared" si="17"/>
        <v/>
      </c>
      <c r="FC25" s="3"/>
      <c r="FE25" s="4" t="str">
        <f t="shared" si="18"/>
        <v/>
      </c>
      <c r="FI25" s="3"/>
      <c r="FK25" s="4" t="str">
        <f t="shared" si="19"/>
        <v/>
      </c>
      <c r="FO25" s="3"/>
      <c r="FQ25" s="4" t="str">
        <f t="shared" si="20"/>
        <v/>
      </c>
      <c r="FU25" s="3"/>
      <c r="FW25" s="4" t="str">
        <f t="shared" si="21"/>
        <v/>
      </c>
      <c r="GA25" s="3"/>
      <c r="GC25" s="4" t="str">
        <f t="shared" si="22"/>
        <v/>
      </c>
      <c r="GG25" s="3"/>
      <c r="GI25" s="4" t="str">
        <f t="shared" si="23"/>
        <v/>
      </c>
      <c r="GM25" s="3"/>
      <c r="GO25" s="4" t="str">
        <f t="shared" si="24"/>
        <v/>
      </c>
      <c r="GS25" s="3"/>
      <c r="GU25" s="4" t="str">
        <f t="shared" si="25"/>
        <v/>
      </c>
      <c r="GY25" s="3"/>
      <c r="HA25" s="4" t="str">
        <f t="shared" si="26"/>
        <v/>
      </c>
      <c r="HE25" s="3"/>
      <c r="HG25" s="4" t="str">
        <f t="shared" si="27"/>
        <v/>
      </c>
      <c r="HK25" s="3"/>
      <c r="HM25" s="4" t="str">
        <f t="shared" si="28"/>
        <v/>
      </c>
      <c r="HQ25" s="3"/>
      <c r="HS25" s="4" t="str">
        <f t="shared" si="29"/>
        <v/>
      </c>
      <c r="HW25" s="3"/>
      <c r="HY25" s="4" t="str">
        <f t="shared" si="30"/>
        <v/>
      </c>
      <c r="IC25" s="3"/>
      <c r="IE25" s="4" t="str">
        <f t="shared" si="31"/>
        <v/>
      </c>
      <c r="II25" s="3"/>
      <c r="IK25" s="4" t="str">
        <f t="shared" si="32"/>
        <v/>
      </c>
      <c r="IO25" s="3"/>
      <c r="IQ25" s="4" t="str">
        <f t="shared" si="33"/>
        <v/>
      </c>
      <c r="IU25" s="3"/>
      <c r="IW25" s="4" t="str">
        <f t="shared" si="34"/>
        <v/>
      </c>
      <c r="JA25" s="3"/>
      <c r="JC25" s="4" t="str">
        <f t="shared" si="35"/>
        <v/>
      </c>
      <c r="JG25" s="3"/>
      <c r="JI25" s="4" t="str">
        <f t="shared" si="36"/>
        <v/>
      </c>
      <c r="JM25" s="3"/>
      <c r="JO25" s="4" t="str">
        <f t="shared" si="37"/>
        <v/>
      </c>
    </row>
    <row r="26" spans="1:275">
      <c r="A26">
        <v>1017</v>
      </c>
      <c r="C26" t="str">
        <f t="shared" si="0"/>
        <v>Gold, Exp, Heart, Gacha</v>
      </c>
      <c r="D26" s="1" t="str">
        <f t="shared" ca="1" si="1"/>
        <v>2, 1, 4, 5</v>
      </c>
      <c r="E26" s="1" t="str">
        <f t="shared" si="39"/>
        <v>, , , e</v>
      </c>
      <c r="F26" s="1" t="str">
        <f t="shared" si="40"/>
        <v>1, 1, 0.075, 0.0023</v>
      </c>
      <c r="G26" s="1" t="str">
        <f t="shared" si="41"/>
        <v>2.127, 5, 1, 1</v>
      </c>
      <c r="H26" s="1" t="str">
        <f t="shared" si="42"/>
        <v>2.727, 5, 1, 1</v>
      </c>
      <c r="I26" s="3" t="s">
        <v>10</v>
      </c>
      <c r="K26" s="4" t="str">
        <f t="shared" si="103"/>
        <v/>
      </c>
      <c r="L26">
        <v>1</v>
      </c>
      <c r="M26">
        <v>2.1269999999999998</v>
      </c>
      <c r="N26">
        <v>2.7269999999999999</v>
      </c>
      <c r="O26" s="3" t="s">
        <v>9</v>
      </c>
      <c r="Q26" s="4" t="str">
        <f t="shared" si="104"/>
        <v/>
      </c>
      <c r="R26">
        <v>1</v>
      </c>
      <c r="S26">
        <v>5</v>
      </c>
      <c r="T26">
        <v>5</v>
      </c>
      <c r="U26" s="3" t="s">
        <v>12</v>
      </c>
      <c r="W26" s="4" t="str">
        <f t="shared" si="105"/>
        <v/>
      </c>
      <c r="X26">
        <v>7.4999999999999997E-2</v>
      </c>
      <c r="Y26">
        <v>1</v>
      </c>
      <c r="Z26">
        <v>1</v>
      </c>
      <c r="AA26" s="3" t="s">
        <v>13</v>
      </c>
      <c r="AB26" t="s">
        <v>75</v>
      </c>
      <c r="AC26" s="4" t="str">
        <f t="shared" si="106"/>
        <v/>
      </c>
      <c r="AD26">
        <v>2.3E-3</v>
      </c>
      <c r="AE26">
        <v>1</v>
      </c>
      <c r="AF26">
        <v>1</v>
      </c>
      <c r="AG26" s="3"/>
      <c r="AI26" s="4" t="str">
        <f t="shared" si="107"/>
        <v/>
      </c>
      <c r="AM26" s="3"/>
      <c r="AO26" s="4" t="str">
        <f t="shared" si="108"/>
        <v/>
      </c>
      <c r="AS26" s="3"/>
      <c r="AU26" s="4" t="str">
        <f t="shared" si="109"/>
        <v/>
      </c>
      <c r="AY26" s="3"/>
      <c r="BA26" s="4" t="str">
        <f t="shared" si="110"/>
        <v/>
      </c>
      <c r="BE26" s="3"/>
      <c r="BG26" s="4" t="str">
        <f t="shared" si="111"/>
        <v/>
      </c>
      <c r="BK26" s="3"/>
      <c r="BM26" s="4" t="str">
        <f t="shared" si="49"/>
        <v/>
      </c>
      <c r="BQ26" s="3"/>
      <c r="BS26" s="4" t="str">
        <f t="shared" si="3"/>
        <v/>
      </c>
      <c r="BW26" s="3"/>
      <c r="BY26" s="4" t="str">
        <f t="shared" si="4"/>
        <v/>
      </c>
      <c r="CC26" s="3"/>
      <c r="CE26" s="4" t="str">
        <f t="shared" si="5"/>
        <v/>
      </c>
      <c r="CI26" s="3"/>
      <c r="CK26" s="4" t="str">
        <f t="shared" si="6"/>
        <v/>
      </c>
      <c r="CO26" s="3"/>
      <c r="CQ26" s="4" t="str">
        <f t="shared" si="7"/>
        <v/>
      </c>
      <c r="CU26" s="3"/>
      <c r="CW26" s="4" t="str">
        <f t="shared" si="8"/>
        <v/>
      </c>
      <c r="DA26" s="3"/>
      <c r="DC26" s="4" t="str">
        <f t="shared" si="9"/>
        <v/>
      </c>
      <c r="DG26" s="3"/>
      <c r="DI26" s="4" t="str">
        <f t="shared" si="10"/>
        <v/>
      </c>
      <c r="DM26" s="3"/>
      <c r="DO26" s="4" t="str">
        <f t="shared" si="11"/>
        <v/>
      </c>
      <c r="DS26" s="3"/>
      <c r="DU26" s="4" t="str">
        <f t="shared" si="12"/>
        <v/>
      </c>
      <c r="DY26" s="3"/>
      <c r="EA26" s="4" t="str">
        <f t="shared" si="13"/>
        <v/>
      </c>
      <c r="EE26" s="3"/>
      <c r="EG26" s="4" t="str">
        <f t="shared" si="14"/>
        <v/>
      </c>
      <c r="EK26" s="3"/>
      <c r="EM26" s="4" t="str">
        <f t="shared" si="15"/>
        <v/>
      </c>
      <c r="EQ26" s="3"/>
      <c r="ES26" s="4" t="str">
        <f t="shared" si="16"/>
        <v/>
      </c>
      <c r="EW26" s="3"/>
      <c r="EY26" s="4" t="str">
        <f t="shared" si="17"/>
        <v/>
      </c>
      <c r="FC26" s="3"/>
      <c r="FE26" s="4" t="str">
        <f t="shared" si="18"/>
        <v/>
      </c>
      <c r="FI26" s="3"/>
      <c r="FK26" s="4" t="str">
        <f t="shared" si="19"/>
        <v/>
      </c>
      <c r="FO26" s="3"/>
      <c r="FQ26" s="4" t="str">
        <f t="shared" si="20"/>
        <v/>
      </c>
      <c r="FU26" s="3"/>
      <c r="FW26" s="4" t="str">
        <f t="shared" si="21"/>
        <v/>
      </c>
      <c r="GA26" s="3"/>
      <c r="GC26" s="4" t="str">
        <f t="shared" si="22"/>
        <v/>
      </c>
      <c r="GG26" s="3"/>
      <c r="GI26" s="4" t="str">
        <f t="shared" si="23"/>
        <v/>
      </c>
      <c r="GM26" s="3"/>
      <c r="GO26" s="4" t="str">
        <f t="shared" si="24"/>
        <v/>
      </c>
      <c r="GS26" s="3"/>
      <c r="GU26" s="4" t="str">
        <f t="shared" si="25"/>
        <v/>
      </c>
      <c r="GY26" s="3"/>
      <c r="HA26" s="4" t="str">
        <f t="shared" si="26"/>
        <v/>
      </c>
      <c r="HE26" s="3"/>
      <c r="HG26" s="4" t="str">
        <f t="shared" si="27"/>
        <v/>
      </c>
      <c r="HK26" s="3"/>
      <c r="HM26" s="4" t="str">
        <f t="shared" si="28"/>
        <v/>
      </c>
      <c r="HQ26" s="3"/>
      <c r="HS26" s="4" t="str">
        <f t="shared" si="29"/>
        <v/>
      </c>
      <c r="HW26" s="3"/>
      <c r="HY26" s="4" t="str">
        <f t="shared" si="30"/>
        <v/>
      </c>
      <c r="IC26" s="3"/>
      <c r="IE26" s="4" t="str">
        <f t="shared" si="31"/>
        <v/>
      </c>
      <c r="II26" s="3"/>
      <c r="IK26" s="4" t="str">
        <f t="shared" si="32"/>
        <v/>
      </c>
      <c r="IO26" s="3"/>
      <c r="IQ26" s="4" t="str">
        <f t="shared" si="33"/>
        <v/>
      </c>
      <c r="IU26" s="3"/>
      <c r="IW26" s="4" t="str">
        <f t="shared" si="34"/>
        <v/>
      </c>
      <c r="JA26" s="3"/>
      <c r="JC26" s="4" t="str">
        <f t="shared" si="35"/>
        <v/>
      </c>
      <c r="JG26" s="3"/>
      <c r="JI26" s="4" t="str">
        <f t="shared" si="36"/>
        <v/>
      </c>
      <c r="JM26" s="3"/>
      <c r="JO26" s="4" t="str">
        <f t="shared" si="37"/>
        <v/>
      </c>
    </row>
    <row r="27" spans="1:275">
      <c r="A27">
        <v>1018</v>
      </c>
      <c r="C27" t="str">
        <f t="shared" si="0"/>
        <v>Gold, Exp, Heart, Gacha</v>
      </c>
      <c r="D27" s="1" t="str">
        <f t="shared" ca="1" si="1"/>
        <v>2, 1, 4, 5</v>
      </c>
      <c r="E27" s="1" t="str">
        <f t="shared" si="39"/>
        <v>, , , e</v>
      </c>
      <c r="F27" s="1" t="str">
        <f t="shared" si="40"/>
        <v>1, 1, 0.075, 0.0023</v>
      </c>
      <c r="G27" s="1" t="str">
        <f t="shared" si="41"/>
        <v>2.22, 5, 1, 1</v>
      </c>
      <c r="H27" s="1" t="str">
        <f t="shared" si="42"/>
        <v>2.82, 5, 1, 1</v>
      </c>
      <c r="I27" s="3" t="s">
        <v>10</v>
      </c>
      <c r="K27" s="4" t="str">
        <f t="shared" si="103"/>
        <v/>
      </c>
      <c r="L27">
        <v>1</v>
      </c>
      <c r="M27">
        <v>2.2200000000000002</v>
      </c>
      <c r="N27">
        <v>2.82</v>
      </c>
      <c r="O27" s="3" t="s">
        <v>9</v>
      </c>
      <c r="Q27" s="4" t="str">
        <f t="shared" si="104"/>
        <v/>
      </c>
      <c r="R27">
        <v>1</v>
      </c>
      <c r="S27">
        <v>5</v>
      </c>
      <c r="T27">
        <v>5</v>
      </c>
      <c r="U27" s="3" t="s">
        <v>12</v>
      </c>
      <c r="W27" s="4" t="str">
        <f t="shared" si="105"/>
        <v/>
      </c>
      <c r="X27">
        <v>7.4999999999999997E-2</v>
      </c>
      <c r="Y27">
        <v>1</v>
      </c>
      <c r="Z27">
        <v>1</v>
      </c>
      <c r="AA27" s="3" t="s">
        <v>13</v>
      </c>
      <c r="AB27" t="s">
        <v>75</v>
      </c>
      <c r="AC27" s="4" t="str">
        <f t="shared" si="106"/>
        <v/>
      </c>
      <c r="AD27">
        <v>2.3E-3</v>
      </c>
      <c r="AE27">
        <v>1</v>
      </c>
      <c r="AF27">
        <v>1</v>
      </c>
      <c r="AG27" s="3"/>
      <c r="AI27" s="4" t="str">
        <f t="shared" si="107"/>
        <v/>
      </c>
      <c r="AM27" s="3"/>
      <c r="AO27" s="4" t="str">
        <f t="shared" si="108"/>
        <v/>
      </c>
      <c r="AS27" s="3"/>
      <c r="AU27" s="4" t="str">
        <f t="shared" si="109"/>
        <v/>
      </c>
      <c r="AY27" s="3"/>
      <c r="BA27" s="4" t="str">
        <f t="shared" si="110"/>
        <v/>
      </c>
      <c r="BE27" s="3"/>
      <c r="BG27" s="4" t="str">
        <f t="shared" si="111"/>
        <v/>
      </c>
      <c r="BK27" s="3"/>
      <c r="BM27" s="4" t="str">
        <f t="shared" si="49"/>
        <v/>
      </c>
      <c r="BQ27" s="3"/>
      <c r="BS27" s="4" t="str">
        <f t="shared" si="3"/>
        <v/>
      </c>
      <c r="BW27" s="3"/>
      <c r="BY27" s="4" t="str">
        <f t="shared" si="4"/>
        <v/>
      </c>
      <c r="CC27" s="3"/>
      <c r="CE27" s="4" t="str">
        <f t="shared" si="5"/>
        <v/>
      </c>
      <c r="CI27" s="3"/>
      <c r="CK27" s="4" t="str">
        <f t="shared" si="6"/>
        <v/>
      </c>
      <c r="CO27" s="3"/>
      <c r="CQ27" s="4" t="str">
        <f t="shared" si="7"/>
        <v/>
      </c>
      <c r="CU27" s="3"/>
      <c r="CW27" s="4" t="str">
        <f t="shared" si="8"/>
        <v/>
      </c>
      <c r="DA27" s="3"/>
      <c r="DC27" s="4" t="str">
        <f t="shared" si="9"/>
        <v/>
      </c>
      <c r="DG27" s="3"/>
      <c r="DI27" s="4" t="str">
        <f t="shared" si="10"/>
        <v/>
      </c>
      <c r="DM27" s="3"/>
      <c r="DO27" s="4" t="str">
        <f t="shared" si="11"/>
        <v/>
      </c>
      <c r="DS27" s="3"/>
      <c r="DU27" s="4" t="str">
        <f t="shared" si="12"/>
        <v/>
      </c>
      <c r="DY27" s="3"/>
      <c r="EA27" s="4" t="str">
        <f t="shared" si="13"/>
        <v/>
      </c>
      <c r="EE27" s="3"/>
      <c r="EG27" s="4" t="str">
        <f t="shared" si="14"/>
        <v/>
      </c>
      <c r="EK27" s="3"/>
      <c r="EM27" s="4" t="str">
        <f t="shared" si="15"/>
        <v/>
      </c>
      <c r="EQ27" s="3"/>
      <c r="ES27" s="4" t="str">
        <f t="shared" si="16"/>
        <v/>
      </c>
      <c r="EW27" s="3"/>
      <c r="EY27" s="4" t="str">
        <f t="shared" si="17"/>
        <v/>
      </c>
      <c r="FC27" s="3"/>
      <c r="FE27" s="4" t="str">
        <f t="shared" si="18"/>
        <v/>
      </c>
      <c r="FI27" s="3"/>
      <c r="FK27" s="4" t="str">
        <f t="shared" si="19"/>
        <v/>
      </c>
      <c r="FO27" s="3"/>
      <c r="FQ27" s="4" t="str">
        <f t="shared" si="20"/>
        <v/>
      </c>
      <c r="FU27" s="3"/>
      <c r="FW27" s="4" t="str">
        <f t="shared" si="21"/>
        <v/>
      </c>
      <c r="GA27" s="3"/>
      <c r="GC27" s="4" t="str">
        <f t="shared" si="22"/>
        <v/>
      </c>
      <c r="GG27" s="3"/>
      <c r="GI27" s="4" t="str">
        <f t="shared" si="23"/>
        <v/>
      </c>
      <c r="GM27" s="3"/>
      <c r="GO27" s="4" t="str">
        <f t="shared" si="24"/>
        <v/>
      </c>
      <c r="GS27" s="3"/>
      <c r="GU27" s="4" t="str">
        <f t="shared" si="25"/>
        <v/>
      </c>
      <c r="GY27" s="3"/>
      <c r="HA27" s="4" t="str">
        <f t="shared" si="26"/>
        <v/>
      </c>
      <c r="HE27" s="3"/>
      <c r="HG27" s="4" t="str">
        <f t="shared" si="27"/>
        <v/>
      </c>
      <c r="HK27" s="3"/>
      <c r="HM27" s="4" t="str">
        <f t="shared" si="28"/>
        <v/>
      </c>
      <c r="HQ27" s="3"/>
      <c r="HS27" s="4" t="str">
        <f t="shared" si="29"/>
        <v/>
      </c>
      <c r="HW27" s="3"/>
      <c r="HY27" s="4" t="str">
        <f t="shared" si="30"/>
        <v/>
      </c>
      <c r="IC27" s="3"/>
      <c r="IE27" s="4" t="str">
        <f t="shared" si="31"/>
        <v/>
      </c>
      <c r="II27" s="3"/>
      <c r="IK27" s="4" t="str">
        <f t="shared" si="32"/>
        <v/>
      </c>
      <c r="IO27" s="3"/>
      <c r="IQ27" s="4" t="str">
        <f t="shared" si="33"/>
        <v/>
      </c>
      <c r="IU27" s="3"/>
      <c r="IW27" s="4" t="str">
        <f t="shared" si="34"/>
        <v/>
      </c>
      <c r="JA27" s="3"/>
      <c r="JC27" s="4" t="str">
        <f t="shared" si="35"/>
        <v/>
      </c>
      <c r="JG27" s="3"/>
      <c r="JI27" s="4" t="str">
        <f t="shared" si="36"/>
        <v/>
      </c>
      <c r="JM27" s="3"/>
      <c r="JO27" s="4" t="str">
        <f t="shared" si="37"/>
        <v/>
      </c>
    </row>
    <row r="28" spans="1:275">
      <c r="A28">
        <v>1019</v>
      </c>
      <c r="C28" t="str">
        <f t="shared" si="0"/>
        <v>Gold, Exp, Heart, Gacha</v>
      </c>
      <c r="D28" s="1" t="str">
        <f t="shared" ca="1" si="1"/>
        <v>2, 1, 4, 5</v>
      </c>
      <c r="E28" s="1" t="str">
        <f t="shared" si="39"/>
        <v>, , , e</v>
      </c>
      <c r="F28" s="1" t="str">
        <f t="shared" si="40"/>
        <v>1, 1, 0.075, 0.0023</v>
      </c>
      <c r="G28" s="1" t="str">
        <f t="shared" si="41"/>
        <v>2.313, 5, 1, 1</v>
      </c>
      <c r="H28" s="1" t="str">
        <f t="shared" si="42"/>
        <v>2.913, 5, 1, 1</v>
      </c>
      <c r="I28" s="3" t="s">
        <v>10</v>
      </c>
      <c r="K28" s="4" t="str">
        <f t="shared" si="103"/>
        <v/>
      </c>
      <c r="L28">
        <v>1</v>
      </c>
      <c r="M28">
        <v>2.3130000000000002</v>
      </c>
      <c r="N28">
        <v>2.9129999999999998</v>
      </c>
      <c r="O28" s="3" t="s">
        <v>9</v>
      </c>
      <c r="Q28" s="4" t="str">
        <f t="shared" si="104"/>
        <v/>
      </c>
      <c r="R28">
        <v>1</v>
      </c>
      <c r="S28">
        <v>5</v>
      </c>
      <c r="T28">
        <v>5</v>
      </c>
      <c r="U28" s="3" t="s">
        <v>12</v>
      </c>
      <c r="W28" s="4" t="str">
        <f t="shared" si="105"/>
        <v/>
      </c>
      <c r="X28">
        <v>7.4999999999999997E-2</v>
      </c>
      <c r="Y28">
        <v>1</v>
      </c>
      <c r="Z28">
        <v>1</v>
      </c>
      <c r="AA28" s="3" t="s">
        <v>13</v>
      </c>
      <c r="AB28" t="s">
        <v>75</v>
      </c>
      <c r="AC28" s="4" t="str">
        <f t="shared" si="106"/>
        <v/>
      </c>
      <c r="AD28">
        <v>2.3E-3</v>
      </c>
      <c r="AE28">
        <v>1</v>
      </c>
      <c r="AF28">
        <v>1</v>
      </c>
      <c r="AG28" s="3"/>
      <c r="AI28" s="4" t="str">
        <f t="shared" si="107"/>
        <v/>
      </c>
      <c r="AM28" s="3"/>
      <c r="AO28" s="4" t="str">
        <f t="shared" si="108"/>
        <v/>
      </c>
      <c r="AS28" s="3"/>
      <c r="AU28" s="4" t="str">
        <f t="shared" si="109"/>
        <v/>
      </c>
      <c r="AY28" s="3"/>
      <c r="BA28" s="4" t="str">
        <f t="shared" si="110"/>
        <v/>
      </c>
      <c r="BE28" s="3"/>
      <c r="BG28" s="4" t="str">
        <f t="shared" si="111"/>
        <v/>
      </c>
      <c r="BK28" s="3"/>
      <c r="BM28" s="4" t="str">
        <f t="shared" si="49"/>
        <v/>
      </c>
      <c r="BQ28" s="3"/>
      <c r="BS28" s="4" t="str">
        <f t="shared" si="3"/>
        <v/>
      </c>
      <c r="BW28" s="3"/>
      <c r="BY28" s="4" t="str">
        <f t="shared" si="4"/>
        <v/>
      </c>
      <c r="CC28" s="3"/>
      <c r="CE28" s="4" t="str">
        <f t="shared" si="5"/>
        <v/>
      </c>
      <c r="CI28" s="3"/>
      <c r="CK28" s="4" t="str">
        <f t="shared" si="6"/>
        <v/>
      </c>
      <c r="CO28" s="3"/>
      <c r="CQ28" s="4" t="str">
        <f t="shared" si="7"/>
        <v/>
      </c>
      <c r="CU28" s="3"/>
      <c r="CW28" s="4" t="str">
        <f t="shared" si="8"/>
        <v/>
      </c>
      <c r="DA28" s="3"/>
      <c r="DC28" s="4" t="str">
        <f t="shared" si="9"/>
        <v/>
      </c>
      <c r="DG28" s="3"/>
      <c r="DI28" s="4" t="str">
        <f t="shared" si="10"/>
        <v/>
      </c>
      <c r="DM28" s="3"/>
      <c r="DO28" s="4" t="str">
        <f t="shared" si="11"/>
        <v/>
      </c>
      <c r="DS28" s="3"/>
      <c r="DU28" s="4" t="str">
        <f t="shared" si="12"/>
        <v/>
      </c>
      <c r="DY28" s="3"/>
      <c r="EA28" s="4" t="str">
        <f t="shared" si="13"/>
        <v/>
      </c>
      <c r="EE28" s="3"/>
      <c r="EG28" s="4" t="str">
        <f t="shared" si="14"/>
        <v/>
      </c>
      <c r="EK28" s="3"/>
      <c r="EM28" s="4" t="str">
        <f t="shared" si="15"/>
        <v/>
      </c>
      <c r="EQ28" s="3"/>
      <c r="ES28" s="4" t="str">
        <f t="shared" si="16"/>
        <v/>
      </c>
      <c r="EW28" s="3"/>
      <c r="EY28" s="4" t="str">
        <f t="shared" si="17"/>
        <v/>
      </c>
      <c r="FC28" s="3"/>
      <c r="FE28" s="4" t="str">
        <f t="shared" si="18"/>
        <v/>
      </c>
      <c r="FI28" s="3"/>
      <c r="FK28" s="4" t="str">
        <f t="shared" si="19"/>
        <v/>
      </c>
      <c r="FO28" s="3"/>
      <c r="FQ28" s="4" t="str">
        <f t="shared" si="20"/>
        <v/>
      </c>
      <c r="FU28" s="3"/>
      <c r="FW28" s="4" t="str">
        <f t="shared" si="21"/>
        <v/>
      </c>
      <c r="GA28" s="3"/>
      <c r="GC28" s="4" t="str">
        <f t="shared" si="22"/>
        <v/>
      </c>
      <c r="GG28" s="3"/>
      <c r="GI28" s="4" t="str">
        <f t="shared" si="23"/>
        <v/>
      </c>
      <c r="GM28" s="3"/>
      <c r="GO28" s="4" t="str">
        <f t="shared" si="24"/>
        <v/>
      </c>
      <c r="GS28" s="3"/>
      <c r="GU28" s="4" t="str">
        <f t="shared" si="25"/>
        <v/>
      </c>
      <c r="GY28" s="3"/>
      <c r="HA28" s="4" t="str">
        <f t="shared" si="26"/>
        <v/>
      </c>
      <c r="HE28" s="3"/>
      <c r="HG28" s="4" t="str">
        <f t="shared" si="27"/>
        <v/>
      </c>
      <c r="HK28" s="3"/>
      <c r="HM28" s="4" t="str">
        <f t="shared" si="28"/>
        <v/>
      </c>
      <c r="HQ28" s="3"/>
      <c r="HS28" s="4" t="str">
        <f t="shared" si="29"/>
        <v/>
      </c>
      <c r="HW28" s="3"/>
      <c r="HY28" s="4" t="str">
        <f t="shared" si="30"/>
        <v/>
      </c>
      <c r="IC28" s="3"/>
      <c r="IE28" s="4" t="str">
        <f t="shared" si="31"/>
        <v/>
      </c>
      <c r="II28" s="3"/>
      <c r="IK28" s="4" t="str">
        <f t="shared" si="32"/>
        <v/>
      </c>
      <c r="IO28" s="3"/>
      <c r="IQ28" s="4" t="str">
        <f t="shared" si="33"/>
        <v/>
      </c>
      <c r="IU28" s="3"/>
      <c r="IW28" s="4" t="str">
        <f t="shared" si="34"/>
        <v/>
      </c>
      <c r="JA28" s="3"/>
      <c r="JC28" s="4" t="str">
        <f t="shared" si="35"/>
        <v/>
      </c>
      <c r="JG28" s="3"/>
      <c r="JI28" s="4" t="str">
        <f t="shared" si="36"/>
        <v/>
      </c>
      <c r="JM28" s="3"/>
      <c r="JO28" s="4" t="str">
        <f t="shared" si="37"/>
        <v/>
      </c>
    </row>
    <row r="29" spans="1:275">
      <c r="A29">
        <v>1020</v>
      </c>
      <c r="C29" t="str">
        <f t="shared" si="0"/>
        <v>Gold, Exp, Heart, Gacha</v>
      </c>
      <c r="D29" s="1" t="str">
        <f t="shared" ca="1" si="1"/>
        <v>2, 1, 4, 5</v>
      </c>
      <c r="E29" s="1" t="str">
        <f t="shared" si="39"/>
        <v>, , , e</v>
      </c>
      <c r="F29" s="1" t="str">
        <f t="shared" si="40"/>
        <v>1, 1, 0.075, 0.0023</v>
      </c>
      <c r="G29" s="1" t="str">
        <f t="shared" si="41"/>
        <v>2.407, 5, 1, 1</v>
      </c>
      <c r="H29" s="1" t="str">
        <f t="shared" si="42"/>
        <v>3.007, 5, 1, 1</v>
      </c>
      <c r="I29" s="3" t="s">
        <v>10</v>
      </c>
      <c r="K29" s="4" t="str">
        <f t="shared" si="103"/>
        <v/>
      </c>
      <c r="L29">
        <v>1</v>
      </c>
      <c r="M29">
        <v>2.407</v>
      </c>
      <c r="N29">
        <v>3.0070000000000001</v>
      </c>
      <c r="O29" s="3" t="s">
        <v>9</v>
      </c>
      <c r="Q29" s="4" t="str">
        <f t="shared" si="104"/>
        <v/>
      </c>
      <c r="R29">
        <v>1</v>
      </c>
      <c r="S29">
        <v>5</v>
      </c>
      <c r="T29">
        <v>5</v>
      </c>
      <c r="U29" s="3" t="s">
        <v>12</v>
      </c>
      <c r="W29" s="4" t="str">
        <f t="shared" si="105"/>
        <v/>
      </c>
      <c r="X29">
        <v>7.4999999999999997E-2</v>
      </c>
      <c r="Y29">
        <v>1</v>
      </c>
      <c r="Z29">
        <v>1</v>
      </c>
      <c r="AA29" s="3" t="s">
        <v>13</v>
      </c>
      <c r="AB29" t="s">
        <v>75</v>
      </c>
      <c r="AC29" s="4" t="str">
        <f t="shared" si="106"/>
        <v/>
      </c>
      <c r="AD29">
        <v>2.3E-3</v>
      </c>
      <c r="AE29">
        <v>1</v>
      </c>
      <c r="AF29">
        <v>1</v>
      </c>
      <c r="AG29" s="3"/>
      <c r="AI29" s="4" t="str">
        <f t="shared" si="107"/>
        <v/>
      </c>
      <c r="AM29" s="3"/>
      <c r="AO29" s="4" t="str">
        <f t="shared" si="108"/>
        <v/>
      </c>
      <c r="AS29" s="3"/>
      <c r="AU29" s="4" t="str">
        <f t="shared" si="109"/>
        <v/>
      </c>
      <c r="AY29" s="3"/>
      <c r="BA29" s="4" t="str">
        <f t="shared" si="110"/>
        <v/>
      </c>
      <c r="BE29" s="3"/>
      <c r="BG29" s="4" t="str">
        <f t="shared" si="111"/>
        <v/>
      </c>
      <c r="BK29" s="3"/>
      <c r="BM29" s="4" t="str">
        <f t="shared" si="49"/>
        <v/>
      </c>
      <c r="BQ29" s="3"/>
      <c r="BS29" s="4" t="str">
        <f t="shared" si="3"/>
        <v/>
      </c>
      <c r="BW29" s="3"/>
      <c r="BY29" s="4" t="str">
        <f t="shared" si="4"/>
        <v/>
      </c>
      <c r="CC29" s="3"/>
      <c r="CE29" s="4" t="str">
        <f t="shared" si="5"/>
        <v/>
      </c>
      <c r="CI29" s="3"/>
      <c r="CK29" s="4" t="str">
        <f t="shared" si="6"/>
        <v/>
      </c>
      <c r="CO29" s="3"/>
      <c r="CQ29" s="4" t="str">
        <f t="shared" si="7"/>
        <v/>
      </c>
      <c r="CU29" s="3"/>
      <c r="CW29" s="4" t="str">
        <f t="shared" si="8"/>
        <v/>
      </c>
      <c r="DA29" s="3"/>
      <c r="DC29" s="4" t="str">
        <f t="shared" si="9"/>
        <v/>
      </c>
      <c r="DG29" s="3"/>
      <c r="DI29" s="4" t="str">
        <f t="shared" si="10"/>
        <v/>
      </c>
      <c r="DM29" s="3"/>
      <c r="DO29" s="4" t="str">
        <f t="shared" si="11"/>
        <v/>
      </c>
      <c r="DS29" s="3"/>
      <c r="DU29" s="4" t="str">
        <f t="shared" si="12"/>
        <v/>
      </c>
      <c r="DY29" s="3"/>
      <c r="EA29" s="4" t="str">
        <f t="shared" si="13"/>
        <v/>
      </c>
      <c r="EE29" s="3"/>
      <c r="EG29" s="4" t="str">
        <f t="shared" si="14"/>
        <v/>
      </c>
      <c r="EK29" s="3"/>
      <c r="EM29" s="4" t="str">
        <f t="shared" si="15"/>
        <v/>
      </c>
      <c r="EQ29" s="3"/>
      <c r="ES29" s="4" t="str">
        <f t="shared" si="16"/>
        <v/>
      </c>
      <c r="EW29" s="3"/>
      <c r="EY29" s="4" t="str">
        <f t="shared" si="17"/>
        <v/>
      </c>
      <c r="FC29" s="3"/>
      <c r="FE29" s="4" t="str">
        <f t="shared" si="18"/>
        <v/>
      </c>
      <c r="FI29" s="3"/>
      <c r="FK29" s="4" t="str">
        <f t="shared" si="19"/>
        <v/>
      </c>
      <c r="FO29" s="3"/>
      <c r="FQ29" s="4" t="str">
        <f t="shared" si="20"/>
        <v/>
      </c>
      <c r="FU29" s="3"/>
      <c r="FW29" s="4" t="str">
        <f t="shared" si="21"/>
        <v/>
      </c>
      <c r="GA29" s="3"/>
      <c r="GC29" s="4" t="str">
        <f t="shared" si="22"/>
        <v/>
      </c>
      <c r="GG29" s="3"/>
      <c r="GI29" s="4" t="str">
        <f t="shared" si="23"/>
        <v/>
      </c>
      <c r="GM29" s="3"/>
      <c r="GO29" s="4" t="str">
        <f t="shared" si="24"/>
        <v/>
      </c>
      <c r="GS29" s="3"/>
      <c r="GU29" s="4" t="str">
        <f t="shared" si="25"/>
        <v/>
      </c>
      <c r="GY29" s="3"/>
      <c r="HA29" s="4" t="str">
        <f t="shared" si="26"/>
        <v/>
      </c>
      <c r="HE29" s="3"/>
      <c r="HG29" s="4" t="str">
        <f t="shared" si="27"/>
        <v/>
      </c>
      <c r="HK29" s="3"/>
      <c r="HM29" s="4" t="str">
        <f t="shared" si="28"/>
        <v/>
      </c>
      <c r="HQ29" s="3"/>
      <c r="HS29" s="4" t="str">
        <f t="shared" si="29"/>
        <v/>
      </c>
      <c r="HW29" s="3"/>
      <c r="HY29" s="4" t="str">
        <f t="shared" si="30"/>
        <v/>
      </c>
      <c r="IC29" s="3"/>
      <c r="IE29" s="4" t="str">
        <f t="shared" si="31"/>
        <v/>
      </c>
      <c r="II29" s="3"/>
      <c r="IK29" s="4" t="str">
        <f t="shared" si="32"/>
        <v/>
      </c>
      <c r="IO29" s="3"/>
      <c r="IQ29" s="4" t="str">
        <f t="shared" si="33"/>
        <v/>
      </c>
      <c r="IU29" s="3"/>
      <c r="IW29" s="4" t="str">
        <f t="shared" si="34"/>
        <v/>
      </c>
      <c r="JA29" s="3"/>
      <c r="JC29" s="4" t="str">
        <f t="shared" si="35"/>
        <v/>
      </c>
      <c r="JG29" s="3"/>
      <c r="JI29" s="4" t="str">
        <f t="shared" si="36"/>
        <v/>
      </c>
      <c r="JM29" s="3"/>
      <c r="JO29" s="4" t="str">
        <f t="shared" si="37"/>
        <v/>
      </c>
    </row>
    <row r="30" spans="1:275">
      <c r="A30">
        <v>1021</v>
      </c>
      <c r="C30" t="str">
        <f t="shared" si="0"/>
        <v>Gold, Exp, Heart, Gacha</v>
      </c>
      <c r="D30" s="1" t="str">
        <f t="shared" ca="1" si="1"/>
        <v>2, 1, 4, 5</v>
      </c>
      <c r="E30" s="1" t="str">
        <f t="shared" si="39"/>
        <v>, , , e</v>
      </c>
      <c r="F30" s="1" t="str">
        <f t="shared" si="40"/>
        <v>1, 1, 0.075, 0.0023</v>
      </c>
      <c r="G30" s="1" t="str">
        <f t="shared" si="41"/>
        <v>2.5, 5, 1, 1</v>
      </c>
      <c r="H30" s="1" t="str">
        <f t="shared" si="42"/>
        <v>3.1, 5, 1, 1</v>
      </c>
      <c r="I30" s="3" t="s">
        <v>10</v>
      </c>
      <c r="K30" s="4" t="str">
        <f t="shared" si="103"/>
        <v/>
      </c>
      <c r="L30">
        <v>1</v>
      </c>
      <c r="M30">
        <v>2.5</v>
      </c>
      <c r="N30">
        <v>3.1</v>
      </c>
      <c r="O30" s="3" t="s">
        <v>9</v>
      </c>
      <c r="Q30" s="4" t="str">
        <f t="shared" si="104"/>
        <v/>
      </c>
      <c r="R30">
        <v>1</v>
      </c>
      <c r="S30">
        <v>5</v>
      </c>
      <c r="T30">
        <v>5</v>
      </c>
      <c r="U30" s="3" t="s">
        <v>12</v>
      </c>
      <c r="W30" s="4" t="str">
        <f t="shared" si="105"/>
        <v/>
      </c>
      <c r="X30">
        <v>7.4999999999999997E-2</v>
      </c>
      <c r="Y30">
        <v>1</v>
      </c>
      <c r="Z30">
        <v>1</v>
      </c>
      <c r="AA30" s="3" t="s">
        <v>13</v>
      </c>
      <c r="AB30" t="s">
        <v>75</v>
      </c>
      <c r="AC30" s="4" t="str">
        <f t="shared" si="106"/>
        <v/>
      </c>
      <c r="AD30">
        <v>2.3E-3</v>
      </c>
      <c r="AE30">
        <v>1</v>
      </c>
      <c r="AF30">
        <v>1</v>
      </c>
      <c r="AG30" s="3"/>
      <c r="AI30" s="4" t="str">
        <f t="shared" si="107"/>
        <v/>
      </c>
      <c r="AM30" s="3"/>
      <c r="AO30" s="4" t="str">
        <f t="shared" si="108"/>
        <v/>
      </c>
      <c r="AS30" s="3"/>
      <c r="AU30" s="4" t="str">
        <f t="shared" si="109"/>
        <v/>
      </c>
      <c r="AY30" s="3"/>
      <c r="BA30" s="4" t="str">
        <f t="shared" si="110"/>
        <v/>
      </c>
      <c r="BE30" s="3"/>
      <c r="BG30" s="4" t="str">
        <f t="shared" si="111"/>
        <v/>
      </c>
      <c r="BK30" s="3"/>
      <c r="BM30" s="4" t="str">
        <f t="shared" si="49"/>
        <v/>
      </c>
      <c r="BQ30" s="3"/>
      <c r="BS30" s="4" t="str">
        <f t="shared" si="3"/>
        <v/>
      </c>
      <c r="BW30" s="3"/>
      <c r="BY30" s="4" t="str">
        <f t="shared" si="4"/>
        <v/>
      </c>
      <c r="CC30" s="3"/>
      <c r="CE30" s="4" t="str">
        <f t="shared" si="5"/>
        <v/>
      </c>
      <c r="CI30" s="3"/>
      <c r="CK30" s="4" t="str">
        <f t="shared" si="6"/>
        <v/>
      </c>
      <c r="CO30" s="3"/>
      <c r="CQ30" s="4" t="str">
        <f t="shared" si="7"/>
        <v/>
      </c>
      <c r="CU30" s="3"/>
      <c r="CW30" s="4" t="str">
        <f t="shared" si="8"/>
        <v/>
      </c>
      <c r="DA30" s="3"/>
      <c r="DC30" s="4" t="str">
        <f t="shared" si="9"/>
        <v/>
      </c>
      <c r="DG30" s="3"/>
      <c r="DI30" s="4" t="str">
        <f t="shared" si="10"/>
        <v/>
      </c>
      <c r="DM30" s="3"/>
      <c r="DO30" s="4" t="str">
        <f t="shared" si="11"/>
        <v/>
      </c>
      <c r="DS30" s="3"/>
      <c r="DU30" s="4" t="str">
        <f t="shared" si="12"/>
        <v/>
      </c>
      <c r="DY30" s="3"/>
      <c r="EA30" s="4" t="str">
        <f t="shared" si="13"/>
        <v/>
      </c>
      <c r="EE30" s="3"/>
      <c r="EG30" s="4" t="str">
        <f t="shared" si="14"/>
        <v/>
      </c>
      <c r="EK30" s="3"/>
      <c r="EM30" s="4" t="str">
        <f t="shared" si="15"/>
        <v/>
      </c>
      <c r="EQ30" s="3"/>
      <c r="ES30" s="4" t="str">
        <f t="shared" si="16"/>
        <v/>
      </c>
      <c r="EW30" s="3"/>
      <c r="EY30" s="4" t="str">
        <f t="shared" si="17"/>
        <v/>
      </c>
      <c r="FC30" s="3"/>
      <c r="FE30" s="4" t="str">
        <f t="shared" si="18"/>
        <v/>
      </c>
      <c r="FI30" s="3"/>
      <c r="FK30" s="4" t="str">
        <f t="shared" si="19"/>
        <v/>
      </c>
      <c r="FO30" s="3"/>
      <c r="FQ30" s="4" t="str">
        <f t="shared" si="20"/>
        <v/>
      </c>
      <c r="FU30" s="3"/>
      <c r="FW30" s="4" t="str">
        <f t="shared" si="21"/>
        <v/>
      </c>
      <c r="GA30" s="3"/>
      <c r="GC30" s="4" t="str">
        <f t="shared" si="22"/>
        <v/>
      </c>
      <c r="GG30" s="3"/>
      <c r="GI30" s="4" t="str">
        <f t="shared" si="23"/>
        <v/>
      </c>
      <c r="GM30" s="3"/>
      <c r="GO30" s="4" t="str">
        <f t="shared" si="24"/>
        <v/>
      </c>
      <c r="GS30" s="3"/>
      <c r="GU30" s="4" t="str">
        <f t="shared" si="25"/>
        <v/>
      </c>
      <c r="GY30" s="3"/>
      <c r="HA30" s="4" t="str">
        <f t="shared" si="26"/>
        <v/>
      </c>
      <c r="HE30" s="3"/>
      <c r="HG30" s="4" t="str">
        <f t="shared" si="27"/>
        <v/>
      </c>
      <c r="HK30" s="3"/>
      <c r="HM30" s="4" t="str">
        <f t="shared" si="28"/>
        <v/>
      </c>
      <c r="HQ30" s="3"/>
      <c r="HS30" s="4" t="str">
        <f t="shared" si="29"/>
        <v/>
      </c>
      <c r="HW30" s="3"/>
      <c r="HY30" s="4" t="str">
        <f t="shared" si="30"/>
        <v/>
      </c>
      <c r="IC30" s="3"/>
      <c r="IE30" s="4" t="str">
        <f t="shared" si="31"/>
        <v/>
      </c>
      <c r="II30" s="3"/>
      <c r="IK30" s="4" t="str">
        <f t="shared" si="32"/>
        <v/>
      </c>
      <c r="IO30" s="3"/>
      <c r="IQ30" s="4" t="str">
        <f t="shared" si="33"/>
        <v/>
      </c>
      <c r="IU30" s="3"/>
      <c r="IW30" s="4" t="str">
        <f t="shared" si="34"/>
        <v/>
      </c>
      <c r="JA30" s="3"/>
      <c r="JC30" s="4" t="str">
        <f t="shared" si="35"/>
        <v/>
      </c>
      <c r="JG30" s="3"/>
      <c r="JI30" s="4" t="str">
        <f t="shared" si="36"/>
        <v/>
      </c>
      <c r="JM30" s="3"/>
      <c r="JO30" s="4" t="str">
        <f t="shared" si="37"/>
        <v/>
      </c>
    </row>
    <row r="31" spans="1:275">
      <c r="A31">
        <v>1022</v>
      </c>
      <c r="C31" t="str">
        <f t="shared" si="0"/>
        <v>Gold, Exp, Heart, Gacha</v>
      </c>
      <c r="D31" s="1" t="str">
        <f t="shared" ca="1" si="1"/>
        <v>2, 1, 4, 5</v>
      </c>
      <c r="E31" s="1" t="str">
        <f t="shared" si="39"/>
        <v>, , , e</v>
      </c>
      <c r="F31" s="1" t="str">
        <f t="shared" si="40"/>
        <v>1, 1, 0.075, 0.0023</v>
      </c>
      <c r="G31" s="1" t="str">
        <f t="shared" si="41"/>
        <v>2.593, 5, 1, 1</v>
      </c>
      <c r="H31" s="1" t="str">
        <f t="shared" si="42"/>
        <v>3.193, 5, 1, 1</v>
      </c>
      <c r="I31" s="3" t="s">
        <v>10</v>
      </c>
      <c r="K31" s="4" t="str">
        <f t="shared" si="103"/>
        <v/>
      </c>
      <c r="L31">
        <v>1</v>
      </c>
      <c r="M31">
        <v>2.593</v>
      </c>
      <c r="N31">
        <v>3.1930000000000001</v>
      </c>
      <c r="O31" s="3" t="s">
        <v>9</v>
      </c>
      <c r="Q31" s="4" t="str">
        <f t="shared" si="104"/>
        <v/>
      </c>
      <c r="R31">
        <v>1</v>
      </c>
      <c r="S31">
        <v>5</v>
      </c>
      <c r="T31">
        <v>5</v>
      </c>
      <c r="U31" s="3" t="s">
        <v>12</v>
      </c>
      <c r="W31" s="4" t="str">
        <f t="shared" si="105"/>
        <v/>
      </c>
      <c r="X31">
        <v>7.4999999999999997E-2</v>
      </c>
      <c r="Y31">
        <v>1</v>
      </c>
      <c r="Z31">
        <v>1</v>
      </c>
      <c r="AA31" s="3" t="s">
        <v>13</v>
      </c>
      <c r="AB31" t="s">
        <v>75</v>
      </c>
      <c r="AC31" s="4" t="str">
        <f t="shared" si="106"/>
        <v/>
      </c>
      <c r="AD31">
        <v>2.3E-3</v>
      </c>
      <c r="AE31">
        <v>1</v>
      </c>
      <c r="AF31">
        <v>1</v>
      </c>
      <c r="AG31" s="3"/>
      <c r="AI31" s="4" t="str">
        <f t="shared" si="107"/>
        <v/>
      </c>
      <c r="AM31" s="3"/>
      <c r="AO31" s="4" t="str">
        <f t="shared" si="108"/>
        <v/>
      </c>
      <c r="AS31" s="3"/>
      <c r="AU31" s="4" t="str">
        <f t="shared" si="109"/>
        <v/>
      </c>
      <c r="AY31" s="3"/>
      <c r="BA31" s="4" t="str">
        <f t="shared" si="110"/>
        <v/>
      </c>
      <c r="BE31" s="3"/>
      <c r="BG31" s="4" t="str">
        <f t="shared" si="111"/>
        <v/>
      </c>
      <c r="BK31" s="3"/>
      <c r="BM31" s="4" t="str">
        <f t="shared" si="49"/>
        <v/>
      </c>
      <c r="BQ31" s="3"/>
      <c r="BS31" s="4" t="str">
        <f t="shared" si="3"/>
        <v/>
      </c>
      <c r="BW31" s="3"/>
      <c r="BY31" s="4" t="str">
        <f t="shared" si="4"/>
        <v/>
      </c>
      <c r="CC31" s="3"/>
      <c r="CE31" s="4" t="str">
        <f t="shared" si="5"/>
        <v/>
      </c>
      <c r="CI31" s="3"/>
      <c r="CK31" s="4" t="str">
        <f t="shared" si="6"/>
        <v/>
      </c>
      <c r="CO31" s="3"/>
      <c r="CQ31" s="4" t="str">
        <f t="shared" si="7"/>
        <v/>
      </c>
      <c r="CU31" s="3"/>
      <c r="CW31" s="4" t="str">
        <f t="shared" si="8"/>
        <v/>
      </c>
      <c r="DA31" s="3"/>
      <c r="DC31" s="4" t="str">
        <f t="shared" si="9"/>
        <v/>
      </c>
      <c r="DG31" s="3"/>
      <c r="DI31" s="4" t="str">
        <f t="shared" si="10"/>
        <v/>
      </c>
      <c r="DM31" s="3"/>
      <c r="DO31" s="4" t="str">
        <f t="shared" si="11"/>
        <v/>
      </c>
      <c r="DS31" s="3"/>
      <c r="DU31" s="4" t="str">
        <f t="shared" si="12"/>
        <v/>
      </c>
      <c r="DY31" s="3"/>
      <c r="EA31" s="4" t="str">
        <f t="shared" si="13"/>
        <v/>
      </c>
      <c r="EE31" s="3"/>
      <c r="EG31" s="4" t="str">
        <f t="shared" si="14"/>
        <v/>
      </c>
      <c r="EK31" s="3"/>
      <c r="EM31" s="4" t="str">
        <f t="shared" si="15"/>
        <v/>
      </c>
      <c r="EQ31" s="3"/>
      <c r="ES31" s="4" t="str">
        <f t="shared" si="16"/>
        <v/>
      </c>
      <c r="EW31" s="3"/>
      <c r="EY31" s="4" t="str">
        <f t="shared" si="17"/>
        <v/>
      </c>
      <c r="FC31" s="3"/>
      <c r="FE31" s="4" t="str">
        <f t="shared" si="18"/>
        <v/>
      </c>
      <c r="FI31" s="3"/>
      <c r="FK31" s="4" t="str">
        <f t="shared" si="19"/>
        <v/>
      </c>
      <c r="FO31" s="3"/>
      <c r="FQ31" s="4" t="str">
        <f t="shared" si="20"/>
        <v/>
      </c>
      <c r="FU31" s="3"/>
      <c r="FW31" s="4" t="str">
        <f t="shared" si="21"/>
        <v/>
      </c>
      <c r="GA31" s="3"/>
      <c r="GC31" s="4" t="str">
        <f t="shared" si="22"/>
        <v/>
      </c>
      <c r="GG31" s="3"/>
      <c r="GI31" s="4" t="str">
        <f t="shared" si="23"/>
        <v/>
      </c>
      <c r="GM31" s="3"/>
      <c r="GO31" s="4" t="str">
        <f t="shared" si="24"/>
        <v/>
      </c>
      <c r="GS31" s="3"/>
      <c r="GU31" s="4" t="str">
        <f t="shared" si="25"/>
        <v/>
      </c>
      <c r="GY31" s="3"/>
      <c r="HA31" s="4" t="str">
        <f t="shared" si="26"/>
        <v/>
      </c>
      <c r="HE31" s="3"/>
      <c r="HG31" s="4" t="str">
        <f t="shared" si="27"/>
        <v/>
      </c>
      <c r="HK31" s="3"/>
      <c r="HM31" s="4" t="str">
        <f t="shared" si="28"/>
        <v/>
      </c>
      <c r="HQ31" s="3"/>
      <c r="HS31" s="4" t="str">
        <f t="shared" si="29"/>
        <v/>
      </c>
      <c r="HW31" s="3"/>
      <c r="HY31" s="4" t="str">
        <f t="shared" si="30"/>
        <v/>
      </c>
      <c r="IC31" s="3"/>
      <c r="IE31" s="4" t="str">
        <f t="shared" si="31"/>
        <v/>
      </c>
      <c r="II31" s="3"/>
      <c r="IK31" s="4" t="str">
        <f t="shared" si="32"/>
        <v/>
      </c>
      <c r="IO31" s="3"/>
      <c r="IQ31" s="4" t="str">
        <f t="shared" si="33"/>
        <v/>
      </c>
      <c r="IU31" s="3"/>
      <c r="IW31" s="4" t="str">
        <f t="shared" si="34"/>
        <v/>
      </c>
      <c r="JA31" s="3"/>
      <c r="JC31" s="4" t="str">
        <f t="shared" si="35"/>
        <v/>
      </c>
      <c r="JG31" s="3"/>
      <c r="JI31" s="4" t="str">
        <f t="shared" si="36"/>
        <v/>
      </c>
      <c r="JM31" s="3"/>
      <c r="JO31" s="4" t="str">
        <f t="shared" si="37"/>
        <v/>
      </c>
    </row>
    <row r="32" spans="1:275">
      <c r="A32">
        <v>1023</v>
      </c>
      <c r="C32" t="str">
        <f t="shared" si="0"/>
        <v>Gold, Exp, Heart, Gacha</v>
      </c>
      <c r="D32" s="1" t="str">
        <f t="shared" ca="1" si="1"/>
        <v>2, 1, 4, 5</v>
      </c>
      <c r="E32" s="1" t="str">
        <f t="shared" si="39"/>
        <v>, , , e</v>
      </c>
      <c r="F32" s="1" t="str">
        <f t="shared" si="40"/>
        <v>1, 1, 0.075, 0.0023</v>
      </c>
      <c r="G32" s="1" t="str">
        <f t="shared" si="41"/>
        <v>2.687, 5, 1, 1</v>
      </c>
      <c r="H32" s="1" t="str">
        <f t="shared" si="42"/>
        <v>3.287, 5, 1, 1</v>
      </c>
      <c r="I32" s="3" t="s">
        <v>10</v>
      </c>
      <c r="K32" s="4" t="str">
        <f t="shared" si="103"/>
        <v/>
      </c>
      <c r="L32">
        <v>1</v>
      </c>
      <c r="M32">
        <v>2.6869999999999998</v>
      </c>
      <c r="N32">
        <v>3.2869999999999999</v>
      </c>
      <c r="O32" s="3" t="s">
        <v>9</v>
      </c>
      <c r="Q32" s="4" t="str">
        <f t="shared" si="104"/>
        <v/>
      </c>
      <c r="R32">
        <v>1</v>
      </c>
      <c r="S32">
        <v>5</v>
      </c>
      <c r="T32">
        <v>5</v>
      </c>
      <c r="U32" s="3" t="s">
        <v>12</v>
      </c>
      <c r="W32" s="4" t="str">
        <f t="shared" si="105"/>
        <v/>
      </c>
      <c r="X32">
        <v>7.4999999999999997E-2</v>
      </c>
      <c r="Y32">
        <v>1</v>
      </c>
      <c r="Z32">
        <v>1</v>
      </c>
      <c r="AA32" s="3" t="s">
        <v>13</v>
      </c>
      <c r="AB32" t="s">
        <v>75</v>
      </c>
      <c r="AC32" s="4" t="str">
        <f t="shared" si="106"/>
        <v/>
      </c>
      <c r="AD32">
        <v>2.3E-3</v>
      </c>
      <c r="AE32">
        <v>1</v>
      </c>
      <c r="AF32">
        <v>1</v>
      </c>
      <c r="AG32" s="3"/>
      <c r="AI32" s="4" t="str">
        <f t="shared" si="107"/>
        <v/>
      </c>
      <c r="AM32" s="3"/>
      <c r="AO32" s="4" t="str">
        <f t="shared" si="108"/>
        <v/>
      </c>
      <c r="AS32" s="3"/>
      <c r="AU32" s="4" t="str">
        <f t="shared" si="109"/>
        <v/>
      </c>
      <c r="AY32" s="3"/>
      <c r="BA32" s="4" t="str">
        <f t="shared" si="110"/>
        <v/>
      </c>
      <c r="BE32" s="3"/>
      <c r="BG32" s="4" t="str">
        <f t="shared" si="111"/>
        <v/>
      </c>
      <c r="BK32" s="3"/>
      <c r="BM32" s="4" t="str">
        <f t="shared" si="49"/>
        <v/>
      </c>
      <c r="BQ32" s="3"/>
      <c r="BS32" s="4" t="str">
        <f t="shared" si="3"/>
        <v/>
      </c>
      <c r="BW32" s="3"/>
      <c r="BY32" s="4" t="str">
        <f t="shared" si="4"/>
        <v/>
      </c>
      <c r="CC32" s="3"/>
      <c r="CE32" s="4" t="str">
        <f t="shared" si="5"/>
        <v/>
      </c>
      <c r="CI32" s="3"/>
      <c r="CK32" s="4" t="str">
        <f t="shared" si="6"/>
        <v/>
      </c>
      <c r="CO32" s="3"/>
      <c r="CQ32" s="4" t="str">
        <f t="shared" si="7"/>
        <v/>
      </c>
      <c r="CU32" s="3"/>
      <c r="CW32" s="4" t="str">
        <f t="shared" si="8"/>
        <v/>
      </c>
      <c r="DA32" s="3"/>
      <c r="DC32" s="4" t="str">
        <f t="shared" si="9"/>
        <v/>
      </c>
      <c r="DG32" s="3"/>
      <c r="DI32" s="4" t="str">
        <f t="shared" si="10"/>
        <v/>
      </c>
      <c r="DM32" s="3"/>
      <c r="DO32" s="4" t="str">
        <f t="shared" si="11"/>
        <v/>
      </c>
      <c r="DS32" s="3"/>
      <c r="DU32" s="4" t="str">
        <f t="shared" si="12"/>
        <v/>
      </c>
      <c r="DY32" s="3"/>
      <c r="EA32" s="4" t="str">
        <f t="shared" si="13"/>
        <v/>
      </c>
      <c r="EE32" s="3"/>
      <c r="EG32" s="4" t="str">
        <f t="shared" si="14"/>
        <v/>
      </c>
      <c r="EK32" s="3"/>
      <c r="EM32" s="4" t="str">
        <f t="shared" si="15"/>
        <v/>
      </c>
      <c r="EQ32" s="3"/>
      <c r="ES32" s="4" t="str">
        <f t="shared" si="16"/>
        <v/>
      </c>
      <c r="EW32" s="3"/>
      <c r="EY32" s="4" t="str">
        <f t="shared" si="17"/>
        <v/>
      </c>
      <c r="FC32" s="3"/>
      <c r="FE32" s="4" t="str">
        <f t="shared" si="18"/>
        <v/>
      </c>
      <c r="FI32" s="3"/>
      <c r="FK32" s="4" t="str">
        <f t="shared" si="19"/>
        <v/>
      </c>
      <c r="FO32" s="3"/>
      <c r="FQ32" s="4" t="str">
        <f t="shared" si="20"/>
        <v/>
      </c>
      <c r="FU32" s="3"/>
      <c r="FW32" s="4" t="str">
        <f t="shared" si="21"/>
        <v/>
      </c>
      <c r="GA32" s="3"/>
      <c r="GC32" s="4" t="str">
        <f t="shared" si="22"/>
        <v/>
      </c>
      <c r="GG32" s="3"/>
      <c r="GI32" s="4" t="str">
        <f t="shared" si="23"/>
        <v/>
      </c>
      <c r="GM32" s="3"/>
      <c r="GO32" s="4" t="str">
        <f t="shared" si="24"/>
        <v/>
      </c>
      <c r="GS32" s="3"/>
      <c r="GU32" s="4" t="str">
        <f t="shared" si="25"/>
        <v/>
      </c>
      <c r="GY32" s="3"/>
      <c r="HA32" s="4" t="str">
        <f t="shared" si="26"/>
        <v/>
      </c>
      <c r="HE32" s="3"/>
      <c r="HG32" s="4" t="str">
        <f t="shared" si="27"/>
        <v/>
      </c>
      <c r="HK32" s="3"/>
      <c r="HM32" s="4" t="str">
        <f t="shared" si="28"/>
        <v/>
      </c>
      <c r="HQ32" s="3"/>
      <c r="HS32" s="4" t="str">
        <f t="shared" si="29"/>
        <v/>
      </c>
      <c r="HW32" s="3"/>
      <c r="HY32" s="4" t="str">
        <f t="shared" si="30"/>
        <v/>
      </c>
      <c r="IC32" s="3"/>
      <c r="IE32" s="4" t="str">
        <f t="shared" si="31"/>
        <v/>
      </c>
      <c r="II32" s="3"/>
      <c r="IK32" s="4" t="str">
        <f t="shared" si="32"/>
        <v/>
      </c>
      <c r="IO32" s="3"/>
      <c r="IQ32" s="4" t="str">
        <f t="shared" si="33"/>
        <v/>
      </c>
      <c r="IU32" s="3"/>
      <c r="IW32" s="4" t="str">
        <f t="shared" si="34"/>
        <v/>
      </c>
      <c r="JA32" s="3"/>
      <c r="JC32" s="4" t="str">
        <f t="shared" si="35"/>
        <v/>
      </c>
      <c r="JG32" s="3"/>
      <c r="JI32" s="4" t="str">
        <f t="shared" si="36"/>
        <v/>
      </c>
      <c r="JM32" s="3"/>
      <c r="JO32" s="4" t="str">
        <f t="shared" si="37"/>
        <v/>
      </c>
    </row>
    <row r="33" spans="1:275">
      <c r="A33">
        <v>1024</v>
      </c>
      <c r="C33" t="str">
        <f t="shared" si="0"/>
        <v>Gold, Exp, Heart, Gacha</v>
      </c>
      <c r="D33" s="1" t="str">
        <f t="shared" ca="1" si="1"/>
        <v>2, 1, 4, 5</v>
      </c>
      <c r="E33" s="1" t="str">
        <f t="shared" si="39"/>
        <v>, , , e</v>
      </c>
      <c r="F33" s="1" t="str">
        <f t="shared" si="40"/>
        <v>1, 1, 0.075, 0.0023</v>
      </c>
      <c r="G33" s="1" t="str">
        <f t="shared" si="41"/>
        <v>2.78, 5, 1, 1</v>
      </c>
      <c r="H33" s="1" t="str">
        <f t="shared" si="42"/>
        <v>3.38, 5, 1, 1</v>
      </c>
      <c r="I33" s="3" t="s">
        <v>10</v>
      </c>
      <c r="K33" s="4" t="str">
        <f t="shared" si="103"/>
        <v/>
      </c>
      <c r="L33">
        <v>1</v>
      </c>
      <c r="M33">
        <v>2.78</v>
      </c>
      <c r="N33">
        <v>3.38</v>
      </c>
      <c r="O33" s="3" t="s">
        <v>9</v>
      </c>
      <c r="Q33" s="4" t="str">
        <f t="shared" si="104"/>
        <v/>
      </c>
      <c r="R33">
        <v>1</v>
      </c>
      <c r="S33">
        <v>5</v>
      </c>
      <c r="T33">
        <v>5</v>
      </c>
      <c r="U33" s="3" t="s">
        <v>12</v>
      </c>
      <c r="W33" s="4" t="str">
        <f t="shared" si="105"/>
        <v/>
      </c>
      <c r="X33">
        <v>7.4999999999999997E-2</v>
      </c>
      <c r="Y33">
        <v>1</v>
      </c>
      <c r="Z33">
        <v>1</v>
      </c>
      <c r="AA33" s="3" t="s">
        <v>13</v>
      </c>
      <c r="AB33" t="s">
        <v>75</v>
      </c>
      <c r="AC33" s="4" t="str">
        <f t="shared" si="106"/>
        <v/>
      </c>
      <c r="AD33">
        <v>2.3E-3</v>
      </c>
      <c r="AE33">
        <v>1</v>
      </c>
      <c r="AF33">
        <v>1</v>
      </c>
      <c r="AG33" s="3"/>
      <c r="AI33" s="4" t="str">
        <f t="shared" si="107"/>
        <v/>
      </c>
      <c r="AM33" s="3"/>
      <c r="AO33" s="4" t="str">
        <f t="shared" si="108"/>
        <v/>
      </c>
      <c r="AS33" s="3"/>
      <c r="AU33" s="4" t="str">
        <f t="shared" si="109"/>
        <v/>
      </c>
      <c r="AY33" s="3"/>
      <c r="BA33" s="4" t="str">
        <f t="shared" si="110"/>
        <v/>
      </c>
      <c r="BE33" s="3"/>
      <c r="BG33" s="4" t="str">
        <f t="shared" si="111"/>
        <v/>
      </c>
      <c r="BK33" s="3"/>
      <c r="BM33" s="4" t="str">
        <f t="shared" si="49"/>
        <v/>
      </c>
      <c r="BQ33" s="3"/>
      <c r="BS33" s="4" t="str">
        <f t="shared" si="3"/>
        <v/>
      </c>
      <c r="BW33" s="3"/>
      <c r="BY33" s="4" t="str">
        <f t="shared" si="4"/>
        <v/>
      </c>
      <c r="CC33" s="3"/>
      <c r="CE33" s="4" t="str">
        <f t="shared" si="5"/>
        <v/>
      </c>
      <c r="CI33" s="3"/>
      <c r="CK33" s="4" t="str">
        <f t="shared" si="6"/>
        <v/>
      </c>
      <c r="CO33" s="3"/>
      <c r="CQ33" s="4" t="str">
        <f t="shared" si="7"/>
        <v/>
      </c>
      <c r="CU33" s="3"/>
      <c r="CW33" s="4" t="str">
        <f t="shared" si="8"/>
        <v/>
      </c>
      <c r="DA33" s="3"/>
      <c r="DC33" s="4" t="str">
        <f t="shared" si="9"/>
        <v/>
      </c>
      <c r="DG33" s="3"/>
      <c r="DI33" s="4" t="str">
        <f t="shared" si="10"/>
        <v/>
      </c>
      <c r="DM33" s="3"/>
      <c r="DO33" s="4" t="str">
        <f t="shared" si="11"/>
        <v/>
      </c>
      <c r="DS33" s="3"/>
      <c r="DU33" s="4" t="str">
        <f t="shared" si="12"/>
        <v/>
      </c>
      <c r="DY33" s="3"/>
      <c r="EA33" s="4" t="str">
        <f t="shared" si="13"/>
        <v/>
      </c>
      <c r="EE33" s="3"/>
      <c r="EG33" s="4" t="str">
        <f t="shared" si="14"/>
        <v/>
      </c>
      <c r="EK33" s="3"/>
      <c r="EM33" s="4" t="str">
        <f t="shared" si="15"/>
        <v/>
      </c>
      <c r="EQ33" s="3"/>
      <c r="ES33" s="4" t="str">
        <f t="shared" si="16"/>
        <v/>
      </c>
      <c r="EW33" s="3"/>
      <c r="EY33" s="4" t="str">
        <f t="shared" si="17"/>
        <v/>
      </c>
      <c r="FC33" s="3"/>
      <c r="FE33" s="4" t="str">
        <f t="shared" si="18"/>
        <v/>
      </c>
      <c r="FI33" s="3"/>
      <c r="FK33" s="4" t="str">
        <f t="shared" si="19"/>
        <v/>
      </c>
      <c r="FO33" s="3"/>
      <c r="FQ33" s="4" t="str">
        <f t="shared" si="20"/>
        <v/>
      </c>
      <c r="FU33" s="3"/>
      <c r="FW33" s="4" t="str">
        <f t="shared" si="21"/>
        <v/>
      </c>
      <c r="GA33" s="3"/>
      <c r="GC33" s="4" t="str">
        <f t="shared" si="22"/>
        <v/>
      </c>
      <c r="GG33" s="3"/>
      <c r="GI33" s="4" t="str">
        <f t="shared" si="23"/>
        <v/>
      </c>
      <c r="GM33" s="3"/>
      <c r="GO33" s="4" t="str">
        <f t="shared" si="24"/>
        <v/>
      </c>
      <c r="GS33" s="3"/>
      <c r="GU33" s="4" t="str">
        <f t="shared" si="25"/>
        <v/>
      </c>
      <c r="GY33" s="3"/>
      <c r="HA33" s="4" t="str">
        <f t="shared" si="26"/>
        <v/>
      </c>
      <c r="HE33" s="3"/>
      <c r="HG33" s="4" t="str">
        <f t="shared" si="27"/>
        <v/>
      </c>
      <c r="HK33" s="3"/>
      <c r="HM33" s="4" t="str">
        <f t="shared" si="28"/>
        <v/>
      </c>
      <c r="HQ33" s="3"/>
      <c r="HS33" s="4" t="str">
        <f t="shared" si="29"/>
        <v/>
      </c>
      <c r="HW33" s="3"/>
      <c r="HY33" s="4" t="str">
        <f t="shared" si="30"/>
        <v/>
      </c>
      <c r="IC33" s="3"/>
      <c r="IE33" s="4" t="str">
        <f t="shared" si="31"/>
        <v/>
      </c>
      <c r="II33" s="3"/>
      <c r="IK33" s="4" t="str">
        <f t="shared" si="32"/>
        <v/>
      </c>
      <c r="IO33" s="3"/>
      <c r="IQ33" s="4" t="str">
        <f t="shared" si="33"/>
        <v/>
      </c>
      <c r="IU33" s="3"/>
      <c r="IW33" s="4" t="str">
        <f t="shared" si="34"/>
        <v/>
      </c>
      <c r="JA33" s="3"/>
      <c r="JC33" s="4" t="str">
        <f t="shared" si="35"/>
        <v/>
      </c>
      <c r="JG33" s="3"/>
      <c r="JI33" s="4" t="str">
        <f t="shared" si="36"/>
        <v/>
      </c>
      <c r="JM33" s="3"/>
      <c r="JO33" s="4" t="str">
        <f t="shared" si="37"/>
        <v/>
      </c>
    </row>
    <row r="34" spans="1:275">
      <c r="A34">
        <v>1025</v>
      </c>
      <c r="C34" t="str">
        <f t="shared" si="0"/>
        <v>Gold, Exp, Heart, Gacha</v>
      </c>
      <c r="D34" s="1" t="str">
        <f t="shared" ca="1" si="1"/>
        <v>2, 1, 4, 5</v>
      </c>
      <c r="E34" s="1" t="str">
        <f t="shared" si="39"/>
        <v>, , , e</v>
      </c>
      <c r="F34" s="1" t="str">
        <f t="shared" si="40"/>
        <v>1, 1, 0.075, 0.0023</v>
      </c>
      <c r="G34" s="1" t="str">
        <f t="shared" si="41"/>
        <v>2.873, 5, 1, 1</v>
      </c>
      <c r="H34" s="1" t="str">
        <f t="shared" si="42"/>
        <v>3.473, 5, 1, 1</v>
      </c>
      <c r="I34" s="3" t="s">
        <v>10</v>
      </c>
      <c r="K34" s="4" t="str">
        <f t="shared" si="103"/>
        <v/>
      </c>
      <c r="L34">
        <v>1</v>
      </c>
      <c r="M34">
        <v>2.8730000000000002</v>
      </c>
      <c r="N34">
        <v>3.4729999999999999</v>
      </c>
      <c r="O34" s="3" t="s">
        <v>9</v>
      </c>
      <c r="Q34" s="4" t="str">
        <f t="shared" si="104"/>
        <v/>
      </c>
      <c r="R34">
        <v>1</v>
      </c>
      <c r="S34">
        <v>5</v>
      </c>
      <c r="T34">
        <v>5</v>
      </c>
      <c r="U34" s="3" t="s">
        <v>12</v>
      </c>
      <c r="W34" s="4" t="str">
        <f t="shared" si="105"/>
        <v/>
      </c>
      <c r="X34">
        <v>7.4999999999999997E-2</v>
      </c>
      <c r="Y34">
        <v>1</v>
      </c>
      <c r="Z34">
        <v>1</v>
      </c>
      <c r="AA34" s="3" t="s">
        <v>13</v>
      </c>
      <c r="AB34" t="s">
        <v>75</v>
      </c>
      <c r="AC34" s="4" t="str">
        <f t="shared" si="106"/>
        <v/>
      </c>
      <c r="AD34">
        <v>2.3E-3</v>
      </c>
      <c r="AE34">
        <v>1</v>
      </c>
      <c r="AF34">
        <v>1</v>
      </c>
      <c r="AG34" s="3"/>
      <c r="AI34" s="4" t="str">
        <f t="shared" si="107"/>
        <v/>
      </c>
      <c r="AM34" s="3"/>
      <c r="AO34" s="4" t="str">
        <f t="shared" si="108"/>
        <v/>
      </c>
      <c r="AS34" s="3"/>
      <c r="AU34" s="4" t="str">
        <f t="shared" si="109"/>
        <v/>
      </c>
      <c r="AY34" s="3"/>
      <c r="BA34" s="4" t="str">
        <f t="shared" si="110"/>
        <v/>
      </c>
      <c r="BE34" s="3"/>
      <c r="BG34" s="4" t="str">
        <f t="shared" si="111"/>
        <v/>
      </c>
      <c r="BK34" s="3"/>
      <c r="BM34" s="4" t="str">
        <f t="shared" si="49"/>
        <v/>
      </c>
      <c r="BQ34" s="3"/>
      <c r="BS34" s="4" t="str">
        <f t="shared" si="3"/>
        <v/>
      </c>
      <c r="BW34" s="3"/>
      <c r="BY34" s="4" t="str">
        <f t="shared" si="4"/>
        <v/>
      </c>
      <c r="CC34" s="3"/>
      <c r="CE34" s="4" t="str">
        <f t="shared" si="5"/>
        <v/>
      </c>
      <c r="CI34" s="3"/>
      <c r="CK34" s="4" t="str">
        <f t="shared" si="6"/>
        <v/>
      </c>
      <c r="CO34" s="3"/>
      <c r="CQ34" s="4" t="str">
        <f t="shared" si="7"/>
        <v/>
      </c>
      <c r="CU34" s="3"/>
      <c r="CW34" s="4" t="str">
        <f t="shared" si="8"/>
        <v/>
      </c>
      <c r="DA34" s="3"/>
      <c r="DC34" s="4" t="str">
        <f t="shared" si="9"/>
        <v/>
      </c>
      <c r="DG34" s="3"/>
      <c r="DI34" s="4" t="str">
        <f t="shared" si="10"/>
        <v/>
      </c>
      <c r="DM34" s="3"/>
      <c r="DO34" s="4" t="str">
        <f t="shared" si="11"/>
        <v/>
      </c>
      <c r="DS34" s="3"/>
      <c r="DU34" s="4" t="str">
        <f t="shared" si="12"/>
        <v/>
      </c>
      <c r="DY34" s="3"/>
      <c r="EA34" s="4" t="str">
        <f t="shared" si="13"/>
        <v/>
      </c>
      <c r="EE34" s="3"/>
      <c r="EG34" s="4" t="str">
        <f t="shared" si="14"/>
        <v/>
      </c>
      <c r="EK34" s="3"/>
      <c r="EM34" s="4" t="str">
        <f t="shared" si="15"/>
        <v/>
      </c>
      <c r="EQ34" s="3"/>
      <c r="ES34" s="4" t="str">
        <f t="shared" si="16"/>
        <v/>
      </c>
      <c r="EW34" s="3"/>
      <c r="EY34" s="4" t="str">
        <f t="shared" si="17"/>
        <v/>
      </c>
      <c r="FC34" s="3"/>
      <c r="FE34" s="4" t="str">
        <f t="shared" si="18"/>
        <v/>
      </c>
      <c r="FI34" s="3"/>
      <c r="FK34" s="4" t="str">
        <f t="shared" si="19"/>
        <v/>
      </c>
      <c r="FO34" s="3"/>
      <c r="FQ34" s="4" t="str">
        <f t="shared" si="20"/>
        <v/>
      </c>
      <c r="FU34" s="3"/>
      <c r="FW34" s="4" t="str">
        <f t="shared" si="21"/>
        <v/>
      </c>
      <c r="GA34" s="3"/>
      <c r="GC34" s="4" t="str">
        <f t="shared" si="22"/>
        <v/>
      </c>
      <c r="GG34" s="3"/>
      <c r="GI34" s="4" t="str">
        <f t="shared" si="23"/>
        <v/>
      </c>
      <c r="GM34" s="3"/>
      <c r="GO34" s="4" t="str">
        <f t="shared" si="24"/>
        <v/>
      </c>
      <c r="GS34" s="3"/>
      <c r="GU34" s="4" t="str">
        <f t="shared" si="25"/>
        <v/>
      </c>
      <c r="GY34" s="3"/>
      <c r="HA34" s="4" t="str">
        <f t="shared" si="26"/>
        <v/>
      </c>
      <c r="HE34" s="3"/>
      <c r="HG34" s="4" t="str">
        <f t="shared" si="27"/>
        <v/>
      </c>
      <c r="HK34" s="3"/>
      <c r="HM34" s="4" t="str">
        <f t="shared" si="28"/>
        <v/>
      </c>
      <c r="HQ34" s="3"/>
      <c r="HS34" s="4" t="str">
        <f t="shared" si="29"/>
        <v/>
      </c>
      <c r="HW34" s="3"/>
      <c r="HY34" s="4" t="str">
        <f t="shared" si="30"/>
        <v/>
      </c>
      <c r="IC34" s="3"/>
      <c r="IE34" s="4" t="str">
        <f t="shared" si="31"/>
        <v/>
      </c>
      <c r="II34" s="3"/>
      <c r="IK34" s="4" t="str">
        <f t="shared" si="32"/>
        <v/>
      </c>
      <c r="IO34" s="3"/>
      <c r="IQ34" s="4" t="str">
        <f t="shared" si="33"/>
        <v/>
      </c>
      <c r="IU34" s="3"/>
      <c r="IW34" s="4" t="str">
        <f t="shared" si="34"/>
        <v/>
      </c>
      <c r="JA34" s="3"/>
      <c r="JC34" s="4" t="str">
        <f t="shared" si="35"/>
        <v/>
      </c>
      <c r="JG34" s="3"/>
      <c r="JI34" s="4" t="str">
        <f t="shared" si="36"/>
        <v/>
      </c>
      <c r="JM34" s="3"/>
      <c r="JO34" s="4" t="str">
        <f t="shared" si="37"/>
        <v/>
      </c>
    </row>
    <row r="35" spans="1:275">
      <c r="A35">
        <v>1026</v>
      </c>
      <c r="C35" t="str">
        <f t="shared" si="0"/>
        <v>Gold, Exp, Heart, Gacha</v>
      </c>
      <c r="D35" s="1" t="str">
        <f t="shared" ca="1" si="1"/>
        <v>2, 1, 4, 5</v>
      </c>
      <c r="E35" s="1" t="str">
        <f t="shared" si="39"/>
        <v>, , , e</v>
      </c>
      <c r="F35" s="1" t="str">
        <f t="shared" si="40"/>
        <v>1, 1, 0.075, 0.0023</v>
      </c>
      <c r="G35" s="1" t="str">
        <f t="shared" si="41"/>
        <v>2.967, 5, 1, 1</v>
      </c>
      <c r="H35" s="1" t="str">
        <f t="shared" si="42"/>
        <v>3.567, 5, 1, 1</v>
      </c>
      <c r="I35" s="3" t="s">
        <v>10</v>
      </c>
      <c r="K35" s="4" t="str">
        <f t="shared" si="103"/>
        <v/>
      </c>
      <c r="L35">
        <v>1</v>
      </c>
      <c r="M35">
        <v>2.9670000000000001</v>
      </c>
      <c r="N35">
        <v>3.5670000000000002</v>
      </c>
      <c r="O35" s="3" t="s">
        <v>9</v>
      </c>
      <c r="Q35" s="4" t="str">
        <f t="shared" si="104"/>
        <v/>
      </c>
      <c r="R35">
        <v>1</v>
      </c>
      <c r="S35">
        <v>5</v>
      </c>
      <c r="T35">
        <v>5</v>
      </c>
      <c r="U35" s="3" t="s">
        <v>12</v>
      </c>
      <c r="W35" s="4" t="str">
        <f t="shared" si="105"/>
        <v/>
      </c>
      <c r="X35">
        <v>7.4999999999999997E-2</v>
      </c>
      <c r="Y35">
        <v>1</v>
      </c>
      <c r="Z35">
        <v>1</v>
      </c>
      <c r="AA35" s="3" t="s">
        <v>13</v>
      </c>
      <c r="AB35" t="s">
        <v>75</v>
      </c>
      <c r="AC35" s="4" t="str">
        <f t="shared" si="106"/>
        <v/>
      </c>
      <c r="AD35">
        <v>2.3E-3</v>
      </c>
      <c r="AE35">
        <v>1</v>
      </c>
      <c r="AF35">
        <v>1</v>
      </c>
      <c r="AG35" s="3"/>
      <c r="AI35" s="4" t="str">
        <f t="shared" si="107"/>
        <v/>
      </c>
      <c r="AM35" s="3"/>
      <c r="AO35" s="4" t="str">
        <f t="shared" si="108"/>
        <v/>
      </c>
      <c r="AS35" s="3"/>
      <c r="AU35" s="4" t="str">
        <f t="shared" si="109"/>
        <v/>
      </c>
      <c r="AY35" s="3"/>
      <c r="BA35" s="4" t="str">
        <f t="shared" si="110"/>
        <v/>
      </c>
      <c r="BE35" s="3"/>
      <c r="BG35" s="4" t="str">
        <f t="shared" si="111"/>
        <v/>
      </c>
      <c r="BK35" s="3"/>
      <c r="BM35" s="4" t="str">
        <f t="shared" si="49"/>
        <v/>
      </c>
      <c r="BQ35" s="3"/>
      <c r="BS35" s="4" t="str">
        <f t="shared" si="3"/>
        <v/>
      </c>
      <c r="BW35" s="3"/>
      <c r="BY35" s="4" t="str">
        <f t="shared" si="4"/>
        <v/>
      </c>
      <c r="CC35" s="3"/>
      <c r="CE35" s="4" t="str">
        <f t="shared" si="5"/>
        <v/>
      </c>
      <c r="CI35" s="3"/>
      <c r="CK35" s="4" t="str">
        <f t="shared" si="6"/>
        <v/>
      </c>
      <c r="CO35" s="3"/>
      <c r="CQ35" s="4" t="str">
        <f t="shared" si="7"/>
        <v/>
      </c>
      <c r="CU35" s="3"/>
      <c r="CW35" s="4" t="str">
        <f t="shared" si="8"/>
        <v/>
      </c>
      <c r="DA35" s="3"/>
      <c r="DC35" s="4" t="str">
        <f t="shared" si="9"/>
        <v/>
      </c>
      <c r="DG35" s="3"/>
      <c r="DI35" s="4" t="str">
        <f t="shared" si="10"/>
        <v/>
      </c>
      <c r="DM35" s="3"/>
      <c r="DO35" s="4" t="str">
        <f t="shared" si="11"/>
        <v/>
      </c>
      <c r="DS35" s="3"/>
      <c r="DU35" s="4" t="str">
        <f t="shared" si="12"/>
        <v/>
      </c>
      <c r="DY35" s="3"/>
      <c r="EA35" s="4" t="str">
        <f t="shared" si="13"/>
        <v/>
      </c>
      <c r="EE35" s="3"/>
      <c r="EG35" s="4" t="str">
        <f t="shared" si="14"/>
        <v/>
      </c>
      <c r="EK35" s="3"/>
      <c r="EM35" s="4" t="str">
        <f t="shared" si="15"/>
        <v/>
      </c>
      <c r="EQ35" s="3"/>
      <c r="ES35" s="4" t="str">
        <f t="shared" si="16"/>
        <v/>
      </c>
      <c r="EW35" s="3"/>
      <c r="EY35" s="4" t="str">
        <f t="shared" si="17"/>
        <v/>
      </c>
      <c r="FC35" s="3"/>
      <c r="FE35" s="4" t="str">
        <f t="shared" si="18"/>
        <v/>
      </c>
      <c r="FI35" s="3"/>
      <c r="FK35" s="4" t="str">
        <f t="shared" si="19"/>
        <v/>
      </c>
      <c r="FO35" s="3"/>
      <c r="FQ35" s="4" t="str">
        <f t="shared" si="20"/>
        <v/>
      </c>
      <c r="FU35" s="3"/>
      <c r="FW35" s="4" t="str">
        <f t="shared" si="21"/>
        <v/>
      </c>
      <c r="GA35" s="3"/>
      <c r="GC35" s="4" t="str">
        <f t="shared" si="22"/>
        <v/>
      </c>
      <c r="GG35" s="3"/>
      <c r="GI35" s="4" t="str">
        <f t="shared" si="23"/>
        <v/>
      </c>
      <c r="GM35" s="3"/>
      <c r="GO35" s="4" t="str">
        <f t="shared" si="24"/>
        <v/>
      </c>
      <c r="GS35" s="3"/>
      <c r="GU35" s="4" t="str">
        <f t="shared" si="25"/>
        <v/>
      </c>
      <c r="GY35" s="3"/>
      <c r="HA35" s="4" t="str">
        <f t="shared" si="26"/>
        <v/>
      </c>
      <c r="HE35" s="3"/>
      <c r="HG35" s="4" t="str">
        <f t="shared" si="27"/>
        <v/>
      </c>
      <c r="HK35" s="3"/>
      <c r="HM35" s="4" t="str">
        <f t="shared" si="28"/>
        <v/>
      </c>
      <c r="HQ35" s="3"/>
      <c r="HS35" s="4" t="str">
        <f t="shared" si="29"/>
        <v/>
      </c>
      <c r="HW35" s="3"/>
      <c r="HY35" s="4" t="str">
        <f t="shared" si="30"/>
        <v/>
      </c>
      <c r="IC35" s="3"/>
      <c r="IE35" s="4" t="str">
        <f t="shared" si="31"/>
        <v/>
      </c>
      <c r="II35" s="3"/>
      <c r="IK35" s="4" t="str">
        <f t="shared" si="32"/>
        <v/>
      </c>
      <c r="IO35" s="3"/>
      <c r="IQ35" s="4" t="str">
        <f t="shared" si="33"/>
        <v/>
      </c>
      <c r="IU35" s="3"/>
      <c r="IW35" s="4" t="str">
        <f t="shared" si="34"/>
        <v/>
      </c>
      <c r="JA35" s="3"/>
      <c r="JC35" s="4" t="str">
        <f t="shared" si="35"/>
        <v/>
      </c>
      <c r="JG35" s="3"/>
      <c r="JI35" s="4" t="str">
        <f t="shared" si="36"/>
        <v/>
      </c>
      <c r="JM35" s="3"/>
      <c r="JO35" s="4" t="str">
        <f t="shared" si="37"/>
        <v/>
      </c>
    </row>
    <row r="36" spans="1:275">
      <c r="A36">
        <v>1027</v>
      </c>
      <c r="C36" t="str">
        <f t="shared" si="0"/>
        <v>Gold, Exp, Heart, Gacha</v>
      </c>
      <c r="D36" s="1" t="str">
        <f t="shared" ca="1" si="1"/>
        <v>2, 1, 4, 5</v>
      </c>
      <c r="E36" s="1" t="str">
        <f t="shared" si="39"/>
        <v>, , , e</v>
      </c>
      <c r="F36" s="1" t="str">
        <f t="shared" si="40"/>
        <v>1, 1, 0.075, 0.0023</v>
      </c>
      <c r="G36" s="1" t="str">
        <f t="shared" si="41"/>
        <v>3.06, 5, 1, 1</v>
      </c>
      <c r="H36" s="1" t="str">
        <f t="shared" si="42"/>
        <v>3.66, 5, 1, 1</v>
      </c>
      <c r="I36" s="3" t="s">
        <v>10</v>
      </c>
      <c r="K36" s="4" t="str">
        <f t="shared" si="103"/>
        <v/>
      </c>
      <c r="L36">
        <v>1</v>
      </c>
      <c r="M36">
        <v>3.06</v>
      </c>
      <c r="N36">
        <v>3.66</v>
      </c>
      <c r="O36" s="3" t="s">
        <v>9</v>
      </c>
      <c r="Q36" s="4" t="str">
        <f t="shared" si="104"/>
        <v/>
      </c>
      <c r="R36">
        <v>1</v>
      </c>
      <c r="S36">
        <v>5</v>
      </c>
      <c r="T36">
        <v>5</v>
      </c>
      <c r="U36" s="3" t="s">
        <v>12</v>
      </c>
      <c r="W36" s="4" t="str">
        <f t="shared" si="105"/>
        <v/>
      </c>
      <c r="X36">
        <v>7.4999999999999997E-2</v>
      </c>
      <c r="Y36">
        <v>1</v>
      </c>
      <c r="Z36">
        <v>1</v>
      </c>
      <c r="AA36" s="3" t="s">
        <v>13</v>
      </c>
      <c r="AB36" t="s">
        <v>75</v>
      </c>
      <c r="AC36" s="4" t="str">
        <f t="shared" si="106"/>
        <v/>
      </c>
      <c r="AD36">
        <v>2.3E-3</v>
      </c>
      <c r="AE36">
        <v>1</v>
      </c>
      <c r="AF36">
        <v>1</v>
      </c>
      <c r="AG36" s="3"/>
      <c r="AI36" s="4" t="str">
        <f t="shared" si="107"/>
        <v/>
      </c>
      <c r="AM36" s="3"/>
      <c r="AO36" s="4" t="str">
        <f t="shared" si="108"/>
        <v/>
      </c>
      <c r="AS36" s="3"/>
      <c r="AU36" s="4" t="str">
        <f t="shared" si="109"/>
        <v/>
      </c>
      <c r="AY36" s="3"/>
      <c r="BA36" s="4" t="str">
        <f t="shared" si="110"/>
        <v/>
      </c>
      <c r="BE36" s="3"/>
      <c r="BG36" s="4" t="str">
        <f t="shared" si="111"/>
        <v/>
      </c>
      <c r="BK36" s="3"/>
      <c r="BM36" s="4" t="str">
        <f t="shared" si="49"/>
        <v/>
      </c>
      <c r="BQ36" s="3"/>
      <c r="BS36" s="4" t="str">
        <f t="shared" si="3"/>
        <v/>
      </c>
      <c r="BW36" s="3"/>
      <c r="BY36" s="4" t="str">
        <f t="shared" si="4"/>
        <v/>
      </c>
      <c r="CC36" s="3"/>
      <c r="CE36" s="4" t="str">
        <f t="shared" si="5"/>
        <v/>
      </c>
      <c r="CI36" s="3"/>
      <c r="CK36" s="4" t="str">
        <f t="shared" si="6"/>
        <v/>
      </c>
      <c r="CO36" s="3"/>
      <c r="CQ36" s="4" t="str">
        <f t="shared" si="7"/>
        <v/>
      </c>
      <c r="CU36" s="3"/>
      <c r="CW36" s="4" t="str">
        <f t="shared" si="8"/>
        <v/>
      </c>
      <c r="DA36" s="3"/>
      <c r="DC36" s="4" t="str">
        <f t="shared" si="9"/>
        <v/>
      </c>
      <c r="DG36" s="3"/>
      <c r="DI36" s="4" t="str">
        <f t="shared" si="10"/>
        <v/>
      </c>
      <c r="DM36" s="3"/>
      <c r="DO36" s="4" t="str">
        <f t="shared" si="11"/>
        <v/>
      </c>
      <c r="DS36" s="3"/>
      <c r="DU36" s="4" t="str">
        <f t="shared" si="12"/>
        <v/>
      </c>
      <c r="DY36" s="3"/>
      <c r="EA36" s="4" t="str">
        <f t="shared" si="13"/>
        <v/>
      </c>
      <c r="EE36" s="3"/>
      <c r="EG36" s="4" t="str">
        <f t="shared" si="14"/>
        <v/>
      </c>
      <c r="EK36" s="3"/>
      <c r="EM36" s="4" t="str">
        <f t="shared" si="15"/>
        <v/>
      </c>
      <c r="EQ36" s="3"/>
      <c r="ES36" s="4" t="str">
        <f t="shared" si="16"/>
        <v/>
      </c>
      <c r="EW36" s="3"/>
      <c r="EY36" s="4" t="str">
        <f t="shared" si="17"/>
        <v/>
      </c>
      <c r="FC36" s="3"/>
      <c r="FE36" s="4" t="str">
        <f t="shared" si="18"/>
        <v/>
      </c>
      <c r="FI36" s="3"/>
      <c r="FK36" s="4" t="str">
        <f t="shared" si="19"/>
        <v/>
      </c>
      <c r="FO36" s="3"/>
      <c r="FQ36" s="4" t="str">
        <f t="shared" si="20"/>
        <v/>
      </c>
      <c r="FU36" s="3"/>
      <c r="FW36" s="4" t="str">
        <f t="shared" si="21"/>
        <v/>
      </c>
      <c r="GA36" s="3"/>
      <c r="GC36" s="4" t="str">
        <f t="shared" si="22"/>
        <v/>
      </c>
      <c r="GG36" s="3"/>
      <c r="GI36" s="4" t="str">
        <f t="shared" si="23"/>
        <v/>
      </c>
      <c r="GM36" s="3"/>
      <c r="GO36" s="4" t="str">
        <f t="shared" si="24"/>
        <v/>
      </c>
      <c r="GS36" s="3"/>
      <c r="GU36" s="4" t="str">
        <f t="shared" si="25"/>
        <v/>
      </c>
      <c r="GY36" s="3"/>
      <c r="HA36" s="4" t="str">
        <f t="shared" si="26"/>
        <v/>
      </c>
      <c r="HE36" s="3"/>
      <c r="HG36" s="4" t="str">
        <f t="shared" si="27"/>
        <v/>
      </c>
      <c r="HK36" s="3"/>
      <c r="HM36" s="4" t="str">
        <f t="shared" si="28"/>
        <v/>
      </c>
      <c r="HQ36" s="3"/>
      <c r="HS36" s="4" t="str">
        <f t="shared" si="29"/>
        <v/>
      </c>
      <c r="HW36" s="3"/>
      <c r="HY36" s="4" t="str">
        <f t="shared" si="30"/>
        <v/>
      </c>
      <c r="IC36" s="3"/>
      <c r="IE36" s="4" t="str">
        <f t="shared" si="31"/>
        <v/>
      </c>
      <c r="II36" s="3"/>
      <c r="IK36" s="4" t="str">
        <f t="shared" si="32"/>
        <v/>
      </c>
      <c r="IO36" s="3"/>
      <c r="IQ36" s="4" t="str">
        <f t="shared" si="33"/>
        <v/>
      </c>
      <c r="IU36" s="3"/>
      <c r="IW36" s="4" t="str">
        <f t="shared" si="34"/>
        <v/>
      </c>
      <c r="JA36" s="3"/>
      <c r="JC36" s="4" t="str">
        <f t="shared" si="35"/>
        <v/>
      </c>
      <c r="JG36" s="3"/>
      <c r="JI36" s="4" t="str">
        <f t="shared" si="36"/>
        <v/>
      </c>
      <c r="JM36" s="3"/>
      <c r="JO36" s="4" t="str">
        <f t="shared" si="37"/>
        <v/>
      </c>
    </row>
    <row r="37" spans="1:275">
      <c r="A37">
        <v>1028</v>
      </c>
      <c r="C37" t="str">
        <f t="shared" si="0"/>
        <v>Gold, Exp, Heart, Gacha</v>
      </c>
      <c r="D37" s="1" t="str">
        <f t="shared" ca="1" si="1"/>
        <v>2, 1, 4, 5</v>
      </c>
      <c r="E37" s="1" t="str">
        <f t="shared" si="39"/>
        <v>, , , e</v>
      </c>
      <c r="F37" s="1" t="str">
        <f t="shared" si="40"/>
        <v>1, 1, 0.075, 0.0023</v>
      </c>
      <c r="G37" s="1" t="str">
        <f t="shared" si="41"/>
        <v>3.153, 5, 1, 1</v>
      </c>
      <c r="H37" s="1" t="str">
        <f t="shared" si="42"/>
        <v>3.753, 5, 1, 1</v>
      </c>
      <c r="I37" s="3" t="s">
        <v>10</v>
      </c>
      <c r="K37" s="4" t="str">
        <f t="shared" si="103"/>
        <v/>
      </c>
      <c r="L37">
        <v>1</v>
      </c>
      <c r="M37">
        <v>3.153</v>
      </c>
      <c r="N37">
        <v>3.7530000000000001</v>
      </c>
      <c r="O37" s="3" t="s">
        <v>9</v>
      </c>
      <c r="Q37" s="4" t="str">
        <f t="shared" si="104"/>
        <v/>
      </c>
      <c r="R37">
        <v>1</v>
      </c>
      <c r="S37">
        <v>5</v>
      </c>
      <c r="T37">
        <v>5</v>
      </c>
      <c r="U37" s="3" t="s">
        <v>12</v>
      </c>
      <c r="W37" s="4" t="str">
        <f t="shared" si="105"/>
        <v/>
      </c>
      <c r="X37">
        <v>7.4999999999999997E-2</v>
      </c>
      <c r="Y37">
        <v>1</v>
      </c>
      <c r="Z37">
        <v>1</v>
      </c>
      <c r="AA37" s="3" t="s">
        <v>13</v>
      </c>
      <c r="AB37" t="s">
        <v>75</v>
      </c>
      <c r="AC37" s="4" t="str">
        <f t="shared" si="106"/>
        <v/>
      </c>
      <c r="AD37">
        <v>2.3E-3</v>
      </c>
      <c r="AE37">
        <v>1</v>
      </c>
      <c r="AF37">
        <v>1</v>
      </c>
      <c r="AG37" s="3"/>
      <c r="AI37" s="4" t="str">
        <f t="shared" si="107"/>
        <v/>
      </c>
      <c r="AM37" s="3"/>
      <c r="AO37" s="4" t="str">
        <f t="shared" si="108"/>
        <v/>
      </c>
      <c r="AS37" s="3"/>
      <c r="AU37" s="4" t="str">
        <f t="shared" si="109"/>
        <v/>
      </c>
      <c r="AY37" s="3"/>
      <c r="BA37" s="4" t="str">
        <f t="shared" si="110"/>
        <v/>
      </c>
      <c r="BE37" s="3"/>
      <c r="BG37" s="4" t="str">
        <f t="shared" si="111"/>
        <v/>
      </c>
      <c r="BK37" s="3"/>
      <c r="BM37" s="4" t="str">
        <f t="shared" si="49"/>
        <v/>
      </c>
      <c r="BQ37" s="3"/>
      <c r="BS37" s="4" t="str">
        <f t="shared" si="3"/>
        <v/>
      </c>
      <c r="BW37" s="3"/>
      <c r="BY37" s="4" t="str">
        <f t="shared" si="4"/>
        <v/>
      </c>
      <c r="CC37" s="3"/>
      <c r="CE37" s="4" t="str">
        <f t="shared" si="5"/>
        <v/>
      </c>
      <c r="CI37" s="3"/>
      <c r="CK37" s="4" t="str">
        <f t="shared" si="6"/>
        <v/>
      </c>
      <c r="CO37" s="3"/>
      <c r="CQ37" s="4" t="str">
        <f t="shared" si="7"/>
        <v/>
      </c>
      <c r="CU37" s="3"/>
      <c r="CW37" s="4" t="str">
        <f t="shared" si="8"/>
        <v/>
      </c>
      <c r="DA37" s="3"/>
      <c r="DC37" s="4" t="str">
        <f t="shared" si="9"/>
        <v/>
      </c>
      <c r="DG37" s="3"/>
      <c r="DI37" s="4" t="str">
        <f t="shared" si="10"/>
        <v/>
      </c>
      <c r="DM37" s="3"/>
      <c r="DO37" s="4" t="str">
        <f t="shared" si="11"/>
        <v/>
      </c>
      <c r="DS37" s="3"/>
      <c r="DU37" s="4" t="str">
        <f t="shared" si="12"/>
        <v/>
      </c>
      <c r="DY37" s="3"/>
      <c r="EA37" s="4" t="str">
        <f t="shared" si="13"/>
        <v/>
      </c>
      <c r="EE37" s="3"/>
      <c r="EG37" s="4" t="str">
        <f t="shared" si="14"/>
        <v/>
      </c>
      <c r="EK37" s="3"/>
      <c r="EM37" s="4" t="str">
        <f t="shared" si="15"/>
        <v/>
      </c>
      <c r="EQ37" s="3"/>
      <c r="ES37" s="4" t="str">
        <f t="shared" si="16"/>
        <v/>
      </c>
      <c r="EW37" s="3"/>
      <c r="EY37" s="4" t="str">
        <f t="shared" si="17"/>
        <v/>
      </c>
      <c r="FC37" s="3"/>
      <c r="FE37" s="4" t="str">
        <f t="shared" si="18"/>
        <v/>
      </c>
      <c r="FI37" s="3"/>
      <c r="FK37" s="4" t="str">
        <f t="shared" si="19"/>
        <v/>
      </c>
      <c r="FO37" s="3"/>
      <c r="FQ37" s="4" t="str">
        <f t="shared" si="20"/>
        <v/>
      </c>
      <c r="FU37" s="3"/>
      <c r="FW37" s="4" t="str">
        <f t="shared" si="21"/>
        <v/>
      </c>
      <c r="GA37" s="3"/>
      <c r="GC37" s="4" t="str">
        <f t="shared" si="22"/>
        <v/>
      </c>
      <c r="GG37" s="3"/>
      <c r="GI37" s="4" t="str">
        <f t="shared" si="23"/>
        <v/>
      </c>
      <c r="GM37" s="3"/>
      <c r="GO37" s="4" t="str">
        <f t="shared" si="24"/>
        <v/>
      </c>
      <c r="GS37" s="3"/>
      <c r="GU37" s="4" t="str">
        <f t="shared" si="25"/>
        <v/>
      </c>
      <c r="GY37" s="3"/>
      <c r="HA37" s="4" t="str">
        <f t="shared" si="26"/>
        <v/>
      </c>
      <c r="HE37" s="3"/>
      <c r="HG37" s="4" t="str">
        <f t="shared" si="27"/>
        <v/>
      </c>
      <c r="HK37" s="3"/>
      <c r="HM37" s="4" t="str">
        <f t="shared" si="28"/>
        <v/>
      </c>
      <c r="HQ37" s="3"/>
      <c r="HS37" s="4" t="str">
        <f t="shared" si="29"/>
        <v/>
      </c>
      <c r="HW37" s="3"/>
      <c r="HY37" s="4" t="str">
        <f t="shared" si="30"/>
        <v/>
      </c>
      <c r="IC37" s="3"/>
      <c r="IE37" s="4" t="str">
        <f t="shared" si="31"/>
        <v/>
      </c>
      <c r="II37" s="3"/>
      <c r="IK37" s="4" t="str">
        <f t="shared" si="32"/>
        <v/>
      </c>
      <c r="IO37" s="3"/>
      <c r="IQ37" s="4" t="str">
        <f t="shared" si="33"/>
        <v/>
      </c>
      <c r="IU37" s="3"/>
      <c r="IW37" s="4" t="str">
        <f t="shared" si="34"/>
        <v/>
      </c>
      <c r="JA37" s="3"/>
      <c r="JC37" s="4" t="str">
        <f t="shared" si="35"/>
        <v/>
      </c>
      <c r="JG37" s="3"/>
      <c r="JI37" s="4" t="str">
        <f t="shared" si="36"/>
        <v/>
      </c>
      <c r="JM37" s="3"/>
      <c r="JO37" s="4" t="str">
        <f t="shared" si="37"/>
        <v/>
      </c>
    </row>
    <row r="38" spans="1:275">
      <c r="A38">
        <v>5000</v>
      </c>
      <c r="B38" t="s">
        <v>65</v>
      </c>
      <c r="C38" t="str">
        <f t="shared" si="0"/>
        <v>Gold, Exp, Heart, LevelPack</v>
      </c>
      <c r="D38" s="1" t="str">
        <f t="shared" ca="1" si="1"/>
        <v>2, 1, 4, 3</v>
      </c>
      <c r="E38" s="1" t="str">
        <f t="shared" si="39"/>
        <v xml:space="preserve">, , , </v>
      </c>
      <c r="F38" s="1" t="str">
        <f t="shared" si="40"/>
        <v>1, 1, 1, 1</v>
      </c>
      <c r="G38" s="1" t="str">
        <f t="shared" si="41"/>
        <v>0.167, 100, 2, 1</v>
      </c>
      <c r="H38" s="1" t="str">
        <f t="shared" si="42"/>
        <v>0.767, 100, 2, 1</v>
      </c>
      <c r="I38" s="3" t="s">
        <v>10</v>
      </c>
      <c r="K38" s="4" t="str">
        <f t="shared" si="67"/>
        <v/>
      </c>
      <c r="L38">
        <v>1</v>
      </c>
      <c r="M38">
        <v>0.16700000000000001</v>
      </c>
      <c r="N38">
        <v>0.76700000000000002</v>
      </c>
      <c r="O38" s="3" t="s">
        <v>9</v>
      </c>
      <c r="Q38" s="4" t="str">
        <f t="shared" si="68"/>
        <v/>
      </c>
      <c r="R38">
        <v>1</v>
      </c>
      <c r="S38">
        <v>100</v>
      </c>
      <c r="T38">
        <v>100</v>
      </c>
      <c r="U38" s="3" t="s">
        <v>12</v>
      </c>
      <c r="W38" s="4" t="str">
        <f t="shared" si="69"/>
        <v/>
      </c>
      <c r="X38">
        <v>1</v>
      </c>
      <c r="Y38">
        <v>2</v>
      </c>
      <c r="Z38">
        <v>2</v>
      </c>
      <c r="AA38" s="3" t="s">
        <v>63</v>
      </c>
      <c r="AC38" s="4" t="str">
        <f t="shared" si="70"/>
        <v/>
      </c>
      <c r="AD38">
        <v>1</v>
      </c>
      <c r="AE38">
        <v>1</v>
      </c>
      <c r="AF38">
        <v>1</v>
      </c>
      <c r="AG38" s="3"/>
      <c r="AI38" s="4" t="str">
        <f t="shared" si="71"/>
        <v/>
      </c>
      <c r="AM38" s="3"/>
      <c r="AO38" s="4" t="str">
        <f t="shared" si="72"/>
        <v/>
      </c>
      <c r="AS38" s="3"/>
      <c r="AU38" s="4" t="str">
        <f t="shared" si="73"/>
        <v/>
      </c>
      <c r="AY38" s="3"/>
      <c r="BA38" s="4" t="str">
        <f t="shared" si="74"/>
        <v/>
      </c>
      <c r="BE38" s="3"/>
      <c r="BG38" s="4" t="str">
        <f t="shared" si="75"/>
        <v/>
      </c>
      <c r="BK38" s="3"/>
      <c r="BM38" s="4" t="str">
        <f t="shared" si="49"/>
        <v/>
      </c>
      <c r="BQ38" s="3"/>
      <c r="BS38" s="4" t="str">
        <f t="shared" si="3"/>
        <v/>
      </c>
      <c r="BW38" s="3"/>
      <c r="BY38" s="4" t="str">
        <f t="shared" si="4"/>
        <v/>
      </c>
      <c r="CC38" s="3"/>
      <c r="CE38" s="4" t="str">
        <f t="shared" si="5"/>
        <v/>
      </c>
      <c r="CI38" s="3"/>
      <c r="CK38" s="4" t="str">
        <f t="shared" si="6"/>
        <v/>
      </c>
      <c r="CO38" s="3"/>
      <c r="CQ38" s="4" t="str">
        <f t="shared" si="7"/>
        <v/>
      </c>
      <c r="CU38" s="3"/>
      <c r="CW38" s="4" t="str">
        <f t="shared" si="8"/>
        <v/>
      </c>
      <c r="DA38" s="3"/>
      <c r="DC38" s="4" t="str">
        <f t="shared" si="9"/>
        <v/>
      </c>
      <c r="DG38" s="3"/>
      <c r="DI38" s="4" t="str">
        <f t="shared" si="10"/>
        <v/>
      </c>
      <c r="DM38" s="3"/>
      <c r="DO38" s="4" t="str">
        <f t="shared" si="11"/>
        <v/>
      </c>
      <c r="DS38" s="3"/>
      <c r="DU38" s="4" t="str">
        <f t="shared" si="12"/>
        <v/>
      </c>
      <c r="DY38" s="3"/>
      <c r="EA38" s="4" t="str">
        <f t="shared" si="13"/>
        <v/>
      </c>
      <c r="EE38" s="3"/>
      <c r="EG38" s="4" t="str">
        <f t="shared" si="14"/>
        <v/>
      </c>
      <c r="EK38" s="3"/>
      <c r="EM38" s="4" t="str">
        <f t="shared" si="15"/>
        <v/>
      </c>
      <c r="EQ38" s="3"/>
      <c r="ES38" s="4" t="str">
        <f t="shared" si="16"/>
        <v/>
      </c>
      <c r="EW38" s="3"/>
      <c r="EY38" s="4" t="str">
        <f t="shared" si="17"/>
        <v/>
      </c>
      <c r="FC38" s="3"/>
      <c r="FE38" s="4" t="str">
        <f t="shared" si="18"/>
        <v/>
      </c>
      <c r="FI38" s="3"/>
      <c r="FK38" s="4" t="str">
        <f t="shared" si="19"/>
        <v/>
      </c>
      <c r="FO38" s="3"/>
      <c r="FQ38" s="4" t="str">
        <f t="shared" si="20"/>
        <v/>
      </c>
      <c r="FU38" s="3"/>
      <c r="FW38" s="4" t="str">
        <f t="shared" si="21"/>
        <v/>
      </c>
      <c r="GA38" s="3"/>
      <c r="GC38" s="4" t="str">
        <f t="shared" si="22"/>
        <v/>
      </c>
      <c r="GG38" s="3"/>
      <c r="GI38" s="4" t="str">
        <f t="shared" si="23"/>
        <v/>
      </c>
      <c r="GM38" s="3"/>
      <c r="GO38" s="4" t="str">
        <f t="shared" si="24"/>
        <v/>
      </c>
      <c r="GS38" s="3"/>
      <c r="GU38" s="4" t="str">
        <f t="shared" si="25"/>
        <v/>
      </c>
      <c r="GY38" s="3"/>
      <c r="HA38" s="4" t="str">
        <f t="shared" si="26"/>
        <v/>
      </c>
      <c r="HE38" s="3"/>
      <c r="HG38" s="4" t="str">
        <f t="shared" si="27"/>
        <v/>
      </c>
      <c r="HK38" s="3"/>
      <c r="HM38" s="4" t="str">
        <f t="shared" si="28"/>
        <v/>
      </c>
      <c r="HQ38" s="3"/>
      <c r="HS38" s="4" t="str">
        <f t="shared" si="29"/>
        <v/>
      </c>
      <c r="HW38" s="3"/>
      <c r="HY38" s="4" t="str">
        <f t="shared" si="30"/>
        <v/>
      </c>
      <c r="IC38" s="3"/>
      <c r="IE38" s="4" t="str">
        <f t="shared" si="31"/>
        <v/>
      </c>
      <c r="II38" s="3"/>
      <c r="IK38" s="4" t="str">
        <f t="shared" si="32"/>
        <v/>
      </c>
      <c r="IO38" s="3"/>
      <c r="IQ38" s="4" t="str">
        <f t="shared" si="33"/>
        <v/>
      </c>
      <c r="IU38" s="3"/>
      <c r="IW38" s="4" t="str">
        <f t="shared" si="34"/>
        <v/>
      </c>
      <c r="JA38" s="3"/>
      <c r="JC38" s="4" t="str">
        <f t="shared" si="35"/>
        <v/>
      </c>
      <c r="JG38" s="3"/>
      <c r="JI38" s="4" t="str">
        <f t="shared" si="36"/>
        <v/>
      </c>
      <c r="JM38" s="3"/>
      <c r="JO38" s="4" t="str">
        <f t="shared" si="37"/>
        <v/>
      </c>
    </row>
    <row r="39" spans="1:275">
      <c r="A39">
        <v>5001</v>
      </c>
      <c r="C39" t="str">
        <f t="shared" si="0"/>
        <v>Gold, Exp, Heart, LevelPack, Seal, Seal</v>
      </c>
      <c r="D39" s="1" t="str">
        <f t="shared" ca="1" si="1"/>
        <v>2, 1, 4, 3, 7, 7</v>
      </c>
      <c r="E39" s="1" t="str">
        <f t="shared" si="39"/>
        <v xml:space="preserve">, , , , , </v>
      </c>
      <c r="F39" s="1" t="str">
        <f t="shared" si="40"/>
        <v>1, 1, 1, 1, 1, 0.7</v>
      </c>
      <c r="G39" s="1" t="str">
        <f t="shared" si="41"/>
        <v>0.633, 100, 2, 1, 1, 1</v>
      </c>
      <c r="H39" s="1" t="str">
        <f t="shared" si="42"/>
        <v>1.233, 100, 2, 1, 1, 1</v>
      </c>
      <c r="I39" s="3" t="s">
        <v>10</v>
      </c>
      <c r="K39" s="4" t="str">
        <f t="shared" si="67"/>
        <v/>
      </c>
      <c r="L39">
        <v>1</v>
      </c>
      <c r="M39">
        <v>0.63300000000000001</v>
      </c>
      <c r="N39">
        <v>1.2330000000000001</v>
      </c>
      <c r="O39" s="3" t="s">
        <v>9</v>
      </c>
      <c r="Q39" s="4" t="str">
        <f t="shared" si="68"/>
        <v/>
      </c>
      <c r="R39">
        <v>1</v>
      </c>
      <c r="S39">
        <v>100</v>
      </c>
      <c r="T39">
        <v>100</v>
      </c>
      <c r="U39" s="3" t="s">
        <v>12</v>
      </c>
      <c r="W39" s="4" t="str">
        <f t="shared" si="69"/>
        <v/>
      </c>
      <c r="X39">
        <v>1</v>
      </c>
      <c r="Y39">
        <v>2</v>
      </c>
      <c r="Z39">
        <v>2</v>
      </c>
      <c r="AA39" s="3" t="s">
        <v>63</v>
      </c>
      <c r="AC39" s="4" t="str">
        <f t="shared" si="70"/>
        <v/>
      </c>
      <c r="AD39">
        <v>1</v>
      </c>
      <c r="AE39">
        <v>1</v>
      </c>
      <c r="AF39">
        <v>1</v>
      </c>
      <c r="AG39" s="3" t="s">
        <v>67</v>
      </c>
      <c r="AI39" s="4" t="str">
        <f t="shared" si="71"/>
        <v/>
      </c>
      <c r="AJ39">
        <v>1</v>
      </c>
      <c r="AK39">
        <v>1</v>
      </c>
      <c r="AL39">
        <v>1</v>
      </c>
      <c r="AM39" s="3" t="s">
        <v>67</v>
      </c>
      <c r="AO39" s="4" t="str">
        <f t="shared" si="72"/>
        <v/>
      </c>
      <c r="AP39">
        <v>0.7</v>
      </c>
      <c r="AQ39">
        <v>1</v>
      </c>
      <c r="AR39">
        <v>1</v>
      </c>
      <c r="AS39" s="3"/>
      <c r="AU39" s="4" t="str">
        <f t="shared" si="73"/>
        <v/>
      </c>
      <c r="AY39" s="3"/>
      <c r="BA39" s="4" t="str">
        <f t="shared" si="74"/>
        <v/>
      </c>
      <c r="BE39" s="3"/>
      <c r="BG39" s="4" t="str">
        <f t="shared" si="75"/>
        <v/>
      </c>
      <c r="BK39" s="3"/>
      <c r="BM39" s="4" t="str">
        <f t="shared" si="49"/>
        <v/>
      </c>
      <c r="BQ39" s="3"/>
      <c r="BS39" s="4" t="str">
        <f t="shared" si="3"/>
        <v/>
      </c>
      <c r="BW39" s="3"/>
      <c r="BY39" s="4" t="str">
        <f t="shared" si="4"/>
        <v/>
      </c>
      <c r="CC39" s="3"/>
      <c r="CE39" s="4" t="str">
        <f t="shared" si="5"/>
        <v/>
      </c>
      <c r="CI39" s="3"/>
      <c r="CK39" s="4" t="str">
        <f t="shared" si="6"/>
        <v/>
      </c>
      <c r="CO39" s="3"/>
      <c r="CQ39" s="4" t="str">
        <f t="shared" si="7"/>
        <v/>
      </c>
      <c r="CU39" s="3"/>
      <c r="CW39" s="4" t="str">
        <f t="shared" si="8"/>
        <v/>
      </c>
      <c r="DA39" s="3"/>
      <c r="DC39" s="4" t="str">
        <f t="shared" si="9"/>
        <v/>
      </c>
      <c r="DG39" s="3"/>
      <c r="DI39" s="4" t="str">
        <f t="shared" si="10"/>
        <v/>
      </c>
      <c r="DM39" s="3"/>
      <c r="DO39" s="4" t="str">
        <f t="shared" si="11"/>
        <v/>
      </c>
      <c r="DS39" s="3"/>
      <c r="DU39" s="4" t="str">
        <f t="shared" si="12"/>
        <v/>
      </c>
      <c r="DY39" s="3"/>
      <c r="EA39" s="4" t="str">
        <f t="shared" si="13"/>
        <v/>
      </c>
      <c r="EE39" s="3"/>
      <c r="EG39" s="4" t="str">
        <f t="shared" si="14"/>
        <v/>
      </c>
      <c r="EK39" s="3"/>
      <c r="EM39" s="4" t="str">
        <f t="shared" si="15"/>
        <v/>
      </c>
      <c r="EQ39" s="3"/>
      <c r="ES39" s="4" t="str">
        <f t="shared" si="16"/>
        <v/>
      </c>
      <c r="EW39" s="3"/>
      <c r="EY39" s="4" t="str">
        <f t="shared" si="17"/>
        <v/>
      </c>
      <c r="FC39" s="3"/>
      <c r="FE39" s="4" t="str">
        <f t="shared" si="18"/>
        <v/>
      </c>
      <c r="FI39" s="3"/>
      <c r="FK39" s="4" t="str">
        <f t="shared" si="19"/>
        <v/>
      </c>
      <c r="FO39" s="3"/>
      <c r="FQ39" s="4" t="str">
        <f t="shared" si="20"/>
        <v/>
      </c>
      <c r="FU39" s="3"/>
      <c r="FW39" s="4" t="str">
        <f t="shared" si="21"/>
        <v/>
      </c>
      <c r="GA39" s="3"/>
      <c r="GC39" s="4" t="str">
        <f t="shared" si="22"/>
        <v/>
      </c>
      <c r="GG39" s="3"/>
      <c r="GI39" s="4" t="str">
        <f t="shared" si="23"/>
        <v/>
      </c>
      <c r="GM39" s="3"/>
      <c r="GO39" s="4" t="str">
        <f t="shared" si="24"/>
        <v/>
      </c>
      <c r="GS39" s="3"/>
      <c r="GU39" s="4" t="str">
        <f t="shared" si="25"/>
        <v/>
      </c>
      <c r="GY39" s="3"/>
      <c r="HA39" s="4" t="str">
        <f t="shared" si="26"/>
        <v/>
      </c>
      <c r="HE39" s="3"/>
      <c r="HG39" s="4" t="str">
        <f t="shared" si="27"/>
        <v/>
      </c>
      <c r="HK39" s="3"/>
      <c r="HM39" s="4" t="str">
        <f t="shared" si="28"/>
        <v/>
      </c>
      <c r="HQ39" s="3"/>
      <c r="HS39" s="4" t="str">
        <f t="shared" si="29"/>
        <v/>
      </c>
      <c r="HW39" s="3"/>
      <c r="HY39" s="4" t="str">
        <f t="shared" si="30"/>
        <v/>
      </c>
      <c r="IC39" s="3"/>
      <c r="IE39" s="4" t="str">
        <f t="shared" si="31"/>
        <v/>
      </c>
      <c r="II39" s="3"/>
      <c r="IK39" s="4" t="str">
        <f t="shared" si="32"/>
        <v/>
      </c>
      <c r="IO39" s="3"/>
      <c r="IQ39" s="4" t="str">
        <f t="shared" si="33"/>
        <v/>
      </c>
      <c r="IU39" s="3"/>
      <c r="IW39" s="4" t="str">
        <f t="shared" si="34"/>
        <v/>
      </c>
      <c r="JA39" s="3"/>
      <c r="JC39" s="4" t="str">
        <f t="shared" si="35"/>
        <v/>
      </c>
      <c r="JG39" s="3"/>
      <c r="JI39" s="4" t="str">
        <f t="shared" si="36"/>
        <v/>
      </c>
      <c r="JM39" s="3"/>
      <c r="JO39" s="4" t="str">
        <f t="shared" si="37"/>
        <v/>
      </c>
    </row>
    <row r="40" spans="1:275">
      <c r="A40">
        <v>5002</v>
      </c>
      <c r="C40" t="str">
        <f t="shared" si="0"/>
        <v>Gold, Exp, Heart, LevelPack, Seal, Seal, Gacha, Gacha, Gacha</v>
      </c>
      <c r="D40" s="1" t="str">
        <f t="shared" ca="1" si="1"/>
        <v>2, 1, 4, 3, 7, 7, 5, 5, 5</v>
      </c>
      <c r="E40" s="1" t="str">
        <f t="shared" si="39"/>
        <v>, , , , , , e, e, e</v>
      </c>
      <c r="F40" s="1" t="str">
        <f t="shared" si="40"/>
        <v>1, 1, 1, 1, 1, 0.7, 0.25, 0.2, 0.15</v>
      </c>
      <c r="G40" s="1" t="str">
        <f t="shared" si="41"/>
        <v>0.727, 100, 2, 1, 1, 1, 1, 1, 1</v>
      </c>
      <c r="H40" s="1" t="str">
        <f t="shared" si="42"/>
        <v>1.327, 100, 2, 1, 1, 1, 1, 1, 1</v>
      </c>
      <c r="I40" s="3" t="s">
        <v>10</v>
      </c>
      <c r="K40" s="4" t="str">
        <f t="shared" si="67"/>
        <v/>
      </c>
      <c r="L40">
        <v>1</v>
      </c>
      <c r="M40">
        <v>0.72699999999999998</v>
      </c>
      <c r="N40">
        <v>1.327</v>
      </c>
      <c r="O40" s="3" t="s">
        <v>9</v>
      </c>
      <c r="Q40" s="4" t="str">
        <f t="shared" si="68"/>
        <v/>
      </c>
      <c r="R40">
        <v>1</v>
      </c>
      <c r="S40">
        <v>100</v>
      </c>
      <c r="T40">
        <v>100</v>
      </c>
      <c r="U40" s="3" t="s">
        <v>12</v>
      </c>
      <c r="W40" s="4" t="str">
        <f t="shared" si="69"/>
        <v/>
      </c>
      <c r="X40">
        <v>1</v>
      </c>
      <c r="Y40">
        <v>2</v>
      </c>
      <c r="Z40">
        <v>2</v>
      </c>
      <c r="AA40" s="3" t="s">
        <v>63</v>
      </c>
      <c r="AC40" s="4" t="str">
        <f t="shared" si="70"/>
        <v/>
      </c>
      <c r="AD40">
        <v>1</v>
      </c>
      <c r="AE40">
        <v>1</v>
      </c>
      <c r="AF40">
        <v>1</v>
      </c>
      <c r="AG40" s="3" t="s">
        <v>67</v>
      </c>
      <c r="AI40" s="4" t="str">
        <f t="shared" si="71"/>
        <v/>
      </c>
      <c r="AJ40">
        <v>1</v>
      </c>
      <c r="AK40">
        <v>1</v>
      </c>
      <c r="AL40">
        <v>1</v>
      </c>
      <c r="AM40" s="3" t="s">
        <v>67</v>
      </c>
      <c r="AO40" s="4" t="str">
        <f t="shared" si="72"/>
        <v/>
      </c>
      <c r="AP40">
        <v>0.7</v>
      </c>
      <c r="AQ40">
        <v>1</v>
      </c>
      <c r="AR40">
        <v>1</v>
      </c>
      <c r="AS40" s="3" t="s">
        <v>13</v>
      </c>
      <c r="AT40" t="s">
        <v>75</v>
      </c>
      <c r="AU40" s="4" t="str">
        <f t="shared" si="73"/>
        <v/>
      </c>
      <c r="AV40">
        <v>0.25</v>
      </c>
      <c r="AW40">
        <v>1</v>
      </c>
      <c r="AX40">
        <v>1</v>
      </c>
      <c r="AY40" s="3" t="s">
        <v>13</v>
      </c>
      <c r="AZ40" t="s">
        <v>76</v>
      </c>
      <c r="BA40" s="4" t="str">
        <f t="shared" si="74"/>
        <v/>
      </c>
      <c r="BB40">
        <v>0.2</v>
      </c>
      <c r="BC40">
        <v>1</v>
      </c>
      <c r="BD40">
        <v>1</v>
      </c>
      <c r="BE40" s="3" t="s">
        <v>13</v>
      </c>
      <c r="BF40" t="s">
        <v>76</v>
      </c>
      <c r="BG40" s="4" t="str">
        <f t="shared" si="75"/>
        <v/>
      </c>
      <c r="BH40">
        <v>0.15</v>
      </c>
      <c r="BI40">
        <v>1</v>
      </c>
      <c r="BJ40">
        <v>1</v>
      </c>
      <c r="BK40" s="3"/>
      <c r="BM40" s="4" t="str">
        <f t="shared" si="49"/>
        <v/>
      </c>
      <c r="BQ40" s="3"/>
      <c r="BS40" s="4" t="str">
        <f t="shared" si="3"/>
        <v/>
      </c>
      <c r="BW40" s="3"/>
      <c r="BY40" s="4" t="str">
        <f t="shared" si="4"/>
        <v/>
      </c>
      <c r="CC40" s="3"/>
      <c r="CE40" s="4" t="str">
        <f t="shared" si="5"/>
        <v/>
      </c>
      <c r="CI40" s="3"/>
      <c r="CK40" s="4" t="str">
        <f t="shared" si="6"/>
        <v/>
      </c>
      <c r="CO40" s="3"/>
      <c r="CQ40" s="4" t="str">
        <f t="shared" si="7"/>
        <v/>
      </c>
      <c r="CU40" s="3"/>
      <c r="CW40" s="4" t="str">
        <f t="shared" si="8"/>
        <v/>
      </c>
      <c r="DA40" s="3"/>
      <c r="DC40" s="4" t="str">
        <f t="shared" si="9"/>
        <v/>
      </c>
      <c r="DG40" s="3"/>
      <c r="DI40" s="4" t="str">
        <f t="shared" si="10"/>
        <v/>
      </c>
      <c r="DM40" s="3"/>
      <c r="DO40" s="4" t="str">
        <f t="shared" si="11"/>
        <v/>
      </c>
      <c r="DS40" s="3"/>
      <c r="DU40" s="4" t="str">
        <f t="shared" si="12"/>
        <v/>
      </c>
      <c r="DY40" s="3"/>
      <c r="EA40" s="4" t="str">
        <f t="shared" si="13"/>
        <v/>
      </c>
      <c r="EE40" s="3"/>
      <c r="EG40" s="4" t="str">
        <f t="shared" si="14"/>
        <v/>
      </c>
      <c r="EK40" s="3"/>
      <c r="EM40" s="4" t="str">
        <f t="shared" si="15"/>
        <v/>
      </c>
      <c r="EQ40" s="3"/>
      <c r="ES40" s="4" t="str">
        <f t="shared" si="16"/>
        <v/>
      </c>
      <c r="EW40" s="3"/>
      <c r="EY40" s="4" t="str">
        <f t="shared" si="17"/>
        <v/>
      </c>
      <c r="FC40" s="3"/>
      <c r="FE40" s="4" t="str">
        <f t="shared" si="18"/>
        <v/>
      </c>
      <c r="FI40" s="3"/>
      <c r="FK40" s="4" t="str">
        <f t="shared" si="19"/>
        <v/>
      </c>
      <c r="FO40" s="3"/>
      <c r="FQ40" s="4" t="str">
        <f t="shared" si="20"/>
        <v/>
      </c>
      <c r="FU40" s="3"/>
      <c r="FW40" s="4" t="str">
        <f t="shared" si="21"/>
        <v/>
      </c>
      <c r="GA40" s="3"/>
      <c r="GC40" s="4" t="str">
        <f t="shared" si="22"/>
        <v/>
      </c>
      <c r="GG40" s="3"/>
      <c r="GI40" s="4" t="str">
        <f t="shared" si="23"/>
        <v/>
      </c>
      <c r="GM40" s="3"/>
      <c r="GO40" s="4" t="str">
        <f t="shared" si="24"/>
        <v/>
      </c>
      <c r="GS40" s="3"/>
      <c r="GU40" s="4" t="str">
        <f t="shared" si="25"/>
        <v/>
      </c>
      <c r="GY40" s="3"/>
      <c r="HA40" s="4" t="str">
        <f t="shared" si="26"/>
        <v/>
      </c>
      <c r="HE40" s="3"/>
      <c r="HG40" s="4" t="str">
        <f t="shared" si="27"/>
        <v/>
      </c>
      <c r="HK40" s="3"/>
      <c r="HM40" s="4" t="str">
        <f t="shared" si="28"/>
        <v/>
      </c>
      <c r="HQ40" s="3"/>
      <c r="HS40" s="4" t="str">
        <f t="shared" si="29"/>
        <v/>
      </c>
      <c r="HW40" s="3"/>
      <c r="HY40" s="4" t="str">
        <f t="shared" si="30"/>
        <v/>
      </c>
      <c r="IC40" s="3"/>
      <c r="IE40" s="4" t="str">
        <f t="shared" si="31"/>
        <v/>
      </c>
      <c r="II40" s="3"/>
      <c r="IK40" s="4" t="str">
        <f t="shared" si="32"/>
        <v/>
      </c>
      <c r="IO40" s="3"/>
      <c r="IQ40" s="4" t="str">
        <f t="shared" si="33"/>
        <v/>
      </c>
      <c r="IU40" s="3"/>
      <c r="IW40" s="4" t="str">
        <f t="shared" si="34"/>
        <v/>
      </c>
      <c r="JA40" s="3"/>
      <c r="JC40" s="4" t="str">
        <f t="shared" si="35"/>
        <v/>
      </c>
      <c r="JG40" s="3"/>
      <c r="JI40" s="4" t="str">
        <f t="shared" si="36"/>
        <v/>
      </c>
      <c r="JM40" s="3"/>
      <c r="JO40" s="4" t="str">
        <f t="shared" si="37"/>
        <v/>
      </c>
    </row>
    <row r="41" spans="1:275">
      <c r="A41">
        <v>5003</v>
      </c>
      <c r="C41" t="str">
        <f t="shared" si="0"/>
        <v>Gold, Exp, Heart, LevelPack, Seal, Seal, Gacha, Gacha, Gacha</v>
      </c>
      <c r="D41" s="1" t="str">
        <f t="shared" ca="1" si="1"/>
        <v>2, 1, 4, 3, 7, 7, 5, 5, 5</v>
      </c>
      <c r="E41" s="1" t="str">
        <f t="shared" si="39"/>
        <v>, , , , , , e, e, e</v>
      </c>
      <c r="F41" s="1" t="str">
        <f t="shared" si="40"/>
        <v>1, 1, 1, 1, 1, 0.7, 0.25, 0.2, 0.15</v>
      </c>
      <c r="G41" s="1" t="str">
        <f t="shared" si="41"/>
        <v>0.82, 100, 2, 1, 1, 1, 1, 1, 1</v>
      </c>
      <c r="H41" s="1" t="str">
        <f t="shared" si="42"/>
        <v>1.42, 100, 2, 1, 1, 1, 1, 1, 1</v>
      </c>
      <c r="I41" s="3" t="s">
        <v>10</v>
      </c>
      <c r="K41" s="4" t="str">
        <f t="shared" si="67"/>
        <v/>
      </c>
      <c r="L41">
        <v>1</v>
      </c>
      <c r="M41">
        <v>0.82</v>
      </c>
      <c r="N41">
        <v>1.42</v>
      </c>
      <c r="O41" s="3" t="s">
        <v>9</v>
      </c>
      <c r="Q41" s="4" t="str">
        <f t="shared" si="68"/>
        <v/>
      </c>
      <c r="R41">
        <v>1</v>
      </c>
      <c r="S41">
        <v>100</v>
      </c>
      <c r="T41">
        <v>100</v>
      </c>
      <c r="U41" s="3" t="s">
        <v>12</v>
      </c>
      <c r="W41" s="4" t="str">
        <f t="shared" si="69"/>
        <v/>
      </c>
      <c r="X41">
        <v>1</v>
      </c>
      <c r="Y41">
        <v>2</v>
      </c>
      <c r="Z41">
        <v>2</v>
      </c>
      <c r="AA41" s="3" t="s">
        <v>63</v>
      </c>
      <c r="AC41" s="4" t="str">
        <f t="shared" si="70"/>
        <v/>
      </c>
      <c r="AD41">
        <v>1</v>
      </c>
      <c r="AE41">
        <v>1</v>
      </c>
      <c r="AF41">
        <v>1</v>
      </c>
      <c r="AG41" s="3" t="s">
        <v>67</v>
      </c>
      <c r="AI41" s="4" t="str">
        <f t="shared" si="71"/>
        <v/>
      </c>
      <c r="AJ41">
        <v>1</v>
      </c>
      <c r="AK41">
        <v>1</v>
      </c>
      <c r="AL41">
        <v>1</v>
      </c>
      <c r="AM41" s="3" t="s">
        <v>67</v>
      </c>
      <c r="AO41" s="4" t="str">
        <f t="shared" si="72"/>
        <v/>
      </c>
      <c r="AP41">
        <v>0.7</v>
      </c>
      <c r="AQ41">
        <v>1</v>
      </c>
      <c r="AR41">
        <v>1</v>
      </c>
      <c r="AS41" s="3" t="s">
        <v>13</v>
      </c>
      <c r="AT41" t="s">
        <v>75</v>
      </c>
      <c r="AU41" s="4" t="str">
        <f t="shared" si="73"/>
        <v/>
      </c>
      <c r="AV41">
        <v>0.25</v>
      </c>
      <c r="AW41">
        <v>1</v>
      </c>
      <c r="AX41">
        <v>1</v>
      </c>
      <c r="AY41" s="3" t="s">
        <v>13</v>
      </c>
      <c r="AZ41" t="s">
        <v>76</v>
      </c>
      <c r="BA41" s="4" t="str">
        <f t="shared" si="74"/>
        <v/>
      </c>
      <c r="BB41">
        <v>0.2</v>
      </c>
      <c r="BC41">
        <v>1</v>
      </c>
      <c r="BD41">
        <v>1</v>
      </c>
      <c r="BE41" s="3" t="s">
        <v>13</v>
      </c>
      <c r="BF41" t="s">
        <v>76</v>
      </c>
      <c r="BG41" s="4" t="str">
        <f t="shared" si="75"/>
        <v/>
      </c>
      <c r="BH41">
        <v>0.15</v>
      </c>
      <c r="BI41">
        <v>1</v>
      </c>
      <c r="BJ41">
        <v>1</v>
      </c>
      <c r="BK41" s="3"/>
      <c r="BM41" s="4" t="str">
        <f t="shared" si="49"/>
        <v/>
      </c>
      <c r="BQ41" s="3"/>
      <c r="BS41" s="4" t="str">
        <f t="shared" si="3"/>
        <v/>
      </c>
      <c r="BW41" s="3"/>
      <c r="BY41" s="4" t="str">
        <f t="shared" si="4"/>
        <v/>
      </c>
      <c r="CC41" s="3"/>
      <c r="CE41" s="4" t="str">
        <f t="shared" si="5"/>
        <v/>
      </c>
      <c r="CI41" s="3"/>
      <c r="CK41" s="4" t="str">
        <f t="shared" si="6"/>
        <v/>
      </c>
      <c r="CO41" s="3"/>
      <c r="CQ41" s="4" t="str">
        <f t="shared" si="7"/>
        <v/>
      </c>
      <c r="CU41" s="3"/>
      <c r="CW41" s="4" t="str">
        <f t="shared" si="8"/>
        <v/>
      </c>
      <c r="DA41" s="3"/>
      <c r="DC41" s="4" t="str">
        <f t="shared" si="9"/>
        <v/>
      </c>
      <c r="DG41" s="3"/>
      <c r="DI41" s="4" t="str">
        <f t="shared" si="10"/>
        <v/>
      </c>
      <c r="DM41" s="3"/>
      <c r="DO41" s="4" t="str">
        <f t="shared" si="11"/>
        <v/>
      </c>
      <c r="DS41" s="3"/>
      <c r="DU41" s="4" t="str">
        <f t="shared" si="12"/>
        <v/>
      </c>
      <c r="DY41" s="3"/>
      <c r="EA41" s="4" t="str">
        <f t="shared" si="13"/>
        <v/>
      </c>
      <c r="EE41" s="3"/>
      <c r="EG41" s="4" t="str">
        <f t="shared" si="14"/>
        <v/>
      </c>
      <c r="EK41" s="3"/>
      <c r="EM41" s="4" t="str">
        <f t="shared" si="15"/>
        <v/>
      </c>
      <c r="EQ41" s="3"/>
      <c r="ES41" s="4" t="str">
        <f t="shared" si="16"/>
        <v/>
      </c>
      <c r="EW41" s="3"/>
      <c r="EY41" s="4" t="str">
        <f t="shared" si="17"/>
        <v/>
      </c>
      <c r="FC41" s="3"/>
      <c r="FE41" s="4" t="str">
        <f t="shared" si="18"/>
        <v/>
      </c>
      <c r="FI41" s="3"/>
      <c r="FK41" s="4" t="str">
        <f t="shared" si="19"/>
        <v/>
      </c>
      <c r="FO41" s="3"/>
      <c r="FQ41" s="4" t="str">
        <f t="shared" si="20"/>
        <v/>
      </c>
      <c r="FU41" s="3"/>
      <c r="FW41" s="4" t="str">
        <f t="shared" si="21"/>
        <v/>
      </c>
      <c r="GA41" s="3"/>
      <c r="GC41" s="4" t="str">
        <f t="shared" si="22"/>
        <v/>
      </c>
      <c r="GG41" s="3"/>
      <c r="GI41" s="4" t="str">
        <f t="shared" si="23"/>
        <v/>
      </c>
      <c r="GM41" s="3"/>
      <c r="GO41" s="4" t="str">
        <f t="shared" si="24"/>
        <v/>
      </c>
      <c r="GS41" s="3"/>
      <c r="GU41" s="4" t="str">
        <f t="shared" si="25"/>
        <v/>
      </c>
      <c r="GY41" s="3"/>
      <c r="HA41" s="4" t="str">
        <f t="shared" si="26"/>
        <v/>
      </c>
      <c r="HE41" s="3"/>
      <c r="HG41" s="4" t="str">
        <f t="shared" si="27"/>
        <v/>
      </c>
      <c r="HK41" s="3"/>
      <c r="HM41" s="4" t="str">
        <f t="shared" si="28"/>
        <v/>
      </c>
      <c r="HQ41" s="3"/>
      <c r="HS41" s="4" t="str">
        <f t="shared" si="29"/>
        <v/>
      </c>
      <c r="HW41" s="3"/>
      <c r="HY41" s="4" t="str">
        <f t="shared" si="30"/>
        <v/>
      </c>
      <c r="IC41" s="3"/>
      <c r="IE41" s="4" t="str">
        <f t="shared" si="31"/>
        <v/>
      </c>
      <c r="II41" s="3"/>
      <c r="IK41" s="4" t="str">
        <f t="shared" si="32"/>
        <v/>
      </c>
      <c r="IO41" s="3"/>
      <c r="IQ41" s="4" t="str">
        <f t="shared" si="33"/>
        <v/>
      </c>
      <c r="IU41" s="3"/>
      <c r="IW41" s="4" t="str">
        <f t="shared" si="34"/>
        <v/>
      </c>
      <c r="JA41" s="3"/>
      <c r="JC41" s="4" t="str">
        <f t="shared" si="35"/>
        <v/>
      </c>
      <c r="JG41" s="3"/>
      <c r="JI41" s="4" t="str">
        <f t="shared" si="36"/>
        <v/>
      </c>
      <c r="JM41" s="3"/>
      <c r="JO41" s="4" t="str">
        <f t="shared" si="37"/>
        <v/>
      </c>
    </row>
    <row r="42" spans="1:275">
      <c r="A42">
        <v>5004</v>
      </c>
      <c r="C42" t="str">
        <f t="shared" si="0"/>
        <v>Gold, Exp, Heart, LevelPack, Seal, Seal, Gacha, Gacha, Gacha</v>
      </c>
      <c r="D42" s="1" t="str">
        <f t="shared" ca="1" si="1"/>
        <v>2, 1, 4, 3, 7, 7, 5, 5, 5</v>
      </c>
      <c r="E42" s="1" t="str">
        <f t="shared" si="39"/>
        <v>, , , , , , e, e, e</v>
      </c>
      <c r="F42" s="1" t="str">
        <f t="shared" si="40"/>
        <v>1, 1, 1, 1, 1, 0.4, 0.2, 0.15, 0.1</v>
      </c>
      <c r="G42" s="1" t="str">
        <f t="shared" si="41"/>
        <v>0.913, 100, 2, 1, 1, 1, 1, 1, 1</v>
      </c>
      <c r="H42" s="1" t="str">
        <f t="shared" si="42"/>
        <v>1.513, 100, 2, 1, 1, 1, 1, 1, 1</v>
      </c>
      <c r="I42" s="3" t="s">
        <v>10</v>
      </c>
      <c r="K42" s="4" t="str">
        <f t="shared" si="67"/>
        <v/>
      </c>
      <c r="L42">
        <v>1</v>
      </c>
      <c r="M42">
        <v>0.91300000000000003</v>
      </c>
      <c r="N42">
        <v>1.5129999999999999</v>
      </c>
      <c r="O42" s="3" t="s">
        <v>9</v>
      </c>
      <c r="Q42" s="4" t="str">
        <f t="shared" si="68"/>
        <v/>
      </c>
      <c r="R42">
        <v>1</v>
      </c>
      <c r="S42">
        <v>100</v>
      </c>
      <c r="T42">
        <v>100</v>
      </c>
      <c r="U42" s="3" t="s">
        <v>12</v>
      </c>
      <c r="W42" s="4" t="str">
        <f t="shared" si="69"/>
        <v/>
      </c>
      <c r="X42">
        <v>1</v>
      </c>
      <c r="Y42">
        <v>2</v>
      </c>
      <c r="Z42">
        <v>2</v>
      </c>
      <c r="AA42" s="3" t="s">
        <v>63</v>
      </c>
      <c r="AC42" s="4" t="str">
        <f t="shared" ref="AC42:AC65" si="112">IF(AND(OR(AA42="Gacha",AA42="Origin"),ISBLANK(AB42)),"서브밸류 필요","")</f>
        <v/>
      </c>
      <c r="AD42">
        <v>1</v>
      </c>
      <c r="AE42">
        <v>1</v>
      </c>
      <c r="AF42">
        <v>1</v>
      </c>
      <c r="AG42" s="3" t="s">
        <v>67</v>
      </c>
      <c r="AI42" s="4" t="str">
        <f t="shared" ref="AI42:AI66" si="113">IF(AND(OR(AG42="Gacha",AG42="Origin"),ISBLANK(AH42)),"서브밸류 필요","")</f>
        <v/>
      </c>
      <c r="AJ42">
        <v>1</v>
      </c>
      <c r="AK42">
        <v>1</v>
      </c>
      <c r="AL42">
        <v>1</v>
      </c>
      <c r="AM42" s="3" t="s">
        <v>67</v>
      </c>
      <c r="AO42" s="4" t="str">
        <f t="shared" ref="AO42:AO66" si="114">IF(AND(OR(AM42="Gacha",AM42="Origin"),ISBLANK(AN42)),"서브밸류 필요","")</f>
        <v/>
      </c>
      <c r="AP42">
        <v>0.4</v>
      </c>
      <c r="AQ42">
        <v>1</v>
      </c>
      <c r="AR42">
        <v>1</v>
      </c>
      <c r="AS42" s="3" t="s">
        <v>13</v>
      </c>
      <c r="AT42" t="s">
        <v>75</v>
      </c>
      <c r="AU42" s="4" t="str">
        <f t="shared" ref="AU42:AU66" si="115">IF(AND(OR(AS42="Gacha",AS42="Origin"),ISBLANK(AT42)),"서브밸류 필요","")</f>
        <v/>
      </c>
      <c r="AV42">
        <v>0.2</v>
      </c>
      <c r="AW42">
        <v>1</v>
      </c>
      <c r="AX42">
        <v>1</v>
      </c>
      <c r="AY42" s="3" t="s">
        <v>13</v>
      </c>
      <c r="AZ42" t="s">
        <v>76</v>
      </c>
      <c r="BA42" s="4" t="str">
        <f t="shared" ref="BA42:BA65" si="116">IF(AND(OR(AY42="Gacha",AY42="Origin"),ISBLANK(AZ42)),"서브밸류 필요","")</f>
        <v/>
      </c>
      <c r="BB42">
        <v>0.15</v>
      </c>
      <c r="BC42">
        <v>1</v>
      </c>
      <c r="BD42">
        <v>1</v>
      </c>
      <c r="BE42" s="3" t="s">
        <v>13</v>
      </c>
      <c r="BF42" t="s">
        <v>76</v>
      </c>
      <c r="BG42" s="4" t="str">
        <f t="shared" si="75"/>
        <v/>
      </c>
      <c r="BH42">
        <v>0.1</v>
      </c>
      <c r="BI42">
        <v>1</v>
      </c>
      <c r="BJ42">
        <v>1</v>
      </c>
      <c r="BK42" s="3"/>
      <c r="BM42" s="4" t="str">
        <f t="shared" si="49"/>
        <v/>
      </c>
      <c r="BQ42" s="3"/>
      <c r="BS42" s="4" t="str">
        <f t="shared" si="3"/>
        <v/>
      </c>
      <c r="BW42" s="3"/>
      <c r="BY42" s="4" t="str">
        <f t="shared" si="4"/>
        <v/>
      </c>
      <c r="CC42" s="3"/>
      <c r="CE42" s="4" t="str">
        <f t="shared" si="5"/>
        <v/>
      </c>
      <c r="CI42" s="3"/>
      <c r="CK42" s="4" t="str">
        <f t="shared" si="6"/>
        <v/>
      </c>
      <c r="CO42" s="3"/>
      <c r="CQ42" s="4" t="str">
        <f t="shared" si="7"/>
        <v/>
      </c>
      <c r="CU42" s="3"/>
      <c r="CW42" s="4" t="str">
        <f t="shared" si="8"/>
        <v/>
      </c>
      <c r="DA42" s="3"/>
      <c r="DC42" s="4" t="str">
        <f t="shared" si="9"/>
        <v/>
      </c>
      <c r="DG42" s="3"/>
      <c r="DI42" s="4" t="str">
        <f t="shared" si="10"/>
        <v/>
      </c>
      <c r="DM42" s="3"/>
      <c r="DO42" s="4" t="str">
        <f t="shared" si="11"/>
        <v/>
      </c>
      <c r="DS42" s="3"/>
      <c r="DU42" s="4" t="str">
        <f t="shared" si="12"/>
        <v/>
      </c>
      <c r="DY42" s="3"/>
      <c r="EA42" s="4" t="str">
        <f t="shared" si="13"/>
        <v/>
      </c>
      <c r="EE42" s="3"/>
      <c r="EG42" s="4" t="str">
        <f t="shared" si="14"/>
        <v/>
      </c>
      <c r="EK42" s="3"/>
      <c r="EM42" s="4" t="str">
        <f t="shared" si="15"/>
        <v/>
      </c>
      <c r="EQ42" s="3"/>
      <c r="ES42" s="4" t="str">
        <f t="shared" si="16"/>
        <v/>
      </c>
      <c r="EW42" s="3"/>
      <c r="EY42" s="4" t="str">
        <f t="shared" si="17"/>
        <v/>
      </c>
      <c r="FC42" s="3"/>
      <c r="FE42" s="4" t="str">
        <f t="shared" si="18"/>
        <v/>
      </c>
      <c r="FI42" s="3"/>
      <c r="FK42" s="4" t="str">
        <f t="shared" si="19"/>
        <v/>
      </c>
      <c r="FO42" s="3"/>
      <c r="FQ42" s="4" t="str">
        <f t="shared" si="20"/>
        <v/>
      </c>
      <c r="FU42" s="3"/>
      <c r="FW42" s="4" t="str">
        <f t="shared" si="21"/>
        <v/>
      </c>
      <c r="GA42" s="3"/>
      <c r="GC42" s="4" t="str">
        <f t="shared" si="22"/>
        <v/>
      </c>
      <c r="GG42" s="3"/>
      <c r="GI42" s="4" t="str">
        <f t="shared" si="23"/>
        <v/>
      </c>
      <c r="GM42" s="3"/>
      <c r="GO42" s="4" t="str">
        <f t="shared" si="24"/>
        <v/>
      </c>
      <c r="GS42" s="3"/>
      <c r="GU42" s="4" t="str">
        <f t="shared" si="25"/>
        <v/>
      </c>
      <c r="GY42" s="3"/>
      <c r="HA42" s="4" t="str">
        <f t="shared" si="26"/>
        <v/>
      </c>
      <c r="HE42" s="3"/>
      <c r="HG42" s="4" t="str">
        <f t="shared" si="27"/>
        <v/>
      </c>
      <c r="HK42" s="3"/>
      <c r="HM42" s="4" t="str">
        <f t="shared" si="28"/>
        <v/>
      </c>
      <c r="HQ42" s="3"/>
      <c r="HS42" s="4" t="str">
        <f t="shared" si="29"/>
        <v/>
      </c>
      <c r="HW42" s="3"/>
      <c r="HY42" s="4" t="str">
        <f t="shared" si="30"/>
        <v/>
      </c>
      <c r="IC42" s="3"/>
      <c r="IE42" s="4" t="str">
        <f t="shared" si="31"/>
        <v/>
      </c>
      <c r="II42" s="3"/>
      <c r="IK42" s="4" t="str">
        <f t="shared" si="32"/>
        <v/>
      </c>
      <c r="IO42" s="3"/>
      <c r="IQ42" s="4" t="str">
        <f t="shared" si="33"/>
        <v/>
      </c>
      <c r="IU42" s="3"/>
      <c r="IW42" s="4" t="str">
        <f t="shared" si="34"/>
        <v/>
      </c>
      <c r="JA42" s="3"/>
      <c r="JC42" s="4" t="str">
        <f t="shared" si="35"/>
        <v/>
      </c>
      <c r="JG42" s="3"/>
      <c r="JI42" s="4" t="str">
        <f t="shared" si="36"/>
        <v/>
      </c>
      <c r="JM42" s="3"/>
      <c r="JO42" s="4" t="str">
        <f t="shared" si="37"/>
        <v/>
      </c>
    </row>
    <row r="43" spans="1:275">
      <c r="A43">
        <v>5005</v>
      </c>
      <c r="C43" t="str">
        <f t="shared" si="0"/>
        <v>Gold, Exp, Heart, LevelPack, Seal, Seal, Gacha, Gacha, Gacha</v>
      </c>
      <c r="D43" s="1" t="str">
        <f t="shared" ca="1" si="1"/>
        <v>2, 1, 4, 3, 7, 7, 5, 5, 5</v>
      </c>
      <c r="E43" s="1" t="str">
        <f t="shared" si="39"/>
        <v>, , , , , , e, e, e</v>
      </c>
      <c r="F43" s="1" t="str">
        <f t="shared" si="40"/>
        <v>1, 1, 1, 1, 1, 0.4, 0.2, 0.15, 0.1</v>
      </c>
      <c r="G43" s="1" t="str">
        <f t="shared" si="41"/>
        <v>1.007, 100, 2, 1, 1, 1, 1, 1, 1</v>
      </c>
      <c r="H43" s="1" t="str">
        <f t="shared" si="42"/>
        <v>1.607, 100, 2, 1, 1, 1, 1, 1, 1</v>
      </c>
      <c r="I43" s="3" t="s">
        <v>10</v>
      </c>
      <c r="K43" s="4" t="str">
        <f t="shared" ref="K43" si="117">IF(AND(OR(I43="Gacha",I43="Origin"),ISBLANK(J43)),"서브밸류 필요","")</f>
        <v/>
      </c>
      <c r="L43">
        <v>1</v>
      </c>
      <c r="M43">
        <v>1.0069999999999999</v>
      </c>
      <c r="N43">
        <v>1.607</v>
      </c>
      <c r="O43" s="3" t="s">
        <v>9</v>
      </c>
      <c r="Q43" s="4" t="str">
        <f t="shared" ref="Q43" si="118">IF(AND(OR(O43="Gacha",O43="Origin"),ISBLANK(P43)),"서브밸류 필요","")</f>
        <v/>
      </c>
      <c r="R43">
        <v>1</v>
      </c>
      <c r="S43">
        <v>100</v>
      </c>
      <c r="T43">
        <v>100</v>
      </c>
      <c r="U43" s="3" t="s">
        <v>12</v>
      </c>
      <c r="W43" s="4" t="str">
        <f t="shared" ref="W43" si="119">IF(AND(OR(U43="Gacha",U43="Origin"),ISBLANK(V43)),"서브밸류 필요","")</f>
        <v/>
      </c>
      <c r="X43">
        <v>1</v>
      </c>
      <c r="Y43">
        <v>2</v>
      </c>
      <c r="Z43">
        <v>2</v>
      </c>
      <c r="AA43" s="3" t="s">
        <v>63</v>
      </c>
      <c r="AC43" s="4" t="str">
        <f t="shared" si="112"/>
        <v/>
      </c>
      <c r="AD43">
        <v>1</v>
      </c>
      <c r="AE43">
        <v>1</v>
      </c>
      <c r="AF43">
        <v>1</v>
      </c>
      <c r="AG43" s="3" t="s">
        <v>67</v>
      </c>
      <c r="AI43" s="4" t="str">
        <f t="shared" si="113"/>
        <v/>
      </c>
      <c r="AJ43">
        <v>1</v>
      </c>
      <c r="AK43">
        <v>1</v>
      </c>
      <c r="AL43">
        <v>1</v>
      </c>
      <c r="AM43" s="3" t="s">
        <v>67</v>
      </c>
      <c r="AO43" s="4" t="str">
        <f t="shared" si="114"/>
        <v/>
      </c>
      <c r="AP43">
        <v>0.4</v>
      </c>
      <c r="AQ43">
        <v>1</v>
      </c>
      <c r="AR43">
        <v>1</v>
      </c>
      <c r="AS43" s="3" t="s">
        <v>13</v>
      </c>
      <c r="AT43" t="s">
        <v>75</v>
      </c>
      <c r="AU43" s="4" t="str">
        <f t="shared" si="115"/>
        <v/>
      </c>
      <c r="AV43">
        <v>0.2</v>
      </c>
      <c r="AW43">
        <v>1</v>
      </c>
      <c r="AX43">
        <v>1</v>
      </c>
      <c r="AY43" s="3" t="s">
        <v>13</v>
      </c>
      <c r="AZ43" t="s">
        <v>76</v>
      </c>
      <c r="BA43" s="4" t="str">
        <f t="shared" si="116"/>
        <v/>
      </c>
      <c r="BB43">
        <v>0.15</v>
      </c>
      <c r="BC43">
        <v>1</v>
      </c>
      <c r="BD43">
        <v>1</v>
      </c>
      <c r="BE43" s="3" t="s">
        <v>13</v>
      </c>
      <c r="BF43" t="s">
        <v>76</v>
      </c>
      <c r="BG43" s="4" t="str">
        <f t="shared" si="75"/>
        <v/>
      </c>
      <c r="BH43">
        <v>0.1</v>
      </c>
      <c r="BI43">
        <v>1</v>
      </c>
      <c r="BJ43">
        <v>1</v>
      </c>
      <c r="BK43" s="3"/>
      <c r="BM43" s="4" t="str">
        <f t="shared" si="49"/>
        <v/>
      </c>
      <c r="BQ43" s="3"/>
      <c r="BS43" s="4" t="str">
        <f t="shared" si="3"/>
        <v/>
      </c>
      <c r="BW43" s="3"/>
      <c r="BY43" s="4" t="str">
        <f t="shared" si="4"/>
        <v/>
      </c>
      <c r="CC43" s="3"/>
      <c r="CE43" s="4" t="str">
        <f t="shared" si="5"/>
        <v/>
      </c>
      <c r="CI43" s="3"/>
      <c r="CK43" s="4" t="str">
        <f t="shared" si="6"/>
        <v/>
      </c>
      <c r="CO43" s="3"/>
      <c r="CQ43" s="4" t="str">
        <f t="shared" si="7"/>
        <v/>
      </c>
      <c r="CU43" s="3"/>
      <c r="CW43" s="4" t="str">
        <f t="shared" si="8"/>
        <v/>
      </c>
      <c r="DA43" s="3"/>
      <c r="DC43" s="4" t="str">
        <f t="shared" si="9"/>
        <v/>
      </c>
      <c r="DG43" s="3"/>
      <c r="DI43" s="4" t="str">
        <f t="shared" si="10"/>
        <v/>
      </c>
      <c r="DM43" s="3"/>
      <c r="DO43" s="4" t="str">
        <f t="shared" si="11"/>
        <v/>
      </c>
      <c r="DS43" s="3"/>
      <c r="DU43" s="4" t="str">
        <f t="shared" si="12"/>
        <v/>
      </c>
      <c r="DY43" s="3"/>
      <c r="EA43" s="4" t="str">
        <f t="shared" si="13"/>
        <v/>
      </c>
      <c r="EE43" s="3"/>
      <c r="EG43" s="4" t="str">
        <f t="shared" si="14"/>
        <v/>
      </c>
      <c r="EK43" s="3"/>
      <c r="EM43" s="4" t="str">
        <f t="shared" si="15"/>
        <v/>
      </c>
      <c r="EQ43" s="3"/>
      <c r="ES43" s="4" t="str">
        <f t="shared" si="16"/>
        <v/>
      </c>
      <c r="EW43" s="3"/>
      <c r="EY43" s="4" t="str">
        <f t="shared" si="17"/>
        <v/>
      </c>
      <c r="FC43" s="3"/>
      <c r="FE43" s="4" t="str">
        <f t="shared" si="18"/>
        <v/>
      </c>
      <c r="FI43" s="3"/>
      <c r="FK43" s="4" t="str">
        <f t="shared" si="19"/>
        <v/>
      </c>
      <c r="FO43" s="3"/>
      <c r="FQ43" s="4" t="str">
        <f t="shared" si="20"/>
        <v/>
      </c>
      <c r="FU43" s="3"/>
      <c r="FW43" s="4" t="str">
        <f t="shared" si="21"/>
        <v/>
      </c>
      <c r="GA43" s="3"/>
      <c r="GC43" s="4" t="str">
        <f t="shared" si="22"/>
        <v/>
      </c>
      <c r="GG43" s="3"/>
      <c r="GI43" s="4" t="str">
        <f t="shared" si="23"/>
        <v/>
      </c>
      <c r="GM43" s="3"/>
      <c r="GO43" s="4" t="str">
        <f t="shared" si="24"/>
        <v/>
      </c>
      <c r="GS43" s="3"/>
      <c r="GU43" s="4" t="str">
        <f t="shared" si="25"/>
        <v/>
      </c>
      <c r="GY43" s="3"/>
      <c r="HA43" s="4" t="str">
        <f t="shared" si="26"/>
        <v/>
      </c>
      <c r="HE43" s="3"/>
      <c r="HG43" s="4" t="str">
        <f t="shared" si="27"/>
        <v/>
      </c>
      <c r="HK43" s="3"/>
      <c r="HM43" s="4" t="str">
        <f t="shared" si="28"/>
        <v/>
      </c>
      <c r="HQ43" s="3"/>
      <c r="HS43" s="4" t="str">
        <f t="shared" si="29"/>
        <v/>
      </c>
      <c r="HW43" s="3"/>
      <c r="HY43" s="4" t="str">
        <f t="shared" si="30"/>
        <v/>
      </c>
      <c r="IC43" s="3"/>
      <c r="IE43" s="4" t="str">
        <f t="shared" si="31"/>
        <v/>
      </c>
      <c r="II43" s="3"/>
      <c r="IK43" s="4" t="str">
        <f t="shared" si="32"/>
        <v/>
      </c>
      <c r="IO43" s="3"/>
      <c r="IQ43" s="4" t="str">
        <f t="shared" si="33"/>
        <v/>
      </c>
      <c r="IU43" s="3"/>
      <c r="IW43" s="4" t="str">
        <f t="shared" si="34"/>
        <v/>
      </c>
      <c r="JA43" s="3"/>
      <c r="JC43" s="4" t="str">
        <f t="shared" si="35"/>
        <v/>
      </c>
      <c r="JG43" s="3"/>
      <c r="JI43" s="4" t="str">
        <f t="shared" si="36"/>
        <v/>
      </c>
      <c r="JM43" s="3"/>
      <c r="JO43" s="4" t="str">
        <f t="shared" si="37"/>
        <v/>
      </c>
    </row>
    <row r="44" spans="1:275">
      <c r="A44">
        <v>5006</v>
      </c>
      <c r="C44" t="str">
        <f t="shared" si="0"/>
        <v>Gold, Exp, Heart, LevelPack, Seal, Seal, Gacha, Gacha, Gacha</v>
      </c>
      <c r="D44" s="1" t="str">
        <f t="shared" ca="1" si="1"/>
        <v>2, 1, 4, 3, 7, 7, 5, 5, 5</v>
      </c>
      <c r="E44" s="1" t="str">
        <f t="shared" si="39"/>
        <v>, , , , , , e, e, e</v>
      </c>
      <c r="F44" s="1" t="str">
        <f t="shared" si="40"/>
        <v>1, 1, 1, 1, 1, 0.4, 0.2, 0.15, 0.1</v>
      </c>
      <c r="G44" s="1" t="str">
        <f t="shared" si="41"/>
        <v>1.1, 100, 2, 1, 1, 1, 1, 1, 1</v>
      </c>
      <c r="H44" s="1" t="str">
        <f t="shared" si="42"/>
        <v>1.7, 100, 2, 1, 1, 1, 1, 1, 1</v>
      </c>
      <c r="I44" s="3" t="s">
        <v>10</v>
      </c>
      <c r="K44" s="4" t="str">
        <f t="shared" ref="K44" si="120">IF(AND(OR(I44="Gacha",I44="Origin"),ISBLANK(J44)),"서브밸류 필요","")</f>
        <v/>
      </c>
      <c r="L44">
        <v>1</v>
      </c>
      <c r="M44">
        <v>1.1000000000000001</v>
      </c>
      <c r="N44">
        <v>1.7</v>
      </c>
      <c r="O44" s="3" t="s">
        <v>9</v>
      </c>
      <c r="Q44" s="4" t="str">
        <f t="shared" ref="Q44" si="121">IF(AND(OR(O44="Gacha",O44="Origin"),ISBLANK(P44)),"서브밸류 필요","")</f>
        <v/>
      </c>
      <c r="R44">
        <v>1</v>
      </c>
      <c r="S44">
        <v>100</v>
      </c>
      <c r="T44">
        <v>100</v>
      </c>
      <c r="U44" s="3" t="s">
        <v>12</v>
      </c>
      <c r="W44" s="4" t="str">
        <f t="shared" ref="W44:W45" si="122">IF(AND(OR(U44="Gacha",U44="Origin"),ISBLANK(V44)),"서브밸류 필요","")</f>
        <v/>
      </c>
      <c r="X44">
        <v>1</v>
      </c>
      <c r="Y44">
        <v>2</v>
      </c>
      <c r="Z44">
        <v>2</v>
      </c>
      <c r="AA44" s="3" t="s">
        <v>63</v>
      </c>
      <c r="AC44" s="4" t="str">
        <f t="shared" si="112"/>
        <v/>
      </c>
      <c r="AD44">
        <v>1</v>
      </c>
      <c r="AE44">
        <v>1</v>
      </c>
      <c r="AF44">
        <v>1</v>
      </c>
      <c r="AG44" s="3" t="s">
        <v>67</v>
      </c>
      <c r="AI44" s="4" t="str">
        <f t="shared" si="113"/>
        <v/>
      </c>
      <c r="AJ44">
        <v>1</v>
      </c>
      <c r="AK44">
        <v>1</v>
      </c>
      <c r="AL44">
        <v>1</v>
      </c>
      <c r="AM44" s="3" t="s">
        <v>67</v>
      </c>
      <c r="AO44" s="4" t="str">
        <f t="shared" si="114"/>
        <v/>
      </c>
      <c r="AP44">
        <v>0.4</v>
      </c>
      <c r="AQ44">
        <v>1</v>
      </c>
      <c r="AR44">
        <v>1</v>
      </c>
      <c r="AS44" s="3" t="s">
        <v>13</v>
      </c>
      <c r="AT44" t="s">
        <v>75</v>
      </c>
      <c r="AU44" s="4" t="str">
        <f t="shared" si="115"/>
        <v/>
      </c>
      <c r="AV44">
        <v>0.2</v>
      </c>
      <c r="AW44">
        <v>1</v>
      </c>
      <c r="AX44">
        <v>1</v>
      </c>
      <c r="AY44" s="3" t="s">
        <v>13</v>
      </c>
      <c r="AZ44" t="s">
        <v>76</v>
      </c>
      <c r="BA44" s="4" t="str">
        <f t="shared" si="116"/>
        <v/>
      </c>
      <c r="BB44">
        <v>0.15</v>
      </c>
      <c r="BC44">
        <v>1</v>
      </c>
      <c r="BD44">
        <v>1</v>
      </c>
      <c r="BE44" s="3" t="s">
        <v>13</v>
      </c>
      <c r="BF44" t="s">
        <v>76</v>
      </c>
      <c r="BG44" s="4" t="str">
        <f t="shared" si="75"/>
        <v/>
      </c>
      <c r="BH44">
        <v>0.1</v>
      </c>
      <c r="BI44">
        <v>1</v>
      </c>
      <c r="BJ44">
        <v>1</v>
      </c>
      <c r="BK44" s="3"/>
      <c r="BM44" s="4" t="str">
        <f t="shared" si="49"/>
        <v/>
      </c>
      <c r="BQ44" s="3"/>
      <c r="BS44" s="4" t="str">
        <f t="shared" si="3"/>
        <v/>
      </c>
      <c r="BW44" s="3"/>
      <c r="BY44" s="4" t="str">
        <f t="shared" si="4"/>
        <v/>
      </c>
      <c r="CC44" s="3"/>
      <c r="CE44" s="4" t="str">
        <f t="shared" si="5"/>
        <v/>
      </c>
      <c r="CI44" s="3"/>
      <c r="CK44" s="4" t="str">
        <f t="shared" si="6"/>
        <v/>
      </c>
      <c r="CO44" s="3"/>
      <c r="CQ44" s="4" t="str">
        <f t="shared" si="7"/>
        <v/>
      </c>
      <c r="CU44" s="3"/>
      <c r="CW44" s="4" t="str">
        <f t="shared" si="8"/>
        <v/>
      </c>
      <c r="DA44" s="3"/>
      <c r="DC44" s="4" t="str">
        <f t="shared" si="9"/>
        <v/>
      </c>
      <c r="DG44" s="3"/>
      <c r="DI44" s="4" t="str">
        <f t="shared" si="10"/>
        <v/>
      </c>
      <c r="DM44" s="3"/>
      <c r="DO44" s="4" t="str">
        <f t="shared" si="11"/>
        <v/>
      </c>
      <c r="DS44" s="3"/>
      <c r="DU44" s="4" t="str">
        <f t="shared" si="12"/>
        <v/>
      </c>
      <c r="DY44" s="3"/>
      <c r="EA44" s="4" t="str">
        <f t="shared" si="13"/>
        <v/>
      </c>
      <c r="EE44" s="3"/>
      <c r="EG44" s="4" t="str">
        <f t="shared" si="14"/>
        <v/>
      </c>
      <c r="EK44" s="3"/>
      <c r="EM44" s="4" t="str">
        <f t="shared" si="15"/>
        <v/>
      </c>
      <c r="EQ44" s="3"/>
      <c r="ES44" s="4" t="str">
        <f t="shared" si="16"/>
        <v/>
      </c>
      <c r="EW44" s="3"/>
      <c r="EY44" s="4" t="str">
        <f t="shared" si="17"/>
        <v/>
      </c>
      <c r="FC44" s="3"/>
      <c r="FE44" s="4" t="str">
        <f t="shared" si="18"/>
        <v/>
      </c>
      <c r="FI44" s="3"/>
      <c r="FK44" s="4" t="str">
        <f t="shared" si="19"/>
        <v/>
      </c>
      <c r="FO44" s="3"/>
      <c r="FQ44" s="4" t="str">
        <f t="shared" si="20"/>
        <v/>
      </c>
      <c r="FU44" s="3"/>
      <c r="FW44" s="4" t="str">
        <f t="shared" si="21"/>
        <v/>
      </c>
      <c r="GA44" s="3"/>
      <c r="GC44" s="4" t="str">
        <f t="shared" si="22"/>
        <v/>
      </c>
      <c r="GG44" s="3"/>
      <c r="GI44" s="4" t="str">
        <f t="shared" si="23"/>
        <v/>
      </c>
      <c r="GM44" s="3"/>
      <c r="GO44" s="4" t="str">
        <f t="shared" si="24"/>
        <v/>
      </c>
      <c r="GS44" s="3"/>
      <c r="GU44" s="4" t="str">
        <f t="shared" si="25"/>
        <v/>
      </c>
      <c r="GY44" s="3"/>
      <c r="HA44" s="4" t="str">
        <f t="shared" si="26"/>
        <v/>
      </c>
      <c r="HE44" s="3"/>
      <c r="HG44" s="4" t="str">
        <f t="shared" si="27"/>
        <v/>
      </c>
      <c r="HK44" s="3"/>
      <c r="HM44" s="4" t="str">
        <f t="shared" si="28"/>
        <v/>
      </c>
      <c r="HQ44" s="3"/>
      <c r="HS44" s="4" t="str">
        <f t="shared" si="29"/>
        <v/>
      </c>
      <c r="HW44" s="3"/>
      <c r="HY44" s="4" t="str">
        <f t="shared" si="30"/>
        <v/>
      </c>
      <c r="IC44" s="3"/>
      <c r="IE44" s="4" t="str">
        <f t="shared" si="31"/>
        <v/>
      </c>
      <c r="II44" s="3"/>
      <c r="IK44" s="4" t="str">
        <f t="shared" si="32"/>
        <v/>
      </c>
      <c r="IO44" s="3"/>
      <c r="IQ44" s="4" t="str">
        <f t="shared" si="33"/>
        <v/>
      </c>
      <c r="IU44" s="3"/>
      <c r="IW44" s="4" t="str">
        <f t="shared" si="34"/>
        <v/>
      </c>
      <c r="JA44" s="3"/>
      <c r="JC44" s="4" t="str">
        <f t="shared" si="35"/>
        <v/>
      </c>
      <c r="JG44" s="3"/>
      <c r="JI44" s="4" t="str">
        <f t="shared" si="36"/>
        <v/>
      </c>
      <c r="JM44" s="3"/>
      <c r="JO44" s="4" t="str">
        <f t="shared" si="37"/>
        <v/>
      </c>
    </row>
    <row r="45" spans="1:275">
      <c r="A45">
        <v>5007</v>
      </c>
      <c r="C45" t="str">
        <f t="shared" si="0"/>
        <v>Gold, Exp, LevelPack, Seal, Gacha, Gacha, Gacha</v>
      </c>
      <c r="D45" s="1" t="str">
        <f t="shared" ca="1" si="1"/>
        <v>2, 1, 3, 7, 5, 5, 5</v>
      </c>
      <c r="E45" s="1" t="str">
        <f t="shared" si="39"/>
        <v>, , , , e, e, e</v>
      </c>
      <c r="F45" s="1" t="str">
        <f t="shared" si="40"/>
        <v>1, 1, 1, 1, 0.2, 0.15, 0.1</v>
      </c>
      <c r="G45" s="1" t="str">
        <f t="shared" si="41"/>
        <v>1.193, 100, 1, 1, 1, 1, 1</v>
      </c>
      <c r="H45" s="1" t="str">
        <f t="shared" si="42"/>
        <v>1.793, 100, 1, 1, 1, 1, 1</v>
      </c>
      <c r="I45" s="3" t="s">
        <v>10</v>
      </c>
      <c r="K45" s="4" t="str">
        <f t="shared" ref="K45" si="123">IF(AND(OR(I45="Gacha",I45="Origin"),ISBLANK(J45)),"서브밸류 필요","")</f>
        <v/>
      </c>
      <c r="L45">
        <v>1</v>
      </c>
      <c r="M45">
        <v>1.1930000000000001</v>
      </c>
      <c r="N45">
        <v>1.7929999999999999</v>
      </c>
      <c r="O45" s="3" t="s">
        <v>9</v>
      </c>
      <c r="Q45" s="4" t="str">
        <f t="shared" ref="Q45" si="124">IF(AND(OR(O45="Gacha",O45="Origin"),ISBLANK(P45)),"서브밸류 필요","")</f>
        <v/>
      </c>
      <c r="R45">
        <v>1</v>
      </c>
      <c r="S45">
        <v>100</v>
      </c>
      <c r="T45">
        <v>100</v>
      </c>
      <c r="U45" s="3" t="s">
        <v>11</v>
      </c>
      <c r="W45" s="4" t="str">
        <f t="shared" si="122"/>
        <v/>
      </c>
      <c r="X45">
        <v>1</v>
      </c>
      <c r="Y45">
        <v>1</v>
      </c>
      <c r="Z45">
        <v>1</v>
      </c>
      <c r="AA45" s="3" t="s">
        <v>235</v>
      </c>
      <c r="AC45" s="4" t="str">
        <f t="shared" si="112"/>
        <v/>
      </c>
      <c r="AD45">
        <v>1</v>
      </c>
      <c r="AE45">
        <v>1</v>
      </c>
      <c r="AF45">
        <v>1</v>
      </c>
      <c r="AG45" s="3" t="s">
        <v>13</v>
      </c>
      <c r="AH45" t="s">
        <v>75</v>
      </c>
      <c r="AI45" s="4" t="str">
        <f t="shared" si="113"/>
        <v/>
      </c>
      <c r="AJ45">
        <v>0.2</v>
      </c>
      <c r="AK45">
        <v>1</v>
      </c>
      <c r="AL45">
        <v>1</v>
      </c>
      <c r="AM45" s="3" t="s">
        <v>13</v>
      </c>
      <c r="AN45" t="s">
        <v>76</v>
      </c>
      <c r="AO45" s="4" t="str">
        <f t="shared" si="114"/>
        <v/>
      </c>
      <c r="AP45">
        <v>0.15</v>
      </c>
      <c r="AQ45">
        <v>1</v>
      </c>
      <c r="AR45">
        <v>1</v>
      </c>
      <c r="AS45" s="3" t="s">
        <v>13</v>
      </c>
      <c r="AT45" t="s">
        <v>76</v>
      </c>
      <c r="AU45" s="4" t="str">
        <f t="shared" si="115"/>
        <v/>
      </c>
      <c r="AV45">
        <v>0.1</v>
      </c>
      <c r="AW45">
        <v>1</v>
      </c>
      <c r="AX45">
        <v>1</v>
      </c>
      <c r="AY45" s="3"/>
      <c r="BA45" s="4" t="str">
        <f t="shared" si="116"/>
        <v/>
      </c>
      <c r="BE45" s="3"/>
      <c r="BG45" s="4" t="str">
        <f t="shared" si="75"/>
        <v/>
      </c>
      <c r="BK45" s="3"/>
      <c r="BM45" s="4" t="str">
        <f t="shared" si="49"/>
        <v/>
      </c>
      <c r="BQ45" s="3"/>
      <c r="BS45" s="4" t="str">
        <f t="shared" si="3"/>
        <v/>
      </c>
      <c r="BW45" s="3"/>
      <c r="BY45" s="4" t="str">
        <f t="shared" si="4"/>
        <v/>
      </c>
      <c r="CC45" s="3"/>
      <c r="CE45" s="4" t="str">
        <f t="shared" si="5"/>
        <v/>
      </c>
      <c r="CI45" s="3"/>
      <c r="CK45" s="4" t="str">
        <f t="shared" si="6"/>
        <v/>
      </c>
      <c r="CO45" s="3"/>
      <c r="CQ45" s="4" t="str">
        <f t="shared" si="7"/>
        <v/>
      </c>
      <c r="CU45" s="3"/>
      <c r="CW45" s="4" t="str">
        <f t="shared" si="8"/>
        <v/>
      </c>
      <c r="DA45" s="3"/>
      <c r="DC45" s="4" t="str">
        <f t="shared" si="9"/>
        <v/>
      </c>
      <c r="DG45" s="3"/>
      <c r="DI45" s="4" t="str">
        <f t="shared" si="10"/>
        <v/>
      </c>
      <c r="DM45" s="3"/>
      <c r="DO45" s="4" t="str">
        <f t="shared" si="11"/>
        <v/>
      </c>
      <c r="DS45" s="3"/>
      <c r="DU45" s="4" t="str">
        <f t="shared" si="12"/>
        <v/>
      </c>
      <c r="DY45" s="3"/>
      <c r="EA45" s="4" t="str">
        <f t="shared" si="13"/>
        <v/>
      </c>
      <c r="EE45" s="3"/>
      <c r="EG45" s="4" t="str">
        <f t="shared" si="14"/>
        <v/>
      </c>
      <c r="EK45" s="3"/>
      <c r="EM45" s="4" t="str">
        <f t="shared" si="15"/>
        <v/>
      </c>
      <c r="EQ45" s="3"/>
      <c r="ES45" s="4" t="str">
        <f t="shared" si="16"/>
        <v/>
      </c>
      <c r="EW45" s="3"/>
      <c r="EY45" s="4" t="str">
        <f t="shared" si="17"/>
        <v/>
      </c>
      <c r="FC45" s="3"/>
      <c r="FE45" s="4" t="str">
        <f t="shared" si="18"/>
        <v/>
      </c>
      <c r="FI45" s="3"/>
      <c r="FK45" s="4" t="str">
        <f t="shared" si="19"/>
        <v/>
      </c>
      <c r="FO45" s="3"/>
      <c r="FQ45" s="4" t="str">
        <f t="shared" si="20"/>
        <v/>
      </c>
      <c r="FU45" s="3"/>
      <c r="FW45" s="4" t="str">
        <f t="shared" si="21"/>
        <v/>
      </c>
      <c r="GA45" s="3"/>
      <c r="GC45" s="4" t="str">
        <f t="shared" si="22"/>
        <v/>
      </c>
      <c r="GG45" s="3"/>
      <c r="GI45" s="4" t="str">
        <f t="shared" si="23"/>
        <v/>
      </c>
      <c r="GM45" s="3"/>
      <c r="GO45" s="4" t="str">
        <f t="shared" si="24"/>
        <v/>
      </c>
      <c r="GS45" s="3"/>
      <c r="GU45" s="4" t="str">
        <f t="shared" si="25"/>
        <v/>
      </c>
      <c r="GY45" s="3"/>
      <c r="HA45" s="4" t="str">
        <f t="shared" si="26"/>
        <v/>
      </c>
      <c r="HE45" s="3"/>
      <c r="HG45" s="4" t="str">
        <f t="shared" si="27"/>
        <v/>
      </c>
      <c r="HK45" s="3"/>
      <c r="HM45" s="4" t="str">
        <f t="shared" si="28"/>
        <v/>
      </c>
      <c r="HQ45" s="3"/>
      <c r="HS45" s="4" t="str">
        <f t="shared" si="29"/>
        <v/>
      </c>
      <c r="HW45" s="3"/>
      <c r="HY45" s="4" t="str">
        <f t="shared" si="30"/>
        <v/>
      </c>
      <c r="IC45" s="3"/>
      <c r="IE45" s="4" t="str">
        <f t="shared" si="31"/>
        <v/>
      </c>
      <c r="II45" s="3"/>
      <c r="IK45" s="4" t="str">
        <f t="shared" si="32"/>
        <v/>
      </c>
      <c r="IO45" s="3"/>
      <c r="IQ45" s="4" t="str">
        <f t="shared" si="33"/>
        <v/>
      </c>
      <c r="IU45" s="3"/>
      <c r="IW45" s="4" t="str">
        <f t="shared" si="34"/>
        <v/>
      </c>
      <c r="JA45" s="3"/>
      <c r="JC45" s="4" t="str">
        <f t="shared" si="35"/>
        <v/>
      </c>
      <c r="JG45" s="3"/>
      <c r="JI45" s="4" t="str">
        <f t="shared" si="36"/>
        <v/>
      </c>
      <c r="JM45" s="3"/>
      <c r="JO45" s="4" t="str">
        <f t="shared" si="37"/>
        <v/>
      </c>
    </row>
    <row r="46" spans="1:275">
      <c r="A46">
        <v>5008</v>
      </c>
      <c r="C46" t="str">
        <f t="shared" si="0"/>
        <v>Gold, Exp, Heart, LevelPack, Seal, Seal, Gacha, Gacha, Gacha</v>
      </c>
      <c r="D46" s="1" t="str">
        <f t="shared" ca="1" si="1"/>
        <v>2, 1, 4, 3, 7, 7, 5, 5, 5</v>
      </c>
      <c r="E46" s="1" t="str">
        <f t="shared" si="39"/>
        <v>, , , , , , e, e, e</v>
      </c>
      <c r="F46" s="1" t="str">
        <f t="shared" si="40"/>
        <v>1, 1, 1, 1, 1, 0.4, 0.2, 0.15, 0.1</v>
      </c>
      <c r="G46" s="1" t="str">
        <f t="shared" si="41"/>
        <v>1.287, 100, 2, 1, 1, 1, 1, 1, 1</v>
      </c>
      <c r="H46" s="1" t="str">
        <f t="shared" si="42"/>
        <v>1.887, 100, 2, 1, 1, 1, 1, 1, 1</v>
      </c>
      <c r="I46" s="3" t="s">
        <v>10</v>
      </c>
      <c r="K46" s="4" t="str">
        <f t="shared" ref="K46:K66" si="125">IF(AND(OR(I46="Gacha",I46="Origin"),ISBLANK(J46)),"서브밸류 필요","")</f>
        <v/>
      </c>
      <c r="L46">
        <v>1</v>
      </c>
      <c r="M46">
        <v>1.2869999999999999</v>
      </c>
      <c r="N46">
        <v>1.887</v>
      </c>
      <c r="O46" s="3" t="s">
        <v>9</v>
      </c>
      <c r="Q46" s="4" t="str">
        <f t="shared" ref="Q46:Q66" si="126">IF(AND(OR(O46="Gacha",O46="Origin"),ISBLANK(P46)),"서브밸류 필요","")</f>
        <v/>
      </c>
      <c r="R46">
        <v>1</v>
      </c>
      <c r="S46">
        <v>100</v>
      </c>
      <c r="T46">
        <v>100</v>
      </c>
      <c r="U46" s="3" t="s">
        <v>12</v>
      </c>
      <c r="W46" s="4" t="str">
        <f t="shared" ref="W46:W66" si="127">IF(AND(OR(U46="Gacha",U46="Origin"),ISBLANK(V46)),"서브밸류 필요","")</f>
        <v/>
      </c>
      <c r="X46">
        <v>1</v>
      </c>
      <c r="Y46">
        <v>2</v>
      </c>
      <c r="Z46">
        <v>2</v>
      </c>
      <c r="AA46" s="3" t="s">
        <v>63</v>
      </c>
      <c r="AC46" s="4" t="str">
        <f t="shared" si="112"/>
        <v/>
      </c>
      <c r="AD46">
        <v>1</v>
      </c>
      <c r="AE46">
        <v>1</v>
      </c>
      <c r="AF46">
        <v>1</v>
      </c>
      <c r="AG46" s="3" t="s">
        <v>67</v>
      </c>
      <c r="AI46" s="4" t="str">
        <f t="shared" si="113"/>
        <v/>
      </c>
      <c r="AJ46">
        <v>1</v>
      </c>
      <c r="AK46">
        <v>1</v>
      </c>
      <c r="AL46">
        <v>1</v>
      </c>
      <c r="AM46" s="3" t="s">
        <v>67</v>
      </c>
      <c r="AO46" s="4" t="str">
        <f t="shared" si="114"/>
        <v/>
      </c>
      <c r="AP46">
        <v>0.4</v>
      </c>
      <c r="AQ46">
        <v>1</v>
      </c>
      <c r="AR46">
        <v>1</v>
      </c>
      <c r="AS46" s="3" t="s">
        <v>13</v>
      </c>
      <c r="AT46" t="s">
        <v>75</v>
      </c>
      <c r="AU46" s="4" t="str">
        <f t="shared" si="115"/>
        <v/>
      </c>
      <c r="AV46">
        <v>0.2</v>
      </c>
      <c r="AW46">
        <v>1</v>
      </c>
      <c r="AX46">
        <v>1</v>
      </c>
      <c r="AY46" s="3" t="s">
        <v>13</v>
      </c>
      <c r="AZ46" t="s">
        <v>76</v>
      </c>
      <c r="BA46" s="4" t="str">
        <f t="shared" si="116"/>
        <v/>
      </c>
      <c r="BB46">
        <v>0.15</v>
      </c>
      <c r="BC46">
        <v>1</v>
      </c>
      <c r="BD46">
        <v>1</v>
      </c>
      <c r="BE46" s="3" t="s">
        <v>13</v>
      </c>
      <c r="BF46" t="s">
        <v>76</v>
      </c>
      <c r="BG46" s="4" t="str">
        <f t="shared" si="75"/>
        <v/>
      </c>
      <c r="BH46">
        <v>0.1</v>
      </c>
      <c r="BI46">
        <v>1</v>
      </c>
      <c r="BJ46">
        <v>1</v>
      </c>
      <c r="BK46" s="3"/>
      <c r="BM46" s="4" t="str">
        <f t="shared" si="49"/>
        <v/>
      </c>
      <c r="BQ46" s="3"/>
      <c r="BS46" s="4" t="str">
        <f t="shared" si="3"/>
        <v/>
      </c>
      <c r="BW46" s="3"/>
      <c r="BY46" s="4" t="str">
        <f t="shared" si="4"/>
        <v/>
      </c>
      <c r="CC46" s="3"/>
      <c r="CE46" s="4" t="str">
        <f t="shared" si="5"/>
        <v/>
      </c>
      <c r="CI46" s="3"/>
      <c r="CK46" s="4" t="str">
        <f t="shared" si="6"/>
        <v/>
      </c>
      <c r="CO46" s="3"/>
      <c r="CQ46" s="4" t="str">
        <f t="shared" si="7"/>
        <v/>
      </c>
      <c r="CU46" s="3"/>
      <c r="CW46" s="4" t="str">
        <f t="shared" si="8"/>
        <v/>
      </c>
      <c r="DA46" s="3"/>
      <c r="DC46" s="4" t="str">
        <f t="shared" si="9"/>
        <v/>
      </c>
      <c r="DG46" s="3"/>
      <c r="DI46" s="4" t="str">
        <f t="shared" si="10"/>
        <v/>
      </c>
      <c r="DM46" s="3"/>
      <c r="DO46" s="4" t="str">
        <f t="shared" si="11"/>
        <v/>
      </c>
      <c r="DS46" s="3"/>
      <c r="DU46" s="4" t="str">
        <f t="shared" si="12"/>
        <v/>
      </c>
      <c r="DY46" s="3"/>
      <c r="EA46" s="4" t="str">
        <f t="shared" si="13"/>
        <v/>
      </c>
      <c r="EE46" s="3"/>
      <c r="EG46" s="4" t="str">
        <f t="shared" si="14"/>
        <v/>
      </c>
      <c r="EK46" s="3"/>
      <c r="EM46" s="4" t="str">
        <f t="shared" si="15"/>
        <v/>
      </c>
      <c r="EQ46" s="3"/>
      <c r="ES46" s="4" t="str">
        <f t="shared" si="16"/>
        <v/>
      </c>
      <c r="EW46" s="3"/>
      <c r="EY46" s="4" t="str">
        <f t="shared" si="17"/>
        <v/>
      </c>
      <c r="FC46" s="3"/>
      <c r="FE46" s="4" t="str">
        <f t="shared" si="18"/>
        <v/>
      </c>
      <c r="FI46" s="3"/>
      <c r="FK46" s="4" t="str">
        <f t="shared" si="19"/>
        <v/>
      </c>
      <c r="FO46" s="3"/>
      <c r="FQ46" s="4" t="str">
        <f t="shared" si="20"/>
        <v/>
      </c>
      <c r="FU46" s="3"/>
      <c r="FW46" s="4" t="str">
        <f t="shared" si="21"/>
        <v/>
      </c>
      <c r="GA46" s="3"/>
      <c r="GC46" s="4" t="str">
        <f t="shared" si="22"/>
        <v/>
      </c>
      <c r="GG46" s="3"/>
      <c r="GI46" s="4" t="str">
        <f t="shared" si="23"/>
        <v/>
      </c>
      <c r="GM46" s="3"/>
      <c r="GO46" s="4" t="str">
        <f t="shared" si="24"/>
        <v/>
      </c>
      <c r="GS46" s="3"/>
      <c r="GU46" s="4" t="str">
        <f t="shared" si="25"/>
        <v/>
      </c>
      <c r="GY46" s="3"/>
      <c r="HA46" s="4" t="str">
        <f t="shared" si="26"/>
        <v/>
      </c>
      <c r="HE46" s="3"/>
      <c r="HG46" s="4" t="str">
        <f t="shared" si="27"/>
        <v/>
      </c>
      <c r="HK46" s="3"/>
      <c r="HM46" s="4" t="str">
        <f t="shared" si="28"/>
        <v/>
      </c>
      <c r="HQ46" s="3"/>
      <c r="HS46" s="4" t="str">
        <f t="shared" si="29"/>
        <v/>
      </c>
      <c r="HW46" s="3"/>
      <c r="HY46" s="4" t="str">
        <f t="shared" si="30"/>
        <v/>
      </c>
      <c r="IC46" s="3"/>
      <c r="IE46" s="4" t="str">
        <f t="shared" si="31"/>
        <v/>
      </c>
      <c r="II46" s="3"/>
      <c r="IK46" s="4" t="str">
        <f t="shared" si="32"/>
        <v/>
      </c>
      <c r="IO46" s="3"/>
      <c r="IQ46" s="4" t="str">
        <f t="shared" si="33"/>
        <v/>
      </c>
      <c r="IU46" s="3"/>
      <c r="IW46" s="4" t="str">
        <f t="shared" si="34"/>
        <v/>
      </c>
      <c r="JA46" s="3"/>
      <c r="JC46" s="4" t="str">
        <f t="shared" si="35"/>
        <v/>
      </c>
      <c r="JG46" s="3"/>
      <c r="JI46" s="4" t="str">
        <f t="shared" si="36"/>
        <v/>
      </c>
      <c r="JM46" s="3"/>
      <c r="JO46" s="4" t="str">
        <f t="shared" si="37"/>
        <v/>
      </c>
    </row>
    <row r="47" spans="1:275">
      <c r="A47">
        <v>5009</v>
      </c>
      <c r="C47" t="str">
        <f t="shared" si="0"/>
        <v>Gold, Exp, Heart, LevelPack, Seal, Seal, Gacha, Gacha, Gacha</v>
      </c>
      <c r="D47" s="1" t="str">
        <f t="shared" ca="1" si="1"/>
        <v>2, 1, 4, 3, 7, 7, 5, 5, 5</v>
      </c>
      <c r="E47" s="1" t="str">
        <f t="shared" si="39"/>
        <v>, , , , , , e, e, e</v>
      </c>
      <c r="F47" s="1" t="str">
        <f t="shared" si="40"/>
        <v>1, 1, 1, 1, 1, 0.4, 0.2, 0.15, 0.1</v>
      </c>
      <c r="G47" s="1" t="str">
        <f t="shared" si="41"/>
        <v>1.38, 100, 2, 1, 1, 1, 1, 1, 1</v>
      </c>
      <c r="H47" s="1" t="str">
        <f t="shared" si="42"/>
        <v>1.98, 100, 2, 1, 1, 1, 1, 1, 1</v>
      </c>
      <c r="I47" s="3" t="s">
        <v>10</v>
      </c>
      <c r="K47" s="4" t="str">
        <f t="shared" si="125"/>
        <v/>
      </c>
      <c r="L47">
        <v>1</v>
      </c>
      <c r="M47">
        <v>1.38</v>
      </c>
      <c r="N47">
        <v>1.98</v>
      </c>
      <c r="O47" s="3" t="s">
        <v>9</v>
      </c>
      <c r="Q47" s="4" t="str">
        <f t="shared" si="126"/>
        <v/>
      </c>
      <c r="R47">
        <v>1</v>
      </c>
      <c r="S47">
        <v>100</v>
      </c>
      <c r="T47">
        <v>100</v>
      </c>
      <c r="U47" s="3" t="s">
        <v>12</v>
      </c>
      <c r="W47" s="4" t="str">
        <f t="shared" si="127"/>
        <v/>
      </c>
      <c r="X47">
        <v>1</v>
      </c>
      <c r="Y47">
        <v>2</v>
      </c>
      <c r="Z47">
        <v>2</v>
      </c>
      <c r="AA47" s="3" t="s">
        <v>63</v>
      </c>
      <c r="AC47" s="4" t="str">
        <f t="shared" si="112"/>
        <v/>
      </c>
      <c r="AD47">
        <v>1</v>
      </c>
      <c r="AE47">
        <v>1</v>
      </c>
      <c r="AF47">
        <v>1</v>
      </c>
      <c r="AG47" s="3" t="s">
        <v>67</v>
      </c>
      <c r="AI47" s="4" t="str">
        <f t="shared" si="113"/>
        <v/>
      </c>
      <c r="AJ47">
        <v>1</v>
      </c>
      <c r="AK47">
        <v>1</v>
      </c>
      <c r="AL47">
        <v>1</v>
      </c>
      <c r="AM47" s="3" t="s">
        <v>67</v>
      </c>
      <c r="AO47" s="4" t="str">
        <f t="shared" si="114"/>
        <v/>
      </c>
      <c r="AP47">
        <v>0.4</v>
      </c>
      <c r="AQ47">
        <v>1</v>
      </c>
      <c r="AR47">
        <v>1</v>
      </c>
      <c r="AS47" s="3" t="s">
        <v>13</v>
      </c>
      <c r="AT47" t="s">
        <v>75</v>
      </c>
      <c r="AU47" s="4" t="str">
        <f t="shared" si="115"/>
        <v/>
      </c>
      <c r="AV47">
        <v>0.2</v>
      </c>
      <c r="AW47">
        <v>1</v>
      </c>
      <c r="AX47">
        <v>1</v>
      </c>
      <c r="AY47" s="3" t="s">
        <v>13</v>
      </c>
      <c r="AZ47" t="s">
        <v>76</v>
      </c>
      <c r="BA47" s="4" t="str">
        <f t="shared" si="116"/>
        <v/>
      </c>
      <c r="BB47">
        <v>0.15</v>
      </c>
      <c r="BC47">
        <v>1</v>
      </c>
      <c r="BD47">
        <v>1</v>
      </c>
      <c r="BE47" s="3" t="s">
        <v>13</v>
      </c>
      <c r="BF47" t="s">
        <v>76</v>
      </c>
      <c r="BG47" s="4" t="str">
        <f t="shared" si="75"/>
        <v/>
      </c>
      <c r="BH47">
        <v>0.1</v>
      </c>
      <c r="BI47">
        <v>1</v>
      </c>
      <c r="BJ47">
        <v>1</v>
      </c>
      <c r="BK47" s="3"/>
      <c r="BM47" s="4" t="str">
        <f t="shared" si="49"/>
        <v/>
      </c>
      <c r="BQ47" s="3"/>
      <c r="BS47" s="4" t="str">
        <f t="shared" si="3"/>
        <v/>
      </c>
      <c r="BW47" s="3"/>
      <c r="BY47" s="4" t="str">
        <f t="shared" si="4"/>
        <v/>
      </c>
      <c r="CC47" s="3"/>
      <c r="CE47" s="4" t="str">
        <f t="shared" si="5"/>
        <v/>
      </c>
      <c r="CI47" s="3"/>
      <c r="CK47" s="4" t="str">
        <f t="shared" si="6"/>
        <v/>
      </c>
      <c r="CO47" s="3"/>
      <c r="CQ47" s="4" t="str">
        <f t="shared" si="7"/>
        <v/>
      </c>
      <c r="CU47" s="3"/>
      <c r="CW47" s="4" t="str">
        <f t="shared" si="8"/>
        <v/>
      </c>
      <c r="DA47" s="3"/>
      <c r="DC47" s="4" t="str">
        <f t="shared" si="9"/>
        <v/>
      </c>
      <c r="DG47" s="3"/>
      <c r="DI47" s="4" t="str">
        <f t="shared" si="10"/>
        <v/>
      </c>
      <c r="DM47" s="3"/>
      <c r="DO47" s="4" t="str">
        <f t="shared" si="11"/>
        <v/>
      </c>
      <c r="DS47" s="3"/>
      <c r="DU47" s="4" t="str">
        <f t="shared" si="12"/>
        <v/>
      </c>
      <c r="DY47" s="3"/>
      <c r="EA47" s="4" t="str">
        <f t="shared" si="13"/>
        <v/>
      </c>
      <c r="EE47" s="3"/>
      <c r="EG47" s="4" t="str">
        <f t="shared" si="14"/>
        <v/>
      </c>
      <c r="EK47" s="3"/>
      <c r="EM47" s="4" t="str">
        <f t="shared" si="15"/>
        <v/>
      </c>
      <c r="EQ47" s="3"/>
      <c r="ES47" s="4" t="str">
        <f t="shared" si="16"/>
        <v/>
      </c>
      <c r="EW47" s="3"/>
      <c r="EY47" s="4" t="str">
        <f t="shared" si="17"/>
        <v/>
      </c>
      <c r="FC47" s="3"/>
      <c r="FE47" s="4" t="str">
        <f t="shared" si="18"/>
        <v/>
      </c>
      <c r="FI47" s="3"/>
      <c r="FK47" s="4" t="str">
        <f t="shared" si="19"/>
        <v/>
      </c>
      <c r="FO47" s="3"/>
      <c r="FQ47" s="4" t="str">
        <f t="shared" si="20"/>
        <v/>
      </c>
      <c r="FU47" s="3"/>
      <c r="FW47" s="4" t="str">
        <f t="shared" si="21"/>
        <v/>
      </c>
      <c r="GA47" s="3"/>
      <c r="GC47" s="4" t="str">
        <f t="shared" si="22"/>
        <v/>
      </c>
      <c r="GG47" s="3"/>
      <c r="GI47" s="4" t="str">
        <f t="shared" si="23"/>
        <v/>
      </c>
      <c r="GM47" s="3"/>
      <c r="GO47" s="4" t="str">
        <f t="shared" si="24"/>
        <v/>
      </c>
      <c r="GS47" s="3"/>
      <c r="GU47" s="4" t="str">
        <f t="shared" si="25"/>
        <v/>
      </c>
      <c r="GY47" s="3"/>
      <c r="HA47" s="4" t="str">
        <f t="shared" si="26"/>
        <v/>
      </c>
      <c r="HE47" s="3"/>
      <c r="HG47" s="4" t="str">
        <f t="shared" si="27"/>
        <v/>
      </c>
      <c r="HK47" s="3"/>
      <c r="HM47" s="4" t="str">
        <f t="shared" si="28"/>
        <v/>
      </c>
      <c r="HQ47" s="3"/>
      <c r="HS47" s="4" t="str">
        <f t="shared" si="29"/>
        <v/>
      </c>
      <c r="HW47" s="3"/>
      <c r="HY47" s="4" t="str">
        <f t="shared" si="30"/>
        <v/>
      </c>
      <c r="IC47" s="3"/>
      <c r="IE47" s="4" t="str">
        <f t="shared" si="31"/>
        <v/>
      </c>
      <c r="II47" s="3"/>
      <c r="IK47" s="4" t="str">
        <f t="shared" si="32"/>
        <v/>
      </c>
      <c r="IO47" s="3"/>
      <c r="IQ47" s="4" t="str">
        <f t="shared" si="33"/>
        <v/>
      </c>
      <c r="IU47" s="3"/>
      <c r="IW47" s="4" t="str">
        <f t="shared" si="34"/>
        <v/>
      </c>
      <c r="JA47" s="3"/>
      <c r="JC47" s="4" t="str">
        <f t="shared" si="35"/>
        <v/>
      </c>
      <c r="JG47" s="3"/>
      <c r="JI47" s="4" t="str">
        <f t="shared" si="36"/>
        <v/>
      </c>
      <c r="JM47" s="3"/>
      <c r="JO47" s="4" t="str">
        <f t="shared" si="37"/>
        <v/>
      </c>
    </row>
    <row r="48" spans="1:275">
      <c r="A48">
        <v>5010</v>
      </c>
      <c r="C48" t="str">
        <f t="shared" si="0"/>
        <v>Gold, Exp, Heart, LevelPack, Seal, Seal, Gacha, Gacha, Gacha</v>
      </c>
      <c r="D48" s="1" t="str">
        <f t="shared" ca="1" si="1"/>
        <v>2, 1, 4, 3, 7, 7, 5, 5, 5</v>
      </c>
      <c r="E48" s="1" t="str">
        <f t="shared" si="39"/>
        <v>, , , , , , e, e, e</v>
      </c>
      <c r="F48" s="1" t="str">
        <f t="shared" si="40"/>
        <v>1, 1, 1, 1, 1, 0.4, 0.2, 0.15, 0.1</v>
      </c>
      <c r="G48" s="1" t="str">
        <f t="shared" si="41"/>
        <v>1.473, 100, 2, 1, 1, 1, 1, 1, 1</v>
      </c>
      <c r="H48" s="1" t="str">
        <f t="shared" si="42"/>
        <v>2.073, 100, 2, 1, 1, 1, 1, 1, 1</v>
      </c>
      <c r="I48" s="3" t="s">
        <v>10</v>
      </c>
      <c r="K48" s="4" t="str">
        <f t="shared" si="125"/>
        <v/>
      </c>
      <c r="L48">
        <v>1</v>
      </c>
      <c r="M48">
        <v>1.4730000000000001</v>
      </c>
      <c r="N48">
        <v>2.073</v>
      </c>
      <c r="O48" s="3" t="s">
        <v>9</v>
      </c>
      <c r="Q48" s="4" t="str">
        <f t="shared" si="126"/>
        <v/>
      </c>
      <c r="R48">
        <v>1</v>
      </c>
      <c r="S48">
        <v>100</v>
      </c>
      <c r="T48">
        <v>100</v>
      </c>
      <c r="U48" s="3" t="s">
        <v>12</v>
      </c>
      <c r="W48" s="4" t="str">
        <f t="shared" si="127"/>
        <v/>
      </c>
      <c r="X48">
        <v>1</v>
      </c>
      <c r="Y48">
        <v>2</v>
      </c>
      <c r="Z48">
        <v>2</v>
      </c>
      <c r="AA48" s="3" t="s">
        <v>63</v>
      </c>
      <c r="AC48" s="4" t="str">
        <f t="shared" si="112"/>
        <v/>
      </c>
      <c r="AD48">
        <v>1</v>
      </c>
      <c r="AE48">
        <v>1</v>
      </c>
      <c r="AF48">
        <v>1</v>
      </c>
      <c r="AG48" s="3" t="s">
        <v>67</v>
      </c>
      <c r="AI48" s="4" t="str">
        <f t="shared" si="113"/>
        <v/>
      </c>
      <c r="AJ48">
        <v>1</v>
      </c>
      <c r="AK48">
        <v>1</v>
      </c>
      <c r="AL48">
        <v>1</v>
      </c>
      <c r="AM48" s="3" t="s">
        <v>67</v>
      </c>
      <c r="AO48" s="4" t="str">
        <f t="shared" si="114"/>
        <v/>
      </c>
      <c r="AP48">
        <v>0.4</v>
      </c>
      <c r="AQ48">
        <v>1</v>
      </c>
      <c r="AR48">
        <v>1</v>
      </c>
      <c r="AS48" s="3" t="s">
        <v>13</v>
      </c>
      <c r="AT48" t="s">
        <v>75</v>
      </c>
      <c r="AU48" s="4" t="str">
        <f t="shared" si="115"/>
        <v/>
      </c>
      <c r="AV48">
        <v>0.2</v>
      </c>
      <c r="AW48">
        <v>1</v>
      </c>
      <c r="AX48">
        <v>1</v>
      </c>
      <c r="AY48" s="3" t="s">
        <v>13</v>
      </c>
      <c r="AZ48" t="s">
        <v>76</v>
      </c>
      <c r="BA48" s="4" t="str">
        <f t="shared" si="116"/>
        <v/>
      </c>
      <c r="BB48">
        <v>0.15</v>
      </c>
      <c r="BC48">
        <v>1</v>
      </c>
      <c r="BD48">
        <v>1</v>
      </c>
      <c r="BE48" s="3" t="s">
        <v>13</v>
      </c>
      <c r="BF48" t="s">
        <v>76</v>
      </c>
      <c r="BG48" s="4" t="str">
        <f t="shared" si="75"/>
        <v/>
      </c>
      <c r="BH48">
        <v>0.1</v>
      </c>
      <c r="BI48">
        <v>1</v>
      </c>
      <c r="BJ48">
        <v>1</v>
      </c>
      <c r="BK48" s="3"/>
      <c r="BM48" s="4" t="str">
        <f t="shared" si="49"/>
        <v/>
      </c>
      <c r="BQ48" s="3"/>
      <c r="BS48" s="4" t="str">
        <f t="shared" si="3"/>
        <v/>
      </c>
      <c r="BW48" s="3"/>
      <c r="BY48" s="4" t="str">
        <f t="shared" si="4"/>
        <v/>
      </c>
      <c r="CC48" s="3"/>
      <c r="CE48" s="4" t="str">
        <f t="shared" si="5"/>
        <v/>
      </c>
      <c r="CI48" s="3"/>
      <c r="CK48" s="4" t="str">
        <f t="shared" si="6"/>
        <v/>
      </c>
      <c r="CO48" s="3"/>
      <c r="CQ48" s="4" t="str">
        <f t="shared" si="7"/>
        <v/>
      </c>
      <c r="CU48" s="3"/>
      <c r="CW48" s="4" t="str">
        <f t="shared" si="8"/>
        <v/>
      </c>
      <c r="DA48" s="3"/>
      <c r="DC48" s="4" t="str">
        <f t="shared" si="9"/>
        <v/>
      </c>
      <c r="DG48" s="3"/>
      <c r="DI48" s="4" t="str">
        <f t="shared" si="10"/>
        <v/>
      </c>
      <c r="DM48" s="3"/>
      <c r="DO48" s="4" t="str">
        <f t="shared" si="11"/>
        <v/>
      </c>
      <c r="DS48" s="3"/>
      <c r="DU48" s="4" t="str">
        <f t="shared" si="12"/>
        <v/>
      </c>
      <c r="DY48" s="3"/>
      <c r="EA48" s="4" t="str">
        <f t="shared" si="13"/>
        <v/>
      </c>
      <c r="EE48" s="3"/>
      <c r="EG48" s="4" t="str">
        <f t="shared" si="14"/>
        <v/>
      </c>
      <c r="EK48" s="3"/>
      <c r="EM48" s="4" t="str">
        <f t="shared" si="15"/>
        <v/>
      </c>
      <c r="EQ48" s="3"/>
      <c r="ES48" s="4" t="str">
        <f t="shared" si="16"/>
        <v/>
      </c>
      <c r="EW48" s="3"/>
      <c r="EY48" s="4" t="str">
        <f t="shared" si="17"/>
        <v/>
      </c>
      <c r="FC48" s="3"/>
      <c r="FE48" s="4" t="str">
        <f t="shared" si="18"/>
        <v/>
      </c>
      <c r="FI48" s="3"/>
      <c r="FK48" s="4" t="str">
        <f t="shared" si="19"/>
        <v/>
      </c>
      <c r="FO48" s="3"/>
      <c r="FQ48" s="4" t="str">
        <f t="shared" si="20"/>
        <v/>
      </c>
      <c r="FU48" s="3"/>
      <c r="FW48" s="4" t="str">
        <f t="shared" si="21"/>
        <v/>
      </c>
      <c r="GA48" s="3"/>
      <c r="GC48" s="4" t="str">
        <f t="shared" si="22"/>
        <v/>
      </c>
      <c r="GG48" s="3"/>
      <c r="GI48" s="4" t="str">
        <f t="shared" si="23"/>
        <v/>
      </c>
      <c r="GM48" s="3"/>
      <c r="GO48" s="4" t="str">
        <f t="shared" si="24"/>
        <v/>
      </c>
      <c r="GS48" s="3"/>
      <c r="GU48" s="4" t="str">
        <f t="shared" si="25"/>
        <v/>
      </c>
      <c r="GY48" s="3"/>
      <c r="HA48" s="4" t="str">
        <f t="shared" si="26"/>
        <v/>
      </c>
      <c r="HE48" s="3"/>
      <c r="HG48" s="4" t="str">
        <f t="shared" si="27"/>
        <v/>
      </c>
      <c r="HK48" s="3"/>
      <c r="HM48" s="4" t="str">
        <f t="shared" si="28"/>
        <v/>
      </c>
      <c r="HQ48" s="3"/>
      <c r="HS48" s="4" t="str">
        <f t="shared" si="29"/>
        <v/>
      </c>
      <c r="HW48" s="3"/>
      <c r="HY48" s="4" t="str">
        <f t="shared" si="30"/>
        <v/>
      </c>
      <c r="IC48" s="3"/>
      <c r="IE48" s="4" t="str">
        <f t="shared" si="31"/>
        <v/>
      </c>
      <c r="II48" s="3"/>
      <c r="IK48" s="4" t="str">
        <f t="shared" si="32"/>
        <v/>
      </c>
      <c r="IO48" s="3"/>
      <c r="IQ48" s="4" t="str">
        <f t="shared" si="33"/>
        <v/>
      </c>
      <c r="IU48" s="3"/>
      <c r="IW48" s="4" t="str">
        <f t="shared" si="34"/>
        <v/>
      </c>
      <c r="JA48" s="3"/>
      <c r="JC48" s="4" t="str">
        <f t="shared" si="35"/>
        <v/>
      </c>
      <c r="JG48" s="3"/>
      <c r="JI48" s="4" t="str">
        <f t="shared" si="36"/>
        <v/>
      </c>
      <c r="JM48" s="3"/>
      <c r="JO48" s="4" t="str">
        <f t="shared" si="37"/>
        <v/>
      </c>
    </row>
    <row r="49" spans="1:275">
      <c r="A49">
        <v>5011</v>
      </c>
      <c r="C49" t="str">
        <f t="shared" si="0"/>
        <v>Gold, Exp, Heart, LevelPack, Seal, Seal, Gacha, Gacha, Gacha</v>
      </c>
      <c r="D49" s="1" t="str">
        <f t="shared" ca="1" si="1"/>
        <v>2, 1, 4, 3, 7, 7, 5, 5, 5</v>
      </c>
      <c r="E49" s="1" t="str">
        <f t="shared" si="39"/>
        <v>, , , , , , e, e, e</v>
      </c>
      <c r="F49" s="1" t="str">
        <f t="shared" si="40"/>
        <v>1, 1, 1, 1, 1, 0.4, 0.2, 0.15, 0.1</v>
      </c>
      <c r="G49" s="1" t="str">
        <f t="shared" si="41"/>
        <v>1.567, 100, 2, 1, 1, 1, 1, 1, 1</v>
      </c>
      <c r="H49" s="1" t="str">
        <f t="shared" si="42"/>
        <v>2.167, 100, 2, 1, 1, 1, 1, 1, 1</v>
      </c>
      <c r="I49" s="3" t="s">
        <v>10</v>
      </c>
      <c r="K49" s="4" t="str">
        <f t="shared" si="125"/>
        <v/>
      </c>
      <c r="L49">
        <v>1</v>
      </c>
      <c r="M49">
        <v>1.5669999999999999</v>
      </c>
      <c r="N49">
        <v>2.1669999999999998</v>
      </c>
      <c r="O49" s="3" t="s">
        <v>9</v>
      </c>
      <c r="Q49" s="4" t="str">
        <f t="shared" si="126"/>
        <v/>
      </c>
      <c r="R49">
        <v>1</v>
      </c>
      <c r="S49">
        <v>100</v>
      </c>
      <c r="T49">
        <v>100</v>
      </c>
      <c r="U49" s="3" t="s">
        <v>12</v>
      </c>
      <c r="W49" s="4" t="str">
        <f t="shared" si="127"/>
        <v/>
      </c>
      <c r="X49">
        <v>1</v>
      </c>
      <c r="Y49">
        <v>2</v>
      </c>
      <c r="Z49">
        <v>2</v>
      </c>
      <c r="AA49" s="3" t="s">
        <v>63</v>
      </c>
      <c r="AC49" s="4" t="str">
        <f t="shared" si="112"/>
        <v/>
      </c>
      <c r="AD49">
        <v>1</v>
      </c>
      <c r="AE49">
        <v>1</v>
      </c>
      <c r="AF49">
        <v>1</v>
      </c>
      <c r="AG49" s="3" t="s">
        <v>67</v>
      </c>
      <c r="AI49" s="4" t="str">
        <f t="shared" si="113"/>
        <v/>
      </c>
      <c r="AJ49">
        <v>1</v>
      </c>
      <c r="AK49">
        <v>1</v>
      </c>
      <c r="AL49">
        <v>1</v>
      </c>
      <c r="AM49" s="3" t="s">
        <v>67</v>
      </c>
      <c r="AO49" s="4" t="str">
        <f t="shared" si="114"/>
        <v/>
      </c>
      <c r="AP49">
        <v>0.4</v>
      </c>
      <c r="AQ49">
        <v>1</v>
      </c>
      <c r="AR49">
        <v>1</v>
      </c>
      <c r="AS49" s="3" t="s">
        <v>13</v>
      </c>
      <c r="AT49" t="s">
        <v>75</v>
      </c>
      <c r="AU49" s="4" t="str">
        <f t="shared" si="115"/>
        <v/>
      </c>
      <c r="AV49">
        <v>0.2</v>
      </c>
      <c r="AW49">
        <v>1</v>
      </c>
      <c r="AX49">
        <v>1</v>
      </c>
      <c r="AY49" s="3" t="s">
        <v>13</v>
      </c>
      <c r="AZ49" t="s">
        <v>76</v>
      </c>
      <c r="BA49" s="4" t="str">
        <f t="shared" si="116"/>
        <v/>
      </c>
      <c r="BB49">
        <v>0.15</v>
      </c>
      <c r="BC49">
        <v>1</v>
      </c>
      <c r="BD49">
        <v>1</v>
      </c>
      <c r="BE49" s="3" t="s">
        <v>13</v>
      </c>
      <c r="BF49" t="s">
        <v>76</v>
      </c>
      <c r="BG49" s="4" t="str">
        <f t="shared" si="75"/>
        <v/>
      </c>
      <c r="BH49">
        <v>0.1</v>
      </c>
      <c r="BI49">
        <v>1</v>
      </c>
      <c r="BJ49">
        <v>1</v>
      </c>
      <c r="BK49" s="3"/>
      <c r="BM49" s="4" t="str">
        <f t="shared" si="49"/>
        <v/>
      </c>
      <c r="BQ49" s="3"/>
      <c r="BS49" s="4" t="str">
        <f t="shared" si="3"/>
        <v/>
      </c>
      <c r="BW49" s="3"/>
      <c r="BY49" s="4" t="str">
        <f t="shared" si="4"/>
        <v/>
      </c>
      <c r="CC49" s="3"/>
      <c r="CE49" s="4" t="str">
        <f t="shared" si="5"/>
        <v/>
      </c>
      <c r="CI49" s="3"/>
      <c r="CK49" s="4" t="str">
        <f t="shared" si="6"/>
        <v/>
      </c>
      <c r="CO49" s="3"/>
      <c r="CQ49" s="4" t="str">
        <f t="shared" si="7"/>
        <v/>
      </c>
      <c r="CU49" s="3"/>
      <c r="CW49" s="4" t="str">
        <f t="shared" si="8"/>
        <v/>
      </c>
      <c r="DA49" s="3"/>
      <c r="DC49" s="4" t="str">
        <f t="shared" si="9"/>
        <v/>
      </c>
      <c r="DG49" s="3"/>
      <c r="DI49" s="4" t="str">
        <f t="shared" si="10"/>
        <v/>
      </c>
      <c r="DM49" s="3"/>
      <c r="DO49" s="4" t="str">
        <f t="shared" si="11"/>
        <v/>
      </c>
      <c r="DS49" s="3"/>
      <c r="DU49" s="4" t="str">
        <f t="shared" si="12"/>
        <v/>
      </c>
      <c r="DY49" s="3"/>
      <c r="EA49" s="4" t="str">
        <f t="shared" si="13"/>
        <v/>
      </c>
      <c r="EE49" s="3"/>
      <c r="EG49" s="4" t="str">
        <f t="shared" si="14"/>
        <v/>
      </c>
      <c r="EK49" s="3"/>
      <c r="EM49" s="4" t="str">
        <f t="shared" si="15"/>
        <v/>
      </c>
      <c r="EQ49" s="3"/>
      <c r="ES49" s="4" t="str">
        <f t="shared" si="16"/>
        <v/>
      </c>
      <c r="EW49" s="3"/>
      <c r="EY49" s="4" t="str">
        <f t="shared" si="17"/>
        <v/>
      </c>
      <c r="FC49" s="3"/>
      <c r="FE49" s="4" t="str">
        <f t="shared" si="18"/>
        <v/>
      </c>
      <c r="FI49" s="3"/>
      <c r="FK49" s="4" t="str">
        <f t="shared" si="19"/>
        <v/>
      </c>
      <c r="FO49" s="3"/>
      <c r="FQ49" s="4" t="str">
        <f t="shared" si="20"/>
        <v/>
      </c>
      <c r="FU49" s="3"/>
      <c r="FW49" s="4" t="str">
        <f t="shared" si="21"/>
        <v/>
      </c>
      <c r="GA49" s="3"/>
      <c r="GC49" s="4" t="str">
        <f t="shared" si="22"/>
        <v/>
      </c>
      <c r="GG49" s="3"/>
      <c r="GI49" s="4" t="str">
        <f t="shared" si="23"/>
        <v/>
      </c>
      <c r="GM49" s="3"/>
      <c r="GO49" s="4" t="str">
        <f t="shared" si="24"/>
        <v/>
      </c>
      <c r="GS49" s="3"/>
      <c r="GU49" s="4" t="str">
        <f t="shared" si="25"/>
        <v/>
      </c>
      <c r="GY49" s="3"/>
      <c r="HA49" s="4" t="str">
        <f t="shared" si="26"/>
        <v/>
      </c>
      <c r="HE49" s="3"/>
      <c r="HG49" s="4" t="str">
        <f t="shared" si="27"/>
        <v/>
      </c>
      <c r="HK49" s="3"/>
      <c r="HM49" s="4" t="str">
        <f t="shared" si="28"/>
        <v/>
      </c>
      <c r="HQ49" s="3"/>
      <c r="HS49" s="4" t="str">
        <f t="shared" si="29"/>
        <v/>
      </c>
      <c r="HW49" s="3"/>
      <c r="HY49" s="4" t="str">
        <f t="shared" si="30"/>
        <v/>
      </c>
      <c r="IC49" s="3"/>
      <c r="IE49" s="4" t="str">
        <f t="shared" si="31"/>
        <v/>
      </c>
      <c r="II49" s="3"/>
      <c r="IK49" s="4" t="str">
        <f t="shared" si="32"/>
        <v/>
      </c>
      <c r="IO49" s="3"/>
      <c r="IQ49" s="4" t="str">
        <f t="shared" si="33"/>
        <v/>
      </c>
      <c r="IU49" s="3"/>
      <c r="IW49" s="4" t="str">
        <f t="shared" si="34"/>
        <v/>
      </c>
      <c r="JA49" s="3"/>
      <c r="JC49" s="4" t="str">
        <f t="shared" si="35"/>
        <v/>
      </c>
      <c r="JG49" s="3"/>
      <c r="JI49" s="4" t="str">
        <f t="shared" si="36"/>
        <v/>
      </c>
      <c r="JM49" s="3"/>
      <c r="JO49" s="4" t="str">
        <f t="shared" si="37"/>
        <v/>
      </c>
    </row>
    <row r="50" spans="1:275">
      <c r="A50">
        <v>5012</v>
      </c>
      <c r="C50" t="str">
        <f t="shared" si="0"/>
        <v>Gold, Exp, Heart, LevelPack, Seal, Seal, Gacha, Gacha, Gacha</v>
      </c>
      <c r="D50" s="1" t="str">
        <f t="shared" ca="1" si="1"/>
        <v>2, 1, 4, 3, 7, 7, 5, 5, 5</v>
      </c>
      <c r="E50" s="1" t="str">
        <f t="shared" si="39"/>
        <v>, , , , , , e, e, e</v>
      </c>
      <c r="F50" s="1" t="str">
        <f t="shared" si="40"/>
        <v>1, 1, 1, 1, 1, 0.4, 0.2, 0.15, 0.1</v>
      </c>
      <c r="G50" s="1" t="str">
        <f t="shared" si="41"/>
        <v>1.66, 100, 2, 1, 1, 1, 1, 1, 1</v>
      </c>
      <c r="H50" s="1" t="str">
        <f t="shared" si="42"/>
        <v>2.26, 100, 2, 1, 1, 1, 1, 1, 1</v>
      </c>
      <c r="I50" s="3" t="s">
        <v>10</v>
      </c>
      <c r="K50" s="4" t="str">
        <f t="shared" si="125"/>
        <v/>
      </c>
      <c r="L50">
        <v>1</v>
      </c>
      <c r="M50">
        <v>1.66</v>
      </c>
      <c r="N50">
        <v>2.2599999999999998</v>
      </c>
      <c r="O50" s="3" t="s">
        <v>9</v>
      </c>
      <c r="Q50" s="4" t="str">
        <f t="shared" si="126"/>
        <v/>
      </c>
      <c r="R50">
        <v>1</v>
      </c>
      <c r="S50">
        <v>100</v>
      </c>
      <c r="T50">
        <v>100</v>
      </c>
      <c r="U50" s="3" t="s">
        <v>12</v>
      </c>
      <c r="W50" s="4" t="str">
        <f t="shared" si="127"/>
        <v/>
      </c>
      <c r="X50">
        <v>1</v>
      </c>
      <c r="Y50">
        <v>2</v>
      </c>
      <c r="Z50">
        <v>2</v>
      </c>
      <c r="AA50" s="3" t="s">
        <v>63</v>
      </c>
      <c r="AC50" s="4" t="str">
        <f t="shared" si="112"/>
        <v/>
      </c>
      <c r="AD50">
        <v>1</v>
      </c>
      <c r="AE50">
        <v>1</v>
      </c>
      <c r="AF50">
        <v>1</v>
      </c>
      <c r="AG50" s="3" t="s">
        <v>67</v>
      </c>
      <c r="AI50" s="4" t="str">
        <f t="shared" si="113"/>
        <v/>
      </c>
      <c r="AJ50">
        <v>1</v>
      </c>
      <c r="AK50">
        <v>1</v>
      </c>
      <c r="AL50">
        <v>1</v>
      </c>
      <c r="AM50" s="3" t="s">
        <v>67</v>
      </c>
      <c r="AO50" s="4" t="str">
        <f t="shared" si="114"/>
        <v/>
      </c>
      <c r="AP50">
        <v>0.4</v>
      </c>
      <c r="AQ50">
        <v>1</v>
      </c>
      <c r="AR50">
        <v>1</v>
      </c>
      <c r="AS50" s="3" t="s">
        <v>13</v>
      </c>
      <c r="AT50" t="s">
        <v>75</v>
      </c>
      <c r="AU50" s="4" t="str">
        <f t="shared" si="115"/>
        <v/>
      </c>
      <c r="AV50">
        <v>0.2</v>
      </c>
      <c r="AW50">
        <v>1</v>
      </c>
      <c r="AX50">
        <v>1</v>
      </c>
      <c r="AY50" s="3" t="s">
        <v>13</v>
      </c>
      <c r="AZ50" t="s">
        <v>76</v>
      </c>
      <c r="BA50" s="4" t="str">
        <f t="shared" si="116"/>
        <v/>
      </c>
      <c r="BB50">
        <v>0.15</v>
      </c>
      <c r="BC50">
        <v>1</v>
      </c>
      <c r="BD50">
        <v>1</v>
      </c>
      <c r="BE50" s="3" t="s">
        <v>13</v>
      </c>
      <c r="BF50" t="s">
        <v>76</v>
      </c>
      <c r="BG50" s="4" t="str">
        <f t="shared" si="75"/>
        <v/>
      </c>
      <c r="BH50">
        <v>0.1</v>
      </c>
      <c r="BI50">
        <v>1</v>
      </c>
      <c r="BJ50">
        <v>1</v>
      </c>
      <c r="BK50" s="3"/>
      <c r="BM50" s="4" t="str">
        <f t="shared" si="49"/>
        <v/>
      </c>
      <c r="BQ50" s="3"/>
      <c r="BS50" s="4" t="str">
        <f t="shared" si="3"/>
        <v/>
      </c>
      <c r="BW50" s="3"/>
      <c r="BY50" s="4" t="str">
        <f t="shared" si="4"/>
        <v/>
      </c>
      <c r="CC50" s="3"/>
      <c r="CE50" s="4" t="str">
        <f t="shared" si="5"/>
        <v/>
      </c>
      <c r="CI50" s="3"/>
      <c r="CK50" s="4" t="str">
        <f t="shared" si="6"/>
        <v/>
      </c>
      <c r="CO50" s="3"/>
      <c r="CQ50" s="4" t="str">
        <f t="shared" si="7"/>
        <v/>
      </c>
      <c r="CU50" s="3"/>
      <c r="CW50" s="4" t="str">
        <f t="shared" si="8"/>
        <v/>
      </c>
      <c r="DA50" s="3"/>
      <c r="DC50" s="4" t="str">
        <f t="shared" si="9"/>
        <v/>
      </c>
      <c r="DG50" s="3"/>
      <c r="DI50" s="4" t="str">
        <f t="shared" si="10"/>
        <v/>
      </c>
      <c r="DM50" s="3"/>
      <c r="DO50" s="4" t="str">
        <f t="shared" si="11"/>
        <v/>
      </c>
      <c r="DS50" s="3"/>
      <c r="DU50" s="4" t="str">
        <f t="shared" si="12"/>
        <v/>
      </c>
      <c r="DY50" s="3"/>
      <c r="EA50" s="4" t="str">
        <f t="shared" si="13"/>
        <v/>
      </c>
      <c r="EE50" s="3"/>
      <c r="EG50" s="4" t="str">
        <f t="shared" si="14"/>
        <v/>
      </c>
      <c r="EK50" s="3"/>
      <c r="EM50" s="4" t="str">
        <f t="shared" si="15"/>
        <v/>
      </c>
      <c r="EQ50" s="3"/>
      <c r="ES50" s="4" t="str">
        <f t="shared" si="16"/>
        <v/>
      </c>
      <c r="EW50" s="3"/>
      <c r="EY50" s="4" t="str">
        <f t="shared" si="17"/>
        <v/>
      </c>
      <c r="FC50" s="3"/>
      <c r="FE50" s="4" t="str">
        <f t="shared" si="18"/>
        <v/>
      </c>
      <c r="FI50" s="3"/>
      <c r="FK50" s="4" t="str">
        <f t="shared" si="19"/>
        <v/>
      </c>
      <c r="FO50" s="3"/>
      <c r="FQ50" s="4" t="str">
        <f t="shared" si="20"/>
        <v/>
      </c>
      <c r="FU50" s="3"/>
      <c r="FW50" s="4" t="str">
        <f t="shared" si="21"/>
        <v/>
      </c>
      <c r="GA50" s="3"/>
      <c r="GC50" s="4" t="str">
        <f t="shared" si="22"/>
        <v/>
      </c>
      <c r="GG50" s="3"/>
      <c r="GI50" s="4" t="str">
        <f t="shared" si="23"/>
        <v/>
      </c>
      <c r="GM50" s="3"/>
      <c r="GO50" s="4" t="str">
        <f t="shared" si="24"/>
        <v/>
      </c>
      <c r="GS50" s="3"/>
      <c r="GU50" s="4" t="str">
        <f t="shared" si="25"/>
        <v/>
      </c>
      <c r="GY50" s="3"/>
      <c r="HA50" s="4" t="str">
        <f t="shared" si="26"/>
        <v/>
      </c>
      <c r="HE50" s="3"/>
      <c r="HG50" s="4" t="str">
        <f t="shared" si="27"/>
        <v/>
      </c>
      <c r="HK50" s="3"/>
      <c r="HM50" s="4" t="str">
        <f t="shared" si="28"/>
        <v/>
      </c>
      <c r="HQ50" s="3"/>
      <c r="HS50" s="4" t="str">
        <f t="shared" si="29"/>
        <v/>
      </c>
      <c r="HW50" s="3"/>
      <c r="HY50" s="4" t="str">
        <f t="shared" si="30"/>
        <v/>
      </c>
      <c r="IC50" s="3"/>
      <c r="IE50" s="4" t="str">
        <f t="shared" si="31"/>
        <v/>
      </c>
      <c r="II50" s="3"/>
      <c r="IK50" s="4" t="str">
        <f t="shared" si="32"/>
        <v/>
      </c>
      <c r="IO50" s="3"/>
      <c r="IQ50" s="4" t="str">
        <f t="shared" si="33"/>
        <v/>
      </c>
      <c r="IU50" s="3"/>
      <c r="IW50" s="4" t="str">
        <f t="shared" si="34"/>
        <v/>
      </c>
      <c r="JA50" s="3"/>
      <c r="JC50" s="4" t="str">
        <f t="shared" si="35"/>
        <v/>
      </c>
      <c r="JG50" s="3"/>
      <c r="JI50" s="4" t="str">
        <f t="shared" si="36"/>
        <v/>
      </c>
      <c r="JM50" s="3"/>
      <c r="JO50" s="4" t="str">
        <f t="shared" si="37"/>
        <v/>
      </c>
    </row>
    <row r="51" spans="1:275">
      <c r="A51">
        <v>5013</v>
      </c>
      <c r="C51" t="str">
        <f t="shared" si="0"/>
        <v>Gold, Exp, Heart, LevelPack, Seal, Seal, Gacha, Gacha, Gacha</v>
      </c>
      <c r="D51" s="1" t="str">
        <f t="shared" ca="1" si="1"/>
        <v>2, 1, 4, 3, 7, 7, 5, 5, 5</v>
      </c>
      <c r="E51" s="1" t="str">
        <f t="shared" si="39"/>
        <v>, , , , , , e, e, e</v>
      </c>
      <c r="F51" s="1" t="str">
        <f t="shared" si="40"/>
        <v>1, 1, 1, 1, 1, 0.4, 0.2, 0.15, 0.1</v>
      </c>
      <c r="G51" s="1" t="str">
        <f t="shared" si="41"/>
        <v>1.753, 100, 2, 1, 1, 1, 1, 1, 1</v>
      </c>
      <c r="H51" s="1" t="str">
        <f t="shared" si="42"/>
        <v>2.353, 100, 2, 1, 1, 1, 1, 1, 1</v>
      </c>
      <c r="I51" s="3" t="s">
        <v>10</v>
      </c>
      <c r="K51" s="4" t="str">
        <f t="shared" si="125"/>
        <v/>
      </c>
      <c r="L51">
        <v>1</v>
      </c>
      <c r="M51">
        <v>1.7529999999999999</v>
      </c>
      <c r="N51">
        <v>2.3530000000000002</v>
      </c>
      <c r="O51" s="3" t="s">
        <v>9</v>
      </c>
      <c r="Q51" s="4" t="str">
        <f t="shared" si="126"/>
        <v/>
      </c>
      <c r="R51">
        <v>1</v>
      </c>
      <c r="S51">
        <v>100</v>
      </c>
      <c r="T51">
        <v>100</v>
      </c>
      <c r="U51" s="3" t="s">
        <v>12</v>
      </c>
      <c r="W51" s="4" t="str">
        <f t="shared" si="127"/>
        <v/>
      </c>
      <c r="X51">
        <v>1</v>
      </c>
      <c r="Y51">
        <v>2</v>
      </c>
      <c r="Z51">
        <v>2</v>
      </c>
      <c r="AA51" s="3" t="s">
        <v>63</v>
      </c>
      <c r="AC51" s="4" t="str">
        <f t="shared" si="112"/>
        <v/>
      </c>
      <c r="AD51">
        <v>1</v>
      </c>
      <c r="AE51">
        <v>1</v>
      </c>
      <c r="AF51">
        <v>1</v>
      </c>
      <c r="AG51" s="3" t="s">
        <v>67</v>
      </c>
      <c r="AI51" s="4" t="str">
        <f t="shared" si="113"/>
        <v/>
      </c>
      <c r="AJ51">
        <v>1</v>
      </c>
      <c r="AK51">
        <v>1</v>
      </c>
      <c r="AL51">
        <v>1</v>
      </c>
      <c r="AM51" s="3" t="s">
        <v>67</v>
      </c>
      <c r="AO51" s="4" t="str">
        <f t="shared" si="114"/>
        <v/>
      </c>
      <c r="AP51">
        <v>0.4</v>
      </c>
      <c r="AQ51">
        <v>1</v>
      </c>
      <c r="AR51">
        <v>1</v>
      </c>
      <c r="AS51" s="3" t="s">
        <v>13</v>
      </c>
      <c r="AT51" t="s">
        <v>75</v>
      </c>
      <c r="AU51" s="4" t="str">
        <f t="shared" si="115"/>
        <v/>
      </c>
      <c r="AV51">
        <v>0.2</v>
      </c>
      <c r="AW51">
        <v>1</v>
      </c>
      <c r="AX51">
        <v>1</v>
      </c>
      <c r="AY51" s="3" t="s">
        <v>13</v>
      </c>
      <c r="AZ51" t="s">
        <v>76</v>
      </c>
      <c r="BA51" s="4" t="str">
        <f t="shared" si="116"/>
        <v/>
      </c>
      <c r="BB51">
        <v>0.15</v>
      </c>
      <c r="BC51">
        <v>1</v>
      </c>
      <c r="BD51">
        <v>1</v>
      </c>
      <c r="BE51" s="3" t="s">
        <v>13</v>
      </c>
      <c r="BF51" t="s">
        <v>76</v>
      </c>
      <c r="BG51" s="4" t="str">
        <f t="shared" si="75"/>
        <v/>
      </c>
      <c r="BH51">
        <v>0.1</v>
      </c>
      <c r="BI51">
        <v>1</v>
      </c>
      <c r="BJ51">
        <v>1</v>
      </c>
      <c r="BK51" s="3"/>
      <c r="BM51" s="4" t="str">
        <f t="shared" si="49"/>
        <v/>
      </c>
      <c r="BQ51" s="3"/>
      <c r="BS51" s="4" t="str">
        <f t="shared" si="3"/>
        <v/>
      </c>
      <c r="BW51" s="3"/>
      <c r="BY51" s="4" t="str">
        <f t="shared" si="4"/>
        <v/>
      </c>
      <c r="CC51" s="3"/>
      <c r="CE51" s="4" t="str">
        <f t="shared" si="5"/>
        <v/>
      </c>
      <c r="CI51" s="3"/>
      <c r="CK51" s="4" t="str">
        <f t="shared" si="6"/>
        <v/>
      </c>
      <c r="CO51" s="3"/>
      <c r="CQ51" s="4" t="str">
        <f t="shared" si="7"/>
        <v/>
      </c>
      <c r="CU51" s="3"/>
      <c r="CW51" s="4" t="str">
        <f t="shared" si="8"/>
        <v/>
      </c>
      <c r="DA51" s="3"/>
      <c r="DC51" s="4" t="str">
        <f t="shared" si="9"/>
        <v/>
      </c>
      <c r="DG51" s="3"/>
      <c r="DI51" s="4" t="str">
        <f t="shared" si="10"/>
        <v/>
      </c>
      <c r="DM51" s="3"/>
      <c r="DO51" s="4" t="str">
        <f t="shared" si="11"/>
        <v/>
      </c>
      <c r="DS51" s="3"/>
      <c r="DU51" s="4" t="str">
        <f t="shared" si="12"/>
        <v/>
      </c>
      <c r="DY51" s="3"/>
      <c r="EA51" s="4" t="str">
        <f t="shared" si="13"/>
        <v/>
      </c>
      <c r="EE51" s="3"/>
      <c r="EG51" s="4" t="str">
        <f t="shared" si="14"/>
        <v/>
      </c>
      <c r="EK51" s="3"/>
      <c r="EM51" s="4" t="str">
        <f t="shared" si="15"/>
        <v/>
      </c>
      <c r="EQ51" s="3"/>
      <c r="ES51" s="4" t="str">
        <f t="shared" si="16"/>
        <v/>
      </c>
      <c r="EW51" s="3"/>
      <c r="EY51" s="4" t="str">
        <f t="shared" si="17"/>
        <v/>
      </c>
      <c r="FC51" s="3"/>
      <c r="FE51" s="4" t="str">
        <f t="shared" si="18"/>
        <v/>
      </c>
      <c r="FI51" s="3"/>
      <c r="FK51" s="4" t="str">
        <f t="shared" si="19"/>
        <v/>
      </c>
      <c r="FO51" s="3"/>
      <c r="FQ51" s="4" t="str">
        <f t="shared" si="20"/>
        <v/>
      </c>
      <c r="FU51" s="3"/>
      <c r="FW51" s="4" t="str">
        <f t="shared" si="21"/>
        <v/>
      </c>
      <c r="GA51" s="3"/>
      <c r="GC51" s="4" t="str">
        <f t="shared" si="22"/>
        <v/>
      </c>
      <c r="GG51" s="3"/>
      <c r="GI51" s="4" t="str">
        <f t="shared" si="23"/>
        <v/>
      </c>
      <c r="GM51" s="3"/>
      <c r="GO51" s="4" t="str">
        <f t="shared" si="24"/>
        <v/>
      </c>
      <c r="GS51" s="3"/>
      <c r="GU51" s="4" t="str">
        <f t="shared" si="25"/>
        <v/>
      </c>
      <c r="GY51" s="3"/>
      <c r="HA51" s="4" t="str">
        <f t="shared" si="26"/>
        <v/>
      </c>
      <c r="HE51" s="3"/>
      <c r="HG51" s="4" t="str">
        <f t="shared" si="27"/>
        <v/>
      </c>
      <c r="HK51" s="3"/>
      <c r="HM51" s="4" t="str">
        <f t="shared" si="28"/>
        <v/>
      </c>
      <c r="HQ51" s="3"/>
      <c r="HS51" s="4" t="str">
        <f t="shared" si="29"/>
        <v/>
      </c>
      <c r="HW51" s="3"/>
      <c r="HY51" s="4" t="str">
        <f t="shared" si="30"/>
        <v/>
      </c>
      <c r="IC51" s="3"/>
      <c r="IE51" s="4" t="str">
        <f t="shared" si="31"/>
        <v/>
      </c>
      <c r="II51" s="3"/>
      <c r="IK51" s="4" t="str">
        <f t="shared" si="32"/>
        <v/>
      </c>
      <c r="IO51" s="3"/>
      <c r="IQ51" s="4" t="str">
        <f t="shared" si="33"/>
        <v/>
      </c>
      <c r="IU51" s="3"/>
      <c r="IW51" s="4" t="str">
        <f t="shared" si="34"/>
        <v/>
      </c>
      <c r="JA51" s="3"/>
      <c r="JC51" s="4" t="str">
        <f t="shared" si="35"/>
        <v/>
      </c>
      <c r="JG51" s="3"/>
      <c r="JI51" s="4" t="str">
        <f t="shared" si="36"/>
        <v/>
      </c>
      <c r="JM51" s="3"/>
      <c r="JO51" s="4" t="str">
        <f t="shared" si="37"/>
        <v/>
      </c>
    </row>
    <row r="52" spans="1:275">
      <c r="A52">
        <v>5014</v>
      </c>
      <c r="C52" t="str">
        <f t="shared" si="0"/>
        <v>Gold, Exp, LevelPack, Seal, Gacha, Gacha, Gacha</v>
      </c>
      <c r="D52" s="1" t="str">
        <f t="shared" ca="1" si="1"/>
        <v>2, 1, 3, 7, 5, 5, 5</v>
      </c>
      <c r="E52" s="1" t="str">
        <f t="shared" si="39"/>
        <v>, , , , e, e, e</v>
      </c>
      <c r="F52" s="1" t="str">
        <f t="shared" si="40"/>
        <v>1, 1, 1, 1, 0.2, 0.15, 0.1</v>
      </c>
      <c r="G52" s="1" t="str">
        <f t="shared" si="41"/>
        <v>1.847, 100, 1, 1, 1, 1, 1</v>
      </c>
      <c r="H52" s="1" t="str">
        <f t="shared" si="42"/>
        <v>2.447, 100, 1, 1, 1, 1, 1</v>
      </c>
      <c r="I52" s="3" t="s">
        <v>10</v>
      </c>
      <c r="K52" s="4" t="str">
        <f t="shared" si="125"/>
        <v/>
      </c>
      <c r="L52">
        <v>1</v>
      </c>
      <c r="M52">
        <v>1.847</v>
      </c>
      <c r="N52">
        <v>2.4470000000000001</v>
      </c>
      <c r="O52" s="3" t="s">
        <v>9</v>
      </c>
      <c r="Q52" s="4" t="str">
        <f t="shared" si="126"/>
        <v/>
      </c>
      <c r="R52">
        <v>1</v>
      </c>
      <c r="S52">
        <v>100</v>
      </c>
      <c r="T52">
        <v>100</v>
      </c>
      <c r="U52" s="3" t="s">
        <v>11</v>
      </c>
      <c r="W52" s="4" t="str">
        <f t="shared" si="127"/>
        <v/>
      </c>
      <c r="X52">
        <v>1</v>
      </c>
      <c r="Y52">
        <v>1</v>
      </c>
      <c r="Z52">
        <v>1</v>
      </c>
      <c r="AA52" s="3" t="s">
        <v>235</v>
      </c>
      <c r="AC52" s="4" t="str">
        <f t="shared" ref="AC52" si="128">IF(AND(OR(AA52="Gacha",AA52="Origin"),ISBLANK(AB52)),"서브밸류 필요","")</f>
        <v/>
      </c>
      <c r="AD52">
        <v>1</v>
      </c>
      <c r="AE52">
        <v>1</v>
      </c>
      <c r="AF52">
        <v>1</v>
      </c>
      <c r="AG52" s="3" t="s">
        <v>13</v>
      </c>
      <c r="AH52" t="s">
        <v>75</v>
      </c>
      <c r="AI52" s="4" t="str">
        <f t="shared" si="113"/>
        <v/>
      </c>
      <c r="AJ52">
        <v>0.2</v>
      </c>
      <c r="AK52">
        <v>1</v>
      </c>
      <c r="AL52">
        <v>1</v>
      </c>
      <c r="AM52" s="3" t="s">
        <v>13</v>
      </c>
      <c r="AN52" t="s">
        <v>76</v>
      </c>
      <c r="AO52" s="4" t="str">
        <f t="shared" si="114"/>
        <v/>
      </c>
      <c r="AP52">
        <v>0.15</v>
      </c>
      <c r="AQ52">
        <v>1</v>
      </c>
      <c r="AR52">
        <v>1</v>
      </c>
      <c r="AS52" s="3" t="s">
        <v>13</v>
      </c>
      <c r="AT52" t="s">
        <v>76</v>
      </c>
      <c r="AU52" s="4" t="str">
        <f t="shared" si="115"/>
        <v/>
      </c>
      <c r="AV52">
        <v>0.1</v>
      </c>
      <c r="AW52">
        <v>1</v>
      </c>
      <c r="AX52">
        <v>1</v>
      </c>
      <c r="AY52" s="3"/>
      <c r="BA52" s="4" t="str">
        <f t="shared" ref="BA52" si="129">IF(AND(OR(AY52="Gacha",AY52="Origin"),ISBLANK(AZ52)),"서브밸류 필요","")</f>
        <v/>
      </c>
      <c r="BE52" s="3"/>
      <c r="BG52" s="4" t="str">
        <f t="shared" si="75"/>
        <v/>
      </c>
      <c r="BK52" s="3"/>
      <c r="BM52" s="4" t="str">
        <f t="shared" si="49"/>
        <v/>
      </c>
      <c r="BQ52" s="3"/>
      <c r="BS52" s="4" t="str">
        <f t="shared" si="3"/>
        <v/>
      </c>
      <c r="BW52" s="3"/>
      <c r="BY52" s="4" t="str">
        <f t="shared" si="4"/>
        <v/>
      </c>
      <c r="CC52" s="3"/>
      <c r="CE52" s="4" t="str">
        <f t="shared" si="5"/>
        <v/>
      </c>
      <c r="CI52" s="3"/>
      <c r="CK52" s="4" t="str">
        <f t="shared" si="6"/>
        <v/>
      </c>
      <c r="CO52" s="3"/>
      <c r="CQ52" s="4" t="str">
        <f t="shared" si="7"/>
        <v/>
      </c>
      <c r="CU52" s="3"/>
      <c r="CW52" s="4" t="str">
        <f t="shared" si="8"/>
        <v/>
      </c>
      <c r="DA52" s="3"/>
      <c r="DC52" s="4" t="str">
        <f t="shared" si="9"/>
        <v/>
      </c>
      <c r="DG52" s="3"/>
      <c r="DI52" s="4" t="str">
        <f t="shared" si="10"/>
        <v/>
      </c>
      <c r="DM52" s="3"/>
      <c r="DO52" s="4" t="str">
        <f t="shared" si="11"/>
        <v/>
      </c>
      <c r="DS52" s="3"/>
      <c r="DU52" s="4" t="str">
        <f t="shared" si="12"/>
        <v/>
      </c>
      <c r="DY52" s="3"/>
      <c r="EA52" s="4" t="str">
        <f t="shared" si="13"/>
        <v/>
      </c>
      <c r="EE52" s="3"/>
      <c r="EG52" s="4" t="str">
        <f t="shared" si="14"/>
        <v/>
      </c>
      <c r="EK52" s="3"/>
      <c r="EM52" s="4" t="str">
        <f t="shared" si="15"/>
        <v/>
      </c>
      <c r="EQ52" s="3"/>
      <c r="ES52" s="4" t="str">
        <f t="shared" si="16"/>
        <v/>
      </c>
      <c r="EW52" s="3"/>
      <c r="EY52" s="4" t="str">
        <f t="shared" si="17"/>
        <v/>
      </c>
      <c r="FC52" s="3"/>
      <c r="FE52" s="4" t="str">
        <f t="shared" si="18"/>
        <v/>
      </c>
      <c r="FI52" s="3"/>
      <c r="FK52" s="4" t="str">
        <f t="shared" si="19"/>
        <v/>
      </c>
      <c r="FO52" s="3"/>
      <c r="FQ52" s="4" t="str">
        <f t="shared" si="20"/>
        <v/>
      </c>
      <c r="FU52" s="3"/>
      <c r="FW52" s="4" t="str">
        <f t="shared" si="21"/>
        <v/>
      </c>
      <c r="GA52" s="3"/>
      <c r="GC52" s="4" t="str">
        <f t="shared" si="22"/>
        <v/>
      </c>
      <c r="GG52" s="3"/>
      <c r="GI52" s="4" t="str">
        <f t="shared" si="23"/>
        <v/>
      </c>
      <c r="GM52" s="3"/>
      <c r="GO52" s="4" t="str">
        <f t="shared" si="24"/>
        <v/>
      </c>
      <c r="GS52" s="3"/>
      <c r="GU52" s="4" t="str">
        <f t="shared" si="25"/>
        <v/>
      </c>
      <c r="GY52" s="3"/>
      <c r="HA52" s="4" t="str">
        <f t="shared" si="26"/>
        <v/>
      </c>
      <c r="HE52" s="3"/>
      <c r="HG52" s="4" t="str">
        <f t="shared" si="27"/>
        <v/>
      </c>
      <c r="HK52" s="3"/>
      <c r="HM52" s="4" t="str">
        <f t="shared" si="28"/>
        <v/>
      </c>
      <c r="HQ52" s="3"/>
      <c r="HS52" s="4" t="str">
        <f t="shared" si="29"/>
        <v/>
      </c>
      <c r="HW52" s="3"/>
      <c r="HY52" s="4" t="str">
        <f t="shared" si="30"/>
        <v/>
      </c>
      <c r="IC52" s="3"/>
      <c r="IE52" s="4" t="str">
        <f t="shared" si="31"/>
        <v/>
      </c>
      <c r="II52" s="3"/>
      <c r="IK52" s="4" t="str">
        <f t="shared" si="32"/>
        <v/>
      </c>
      <c r="IO52" s="3"/>
      <c r="IQ52" s="4" t="str">
        <f t="shared" si="33"/>
        <v/>
      </c>
      <c r="IU52" s="3"/>
      <c r="IW52" s="4" t="str">
        <f t="shared" si="34"/>
        <v/>
      </c>
      <c r="JA52" s="3"/>
      <c r="JC52" s="4" t="str">
        <f t="shared" si="35"/>
        <v/>
      </c>
      <c r="JG52" s="3"/>
      <c r="JI52" s="4" t="str">
        <f t="shared" si="36"/>
        <v/>
      </c>
      <c r="JM52" s="3"/>
      <c r="JO52" s="4" t="str">
        <f t="shared" si="37"/>
        <v/>
      </c>
    </row>
    <row r="53" spans="1:275">
      <c r="A53">
        <v>5015</v>
      </c>
      <c r="C53" t="str">
        <f t="shared" si="0"/>
        <v>Gold, Exp, Heart, LevelPack, Seal, Seal, Gacha, Gacha, Gacha</v>
      </c>
      <c r="D53" s="1" t="str">
        <f t="shared" ca="1" si="1"/>
        <v>2, 1, 4, 3, 7, 7, 5, 5, 5</v>
      </c>
      <c r="E53" s="1" t="str">
        <f t="shared" si="39"/>
        <v>, , , , , , e, e, e</v>
      </c>
      <c r="F53" s="1" t="str">
        <f t="shared" si="40"/>
        <v>1, 1, 1, 1, 1, 0.4, 0.2, 0.15, 0.1</v>
      </c>
      <c r="G53" s="1" t="str">
        <f t="shared" si="41"/>
        <v>1.94, 100, 2, 1, 1, 1, 1, 1, 1</v>
      </c>
      <c r="H53" s="1" t="str">
        <f t="shared" si="42"/>
        <v>2.54, 100, 2, 1, 1, 1, 1, 1, 1</v>
      </c>
      <c r="I53" s="3" t="s">
        <v>10</v>
      </c>
      <c r="K53" s="4" t="str">
        <f t="shared" si="125"/>
        <v/>
      </c>
      <c r="L53">
        <v>1</v>
      </c>
      <c r="M53">
        <v>1.94</v>
      </c>
      <c r="N53">
        <v>2.54</v>
      </c>
      <c r="O53" s="3" t="s">
        <v>9</v>
      </c>
      <c r="Q53" s="4" t="str">
        <f t="shared" si="126"/>
        <v/>
      </c>
      <c r="R53">
        <v>1</v>
      </c>
      <c r="S53">
        <v>100</v>
      </c>
      <c r="T53">
        <v>100</v>
      </c>
      <c r="U53" s="3" t="s">
        <v>12</v>
      </c>
      <c r="W53" s="4" t="str">
        <f t="shared" si="127"/>
        <v/>
      </c>
      <c r="X53">
        <v>1</v>
      </c>
      <c r="Y53">
        <v>2</v>
      </c>
      <c r="Z53">
        <v>2</v>
      </c>
      <c r="AA53" s="3" t="s">
        <v>63</v>
      </c>
      <c r="AC53" s="4" t="str">
        <f t="shared" si="112"/>
        <v/>
      </c>
      <c r="AD53">
        <v>1</v>
      </c>
      <c r="AE53">
        <v>1</v>
      </c>
      <c r="AF53">
        <v>1</v>
      </c>
      <c r="AG53" s="3" t="s">
        <v>67</v>
      </c>
      <c r="AI53" s="4" t="str">
        <f t="shared" si="113"/>
        <v/>
      </c>
      <c r="AJ53">
        <v>1</v>
      </c>
      <c r="AK53">
        <v>1</v>
      </c>
      <c r="AL53">
        <v>1</v>
      </c>
      <c r="AM53" s="3" t="s">
        <v>67</v>
      </c>
      <c r="AO53" s="4" t="str">
        <f t="shared" si="114"/>
        <v/>
      </c>
      <c r="AP53">
        <v>0.4</v>
      </c>
      <c r="AQ53">
        <v>1</v>
      </c>
      <c r="AR53">
        <v>1</v>
      </c>
      <c r="AS53" s="3" t="s">
        <v>13</v>
      </c>
      <c r="AT53" t="s">
        <v>75</v>
      </c>
      <c r="AU53" s="4" t="str">
        <f t="shared" si="115"/>
        <v/>
      </c>
      <c r="AV53">
        <v>0.2</v>
      </c>
      <c r="AW53">
        <v>1</v>
      </c>
      <c r="AX53">
        <v>1</v>
      </c>
      <c r="AY53" s="3" t="s">
        <v>13</v>
      </c>
      <c r="AZ53" t="s">
        <v>76</v>
      </c>
      <c r="BA53" s="4" t="str">
        <f t="shared" si="116"/>
        <v/>
      </c>
      <c r="BB53">
        <v>0.15</v>
      </c>
      <c r="BC53">
        <v>1</v>
      </c>
      <c r="BD53">
        <v>1</v>
      </c>
      <c r="BE53" s="3" t="s">
        <v>13</v>
      </c>
      <c r="BF53" t="s">
        <v>76</v>
      </c>
      <c r="BG53" s="4" t="str">
        <f t="shared" si="75"/>
        <v/>
      </c>
      <c r="BH53">
        <v>0.1</v>
      </c>
      <c r="BI53">
        <v>1</v>
      </c>
      <c r="BJ53">
        <v>1</v>
      </c>
      <c r="BK53" s="3"/>
      <c r="BM53" s="4" t="str">
        <f t="shared" si="49"/>
        <v/>
      </c>
      <c r="BQ53" s="3"/>
      <c r="BS53" s="4" t="str">
        <f t="shared" si="3"/>
        <v/>
      </c>
      <c r="BW53" s="3"/>
      <c r="BY53" s="4" t="str">
        <f t="shared" si="4"/>
        <v/>
      </c>
      <c r="CC53" s="3"/>
      <c r="CE53" s="4" t="str">
        <f t="shared" si="5"/>
        <v/>
      </c>
      <c r="CI53" s="3"/>
      <c r="CK53" s="4" t="str">
        <f t="shared" si="6"/>
        <v/>
      </c>
      <c r="CO53" s="3"/>
      <c r="CQ53" s="4" t="str">
        <f t="shared" si="7"/>
        <v/>
      </c>
      <c r="CU53" s="3"/>
      <c r="CW53" s="4" t="str">
        <f t="shared" si="8"/>
        <v/>
      </c>
      <c r="DA53" s="3"/>
      <c r="DC53" s="4" t="str">
        <f t="shared" si="9"/>
        <v/>
      </c>
      <c r="DG53" s="3"/>
      <c r="DI53" s="4" t="str">
        <f t="shared" si="10"/>
        <v/>
      </c>
      <c r="DM53" s="3"/>
      <c r="DO53" s="4" t="str">
        <f t="shared" si="11"/>
        <v/>
      </c>
      <c r="DS53" s="3"/>
      <c r="DU53" s="4" t="str">
        <f t="shared" si="12"/>
        <v/>
      </c>
      <c r="DY53" s="3"/>
      <c r="EA53" s="4" t="str">
        <f t="shared" si="13"/>
        <v/>
      </c>
      <c r="EE53" s="3"/>
      <c r="EG53" s="4" t="str">
        <f t="shared" si="14"/>
        <v/>
      </c>
      <c r="EK53" s="3"/>
      <c r="EM53" s="4" t="str">
        <f t="shared" si="15"/>
        <v/>
      </c>
      <c r="EQ53" s="3"/>
      <c r="ES53" s="4" t="str">
        <f t="shared" si="16"/>
        <v/>
      </c>
      <c r="EW53" s="3"/>
      <c r="EY53" s="4" t="str">
        <f t="shared" si="17"/>
        <v/>
      </c>
      <c r="FC53" s="3"/>
      <c r="FE53" s="4" t="str">
        <f t="shared" si="18"/>
        <v/>
      </c>
      <c r="FI53" s="3"/>
      <c r="FK53" s="4" t="str">
        <f t="shared" si="19"/>
        <v/>
      </c>
      <c r="FO53" s="3"/>
      <c r="FQ53" s="4" t="str">
        <f t="shared" si="20"/>
        <v/>
      </c>
      <c r="FU53" s="3"/>
      <c r="FW53" s="4" t="str">
        <f t="shared" si="21"/>
        <v/>
      </c>
      <c r="GA53" s="3"/>
      <c r="GC53" s="4" t="str">
        <f t="shared" si="22"/>
        <v/>
      </c>
      <c r="GG53" s="3"/>
      <c r="GI53" s="4" t="str">
        <f t="shared" si="23"/>
        <v/>
      </c>
      <c r="GM53" s="3"/>
      <c r="GO53" s="4" t="str">
        <f t="shared" si="24"/>
        <v/>
      </c>
      <c r="GS53" s="3"/>
      <c r="GU53" s="4" t="str">
        <f t="shared" si="25"/>
        <v/>
      </c>
      <c r="GY53" s="3"/>
      <c r="HA53" s="4" t="str">
        <f t="shared" si="26"/>
        <v/>
      </c>
      <c r="HE53" s="3"/>
      <c r="HG53" s="4" t="str">
        <f t="shared" si="27"/>
        <v/>
      </c>
      <c r="HK53" s="3"/>
      <c r="HM53" s="4" t="str">
        <f t="shared" si="28"/>
        <v/>
      </c>
      <c r="HQ53" s="3"/>
      <c r="HS53" s="4" t="str">
        <f t="shared" si="29"/>
        <v/>
      </c>
      <c r="HW53" s="3"/>
      <c r="HY53" s="4" t="str">
        <f t="shared" si="30"/>
        <v/>
      </c>
      <c r="IC53" s="3"/>
      <c r="IE53" s="4" t="str">
        <f t="shared" si="31"/>
        <v/>
      </c>
      <c r="II53" s="3"/>
      <c r="IK53" s="4" t="str">
        <f t="shared" si="32"/>
        <v/>
      </c>
      <c r="IO53" s="3"/>
      <c r="IQ53" s="4" t="str">
        <f t="shared" si="33"/>
        <v/>
      </c>
      <c r="IU53" s="3"/>
      <c r="IW53" s="4" t="str">
        <f t="shared" si="34"/>
        <v/>
      </c>
      <c r="JA53" s="3"/>
      <c r="JC53" s="4" t="str">
        <f t="shared" si="35"/>
        <v/>
      </c>
      <c r="JG53" s="3"/>
      <c r="JI53" s="4" t="str">
        <f t="shared" si="36"/>
        <v/>
      </c>
      <c r="JM53" s="3"/>
      <c r="JO53" s="4" t="str">
        <f t="shared" si="37"/>
        <v/>
      </c>
    </row>
    <row r="54" spans="1:275">
      <c r="A54">
        <v>5016</v>
      </c>
      <c r="C54" t="str">
        <f t="shared" si="0"/>
        <v>Gold, Exp, Heart, LevelPack, Seal, Seal, Gacha, Gacha, Gacha</v>
      </c>
      <c r="D54" s="1" t="str">
        <f t="shared" ca="1" si="1"/>
        <v>2, 1, 4, 3, 7, 7, 5, 5, 5</v>
      </c>
      <c r="E54" s="1" t="str">
        <f t="shared" si="39"/>
        <v>, , , , , , e, e, e</v>
      </c>
      <c r="F54" s="1" t="str">
        <f t="shared" si="40"/>
        <v>1, 1, 1, 1, 1, 0.4, 0.2, 0.15, 0.1</v>
      </c>
      <c r="G54" s="1" t="str">
        <f t="shared" si="41"/>
        <v>2.033, 100, 2, 1, 1, 1, 1, 1, 1</v>
      </c>
      <c r="H54" s="1" t="str">
        <f t="shared" si="42"/>
        <v>2.633, 100, 2, 1, 1, 1, 1, 1, 1</v>
      </c>
      <c r="I54" s="3" t="s">
        <v>10</v>
      </c>
      <c r="K54" s="4" t="str">
        <f t="shared" si="125"/>
        <v/>
      </c>
      <c r="L54">
        <v>1</v>
      </c>
      <c r="M54">
        <v>2.0329999999999999</v>
      </c>
      <c r="N54">
        <v>2.633</v>
      </c>
      <c r="O54" s="3" t="s">
        <v>9</v>
      </c>
      <c r="Q54" s="4" t="str">
        <f t="shared" si="126"/>
        <v/>
      </c>
      <c r="R54">
        <v>1</v>
      </c>
      <c r="S54">
        <v>100</v>
      </c>
      <c r="T54">
        <v>100</v>
      </c>
      <c r="U54" s="3" t="s">
        <v>12</v>
      </c>
      <c r="W54" s="4" t="str">
        <f t="shared" si="127"/>
        <v/>
      </c>
      <c r="X54">
        <v>1</v>
      </c>
      <c r="Y54">
        <v>2</v>
      </c>
      <c r="Z54">
        <v>2</v>
      </c>
      <c r="AA54" s="3" t="s">
        <v>63</v>
      </c>
      <c r="AC54" s="4" t="str">
        <f t="shared" si="112"/>
        <v/>
      </c>
      <c r="AD54">
        <v>1</v>
      </c>
      <c r="AE54">
        <v>1</v>
      </c>
      <c r="AF54">
        <v>1</v>
      </c>
      <c r="AG54" s="3" t="s">
        <v>67</v>
      </c>
      <c r="AI54" s="4" t="str">
        <f t="shared" si="113"/>
        <v/>
      </c>
      <c r="AJ54">
        <v>1</v>
      </c>
      <c r="AK54">
        <v>1</v>
      </c>
      <c r="AL54">
        <v>1</v>
      </c>
      <c r="AM54" s="3" t="s">
        <v>67</v>
      </c>
      <c r="AO54" s="4" t="str">
        <f t="shared" si="114"/>
        <v/>
      </c>
      <c r="AP54">
        <v>0.4</v>
      </c>
      <c r="AQ54">
        <v>1</v>
      </c>
      <c r="AR54">
        <v>1</v>
      </c>
      <c r="AS54" s="3" t="s">
        <v>13</v>
      </c>
      <c r="AT54" t="s">
        <v>75</v>
      </c>
      <c r="AU54" s="4" t="str">
        <f t="shared" si="115"/>
        <v/>
      </c>
      <c r="AV54">
        <v>0.2</v>
      </c>
      <c r="AW54">
        <v>1</v>
      </c>
      <c r="AX54">
        <v>1</v>
      </c>
      <c r="AY54" s="3" t="s">
        <v>13</v>
      </c>
      <c r="AZ54" t="s">
        <v>76</v>
      </c>
      <c r="BA54" s="4" t="str">
        <f t="shared" si="116"/>
        <v/>
      </c>
      <c r="BB54">
        <v>0.15</v>
      </c>
      <c r="BC54">
        <v>1</v>
      </c>
      <c r="BD54">
        <v>1</v>
      </c>
      <c r="BE54" s="3" t="s">
        <v>13</v>
      </c>
      <c r="BF54" t="s">
        <v>76</v>
      </c>
      <c r="BG54" s="4" t="str">
        <f t="shared" si="75"/>
        <v/>
      </c>
      <c r="BH54">
        <v>0.1</v>
      </c>
      <c r="BI54">
        <v>1</v>
      </c>
      <c r="BJ54">
        <v>1</v>
      </c>
      <c r="BK54" s="3"/>
      <c r="BM54" s="4" t="str">
        <f t="shared" si="49"/>
        <v/>
      </c>
      <c r="BQ54" s="3"/>
      <c r="BS54" s="4" t="str">
        <f t="shared" si="3"/>
        <v/>
      </c>
      <c r="BW54" s="3"/>
      <c r="BY54" s="4" t="str">
        <f t="shared" si="4"/>
        <v/>
      </c>
      <c r="CC54" s="3"/>
      <c r="CE54" s="4" t="str">
        <f t="shared" si="5"/>
        <v/>
      </c>
      <c r="CI54" s="3"/>
      <c r="CK54" s="4" t="str">
        <f t="shared" si="6"/>
        <v/>
      </c>
      <c r="CO54" s="3"/>
      <c r="CQ54" s="4" t="str">
        <f t="shared" si="7"/>
        <v/>
      </c>
      <c r="CU54" s="3"/>
      <c r="CW54" s="4" t="str">
        <f t="shared" si="8"/>
        <v/>
      </c>
      <c r="DA54" s="3"/>
      <c r="DC54" s="4" t="str">
        <f t="shared" si="9"/>
        <v/>
      </c>
      <c r="DG54" s="3"/>
      <c r="DI54" s="4" t="str">
        <f t="shared" si="10"/>
        <v/>
      </c>
      <c r="DM54" s="3"/>
      <c r="DO54" s="4" t="str">
        <f t="shared" si="11"/>
        <v/>
      </c>
      <c r="DS54" s="3"/>
      <c r="DU54" s="4" t="str">
        <f t="shared" si="12"/>
        <v/>
      </c>
      <c r="DY54" s="3"/>
      <c r="EA54" s="4" t="str">
        <f t="shared" si="13"/>
        <v/>
      </c>
      <c r="EE54" s="3"/>
      <c r="EG54" s="4" t="str">
        <f t="shared" si="14"/>
        <v/>
      </c>
      <c r="EK54" s="3"/>
      <c r="EM54" s="4" t="str">
        <f t="shared" si="15"/>
        <v/>
      </c>
      <c r="EQ54" s="3"/>
      <c r="ES54" s="4" t="str">
        <f t="shared" si="16"/>
        <v/>
      </c>
      <c r="EW54" s="3"/>
      <c r="EY54" s="4" t="str">
        <f t="shared" si="17"/>
        <v/>
      </c>
      <c r="FC54" s="3"/>
      <c r="FE54" s="4" t="str">
        <f t="shared" si="18"/>
        <v/>
      </c>
      <c r="FI54" s="3"/>
      <c r="FK54" s="4" t="str">
        <f t="shared" si="19"/>
        <v/>
      </c>
      <c r="FO54" s="3"/>
      <c r="FQ54" s="4" t="str">
        <f t="shared" si="20"/>
        <v/>
      </c>
      <c r="FU54" s="3"/>
      <c r="FW54" s="4" t="str">
        <f t="shared" si="21"/>
        <v/>
      </c>
      <c r="GA54" s="3"/>
      <c r="GC54" s="4" t="str">
        <f t="shared" si="22"/>
        <v/>
      </c>
      <c r="GG54" s="3"/>
      <c r="GI54" s="4" t="str">
        <f t="shared" si="23"/>
        <v/>
      </c>
      <c r="GM54" s="3"/>
      <c r="GO54" s="4" t="str">
        <f t="shared" si="24"/>
        <v/>
      </c>
      <c r="GS54" s="3"/>
      <c r="GU54" s="4" t="str">
        <f t="shared" si="25"/>
        <v/>
      </c>
      <c r="GY54" s="3"/>
      <c r="HA54" s="4" t="str">
        <f t="shared" si="26"/>
        <v/>
      </c>
      <c r="HE54" s="3"/>
      <c r="HG54" s="4" t="str">
        <f t="shared" si="27"/>
        <v/>
      </c>
      <c r="HK54" s="3"/>
      <c r="HM54" s="4" t="str">
        <f t="shared" si="28"/>
        <v/>
      </c>
      <c r="HQ54" s="3"/>
      <c r="HS54" s="4" t="str">
        <f t="shared" si="29"/>
        <v/>
      </c>
      <c r="HW54" s="3"/>
      <c r="HY54" s="4" t="str">
        <f t="shared" si="30"/>
        <v/>
      </c>
      <c r="IC54" s="3"/>
      <c r="IE54" s="4" t="str">
        <f t="shared" si="31"/>
        <v/>
      </c>
      <c r="II54" s="3"/>
      <c r="IK54" s="4" t="str">
        <f t="shared" si="32"/>
        <v/>
      </c>
      <c r="IO54" s="3"/>
      <c r="IQ54" s="4" t="str">
        <f t="shared" si="33"/>
        <v/>
      </c>
      <c r="IU54" s="3"/>
      <c r="IW54" s="4" t="str">
        <f t="shared" si="34"/>
        <v/>
      </c>
      <c r="JA54" s="3"/>
      <c r="JC54" s="4" t="str">
        <f t="shared" si="35"/>
        <v/>
      </c>
      <c r="JG54" s="3"/>
      <c r="JI54" s="4" t="str">
        <f t="shared" si="36"/>
        <v/>
      </c>
      <c r="JM54" s="3"/>
      <c r="JO54" s="4" t="str">
        <f t="shared" si="37"/>
        <v/>
      </c>
    </row>
    <row r="55" spans="1:275">
      <c r="A55">
        <v>5017</v>
      </c>
      <c r="C55" t="str">
        <f t="shared" si="0"/>
        <v>Gold, Exp, Heart, LevelPack, Seal, Seal, Gacha, Gacha, Gacha</v>
      </c>
      <c r="D55" s="1" t="str">
        <f t="shared" ca="1" si="1"/>
        <v>2, 1, 4, 3, 7, 7, 5, 5, 5</v>
      </c>
      <c r="E55" s="1" t="str">
        <f t="shared" si="39"/>
        <v>, , , , , , e, e, e</v>
      </c>
      <c r="F55" s="1" t="str">
        <f t="shared" si="40"/>
        <v>1, 1, 1, 1, 1, 0.4, 0.2, 0.15, 0.1</v>
      </c>
      <c r="G55" s="1" t="str">
        <f t="shared" si="41"/>
        <v>2.127, 100, 2, 1, 1, 1, 1, 1, 1</v>
      </c>
      <c r="H55" s="1" t="str">
        <f t="shared" si="42"/>
        <v>2.727, 100, 2, 1, 1, 1, 1, 1, 1</v>
      </c>
      <c r="I55" s="3" t="s">
        <v>10</v>
      </c>
      <c r="K55" s="4" t="str">
        <f t="shared" si="125"/>
        <v/>
      </c>
      <c r="L55">
        <v>1</v>
      </c>
      <c r="M55">
        <v>2.1269999999999998</v>
      </c>
      <c r="N55">
        <v>2.7269999999999999</v>
      </c>
      <c r="O55" s="3" t="s">
        <v>9</v>
      </c>
      <c r="Q55" s="4" t="str">
        <f t="shared" si="126"/>
        <v/>
      </c>
      <c r="R55">
        <v>1</v>
      </c>
      <c r="S55">
        <v>100</v>
      </c>
      <c r="T55">
        <v>100</v>
      </c>
      <c r="U55" s="3" t="s">
        <v>12</v>
      </c>
      <c r="W55" s="4" t="str">
        <f t="shared" si="127"/>
        <v/>
      </c>
      <c r="X55">
        <v>1</v>
      </c>
      <c r="Y55">
        <v>2</v>
      </c>
      <c r="Z55">
        <v>2</v>
      </c>
      <c r="AA55" s="3" t="s">
        <v>63</v>
      </c>
      <c r="AC55" s="4" t="str">
        <f t="shared" si="112"/>
        <v/>
      </c>
      <c r="AD55">
        <v>1</v>
      </c>
      <c r="AE55">
        <v>1</v>
      </c>
      <c r="AF55">
        <v>1</v>
      </c>
      <c r="AG55" s="3" t="s">
        <v>67</v>
      </c>
      <c r="AI55" s="4" t="str">
        <f t="shared" si="113"/>
        <v/>
      </c>
      <c r="AJ55">
        <v>1</v>
      </c>
      <c r="AK55">
        <v>1</v>
      </c>
      <c r="AL55">
        <v>1</v>
      </c>
      <c r="AM55" s="3" t="s">
        <v>67</v>
      </c>
      <c r="AO55" s="4" t="str">
        <f t="shared" si="114"/>
        <v/>
      </c>
      <c r="AP55">
        <v>0.4</v>
      </c>
      <c r="AQ55">
        <v>1</v>
      </c>
      <c r="AR55">
        <v>1</v>
      </c>
      <c r="AS55" s="3" t="s">
        <v>13</v>
      </c>
      <c r="AT55" t="s">
        <v>75</v>
      </c>
      <c r="AU55" s="4" t="str">
        <f t="shared" si="115"/>
        <v/>
      </c>
      <c r="AV55">
        <v>0.2</v>
      </c>
      <c r="AW55">
        <v>1</v>
      </c>
      <c r="AX55">
        <v>1</v>
      </c>
      <c r="AY55" s="3" t="s">
        <v>13</v>
      </c>
      <c r="AZ55" t="s">
        <v>76</v>
      </c>
      <c r="BA55" s="4" t="str">
        <f t="shared" si="116"/>
        <v/>
      </c>
      <c r="BB55">
        <v>0.15</v>
      </c>
      <c r="BC55">
        <v>1</v>
      </c>
      <c r="BD55">
        <v>1</v>
      </c>
      <c r="BE55" s="3" t="s">
        <v>13</v>
      </c>
      <c r="BF55" t="s">
        <v>76</v>
      </c>
      <c r="BG55" s="4" t="str">
        <f t="shared" si="75"/>
        <v/>
      </c>
      <c r="BH55">
        <v>0.1</v>
      </c>
      <c r="BI55">
        <v>1</v>
      </c>
      <c r="BJ55">
        <v>1</v>
      </c>
      <c r="BK55" s="3"/>
      <c r="BM55" s="4" t="str">
        <f t="shared" si="49"/>
        <v/>
      </c>
      <c r="BQ55" s="3"/>
      <c r="BS55" s="4" t="str">
        <f t="shared" si="3"/>
        <v/>
      </c>
      <c r="BW55" s="3"/>
      <c r="BY55" s="4" t="str">
        <f t="shared" si="4"/>
        <v/>
      </c>
      <c r="CC55" s="3"/>
      <c r="CE55" s="4" t="str">
        <f t="shared" si="5"/>
        <v/>
      </c>
      <c r="CI55" s="3"/>
      <c r="CK55" s="4" t="str">
        <f t="shared" si="6"/>
        <v/>
      </c>
      <c r="CO55" s="3"/>
      <c r="CQ55" s="4" t="str">
        <f t="shared" si="7"/>
        <v/>
      </c>
      <c r="CU55" s="3"/>
      <c r="CW55" s="4" t="str">
        <f t="shared" si="8"/>
        <v/>
      </c>
      <c r="DA55" s="3"/>
      <c r="DC55" s="4" t="str">
        <f t="shared" si="9"/>
        <v/>
      </c>
      <c r="DG55" s="3"/>
      <c r="DI55" s="4" t="str">
        <f t="shared" si="10"/>
        <v/>
      </c>
      <c r="DM55" s="3"/>
      <c r="DO55" s="4" t="str">
        <f t="shared" si="11"/>
        <v/>
      </c>
      <c r="DS55" s="3"/>
      <c r="DU55" s="4" t="str">
        <f t="shared" si="12"/>
        <v/>
      </c>
      <c r="DY55" s="3"/>
      <c r="EA55" s="4" t="str">
        <f t="shared" si="13"/>
        <v/>
      </c>
      <c r="EE55" s="3"/>
      <c r="EG55" s="4" t="str">
        <f t="shared" si="14"/>
        <v/>
      </c>
      <c r="EK55" s="3"/>
      <c r="EM55" s="4" t="str">
        <f t="shared" si="15"/>
        <v/>
      </c>
      <c r="EQ55" s="3"/>
      <c r="ES55" s="4" t="str">
        <f t="shared" si="16"/>
        <v/>
      </c>
      <c r="EW55" s="3"/>
      <c r="EY55" s="4" t="str">
        <f t="shared" si="17"/>
        <v/>
      </c>
      <c r="FC55" s="3"/>
      <c r="FE55" s="4" t="str">
        <f t="shared" si="18"/>
        <v/>
      </c>
      <c r="FI55" s="3"/>
      <c r="FK55" s="4" t="str">
        <f t="shared" si="19"/>
        <v/>
      </c>
      <c r="FO55" s="3"/>
      <c r="FQ55" s="4" t="str">
        <f t="shared" si="20"/>
        <v/>
      </c>
      <c r="FU55" s="3"/>
      <c r="FW55" s="4" t="str">
        <f t="shared" si="21"/>
        <v/>
      </c>
      <c r="GA55" s="3"/>
      <c r="GC55" s="4" t="str">
        <f t="shared" si="22"/>
        <v/>
      </c>
      <c r="GG55" s="3"/>
      <c r="GI55" s="4" t="str">
        <f t="shared" si="23"/>
        <v/>
      </c>
      <c r="GM55" s="3"/>
      <c r="GO55" s="4" t="str">
        <f t="shared" si="24"/>
        <v/>
      </c>
      <c r="GS55" s="3"/>
      <c r="GU55" s="4" t="str">
        <f t="shared" si="25"/>
        <v/>
      </c>
      <c r="GY55" s="3"/>
      <c r="HA55" s="4" t="str">
        <f t="shared" si="26"/>
        <v/>
      </c>
      <c r="HE55" s="3"/>
      <c r="HG55" s="4" t="str">
        <f t="shared" si="27"/>
        <v/>
      </c>
      <c r="HK55" s="3"/>
      <c r="HM55" s="4" t="str">
        <f t="shared" si="28"/>
        <v/>
      </c>
      <c r="HQ55" s="3"/>
      <c r="HS55" s="4" t="str">
        <f t="shared" si="29"/>
        <v/>
      </c>
      <c r="HW55" s="3"/>
      <c r="HY55" s="4" t="str">
        <f t="shared" si="30"/>
        <v/>
      </c>
      <c r="IC55" s="3"/>
      <c r="IE55" s="4" t="str">
        <f t="shared" si="31"/>
        <v/>
      </c>
      <c r="II55" s="3"/>
      <c r="IK55" s="4" t="str">
        <f t="shared" si="32"/>
        <v/>
      </c>
      <c r="IO55" s="3"/>
      <c r="IQ55" s="4" t="str">
        <f t="shared" si="33"/>
        <v/>
      </c>
      <c r="IU55" s="3"/>
      <c r="IW55" s="4" t="str">
        <f t="shared" si="34"/>
        <v/>
      </c>
      <c r="JA55" s="3"/>
      <c r="JC55" s="4" t="str">
        <f t="shared" si="35"/>
        <v/>
      </c>
      <c r="JG55" s="3"/>
      <c r="JI55" s="4" t="str">
        <f t="shared" si="36"/>
        <v/>
      </c>
      <c r="JM55" s="3"/>
      <c r="JO55" s="4" t="str">
        <f t="shared" si="37"/>
        <v/>
      </c>
    </row>
    <row r="56" spans="1:275">
      <c r="A56">
        <v>5018</v>
      </c>
      <c r="C56" t="str">
        <f t="shared" si="0"/>
        <v>Gold, Exp, Heart, LevelPack, Seal, Seal, Gacha, Gacha, Gacha</v>
      </c>
      <c r="D56" s="1" t="str">
        <f t="shared" ca="1" si="1"/>
        <v>2, 1, 4, 3, 7, 7, 5, 5, 5</v>
      </c>
      <c r="E56" s="1" t="str">
        <f t="shared" si="39"/>
        <v>, , , , , , e, e, e</v>
      </c>
      <c r="F56" s="1" t="str">
        <f t="shared" si="40"/>
        <v>1, 1, 1, 1, 1, 0.4, 0.2, 0.15, 0.1</v>
      </c>
      <c r="G56" s="1" t="str">
        <f t="shared" si="41"/>
        <v>2.22, 100, 2, 1, 1, 1, 1, 1, 1</v>
      </c>
      <c r="H56" s="1" t="str">
        <f t="shared" si="42"/>
        <v>2.82, 100, 2, 1, 1, 1, 1, 1, 1</v>
      </c>
      <c r="I56" s="3" t="s">
        <v>10</v>
      </c>
      <c r="K56" s="4" t="str">
        <f t="shared" si="125"/>
        <v/>
      </c>
      <c r="L56">
        <v>1</v>
      </c>
      <c r="M56">
        <v>2.2200000000000002</v>
      </c>
      <c r="N56">
        <v>2.82</v>
      </c>
      <c r="O56" s="3" t="s">
        <v>9</v>
      </c>
      <c r="Q56" s="4" t="str">
        <f t="shared" si="126"/>
        <v/>
      </c>
      <c r="R56">
        <v>1</v>
      </c>
      <c r="S56">
        <v>100</v>
      </c>
      <c r="T56">
        <v>100</v>
      </c>
      <c r="U56" s="3" t="s">
        <v>12</v>
      </c>
      <c r="W56" s="4" t="str">
        <f t="shared" si="127"/>
        <v/>
      </c>
      <c r="X56">
        <v>1</v>
      </c>
      <c r="Y56">
        <v>2</v>
      </c>
      <c r="Z56">
        <v>2</v>
      </c>
      <c r="AA56" s="3" t="s">
        <v>63</v>
      </c>
      <c r="AC56" s="4" t="str">
        <f t="shared" si="112"/>
        <v/>
      </c>
      <c r="AD56">
        <v>1</v>
      </c>
      <c r="AE56">
        <v>1</v>
      </c>
      <c r="AF56">
        <v>1</v>
      </c>
      <c r="AG56" s="3" t="s">
        <v>67</v>
      </c>
      <c r="AI56" s="4" t="str">
        <f t="shared" si="113"/>
        <v/>
      </c>
      <c r="AJ56">
        <v>1</v>
      </c>
      <c r="AK56">
        <v>1</v>
      </c>
      <c r="AL56">
        <v>1</v>
      </c>
      <c r="AM56" s="3" t="s">
        <v>67</v>
      </c>
      <c r="AO56" s="4" t="str">
        <f t="shared" si="114"/>
        <v/>
      </c>
      <c r="AP56">
        <v>0.4</v>
      </c>
      <c r="AQ56">
        <v>1</v>
      </c>
      <c r="AR56">
        <v>1</v>
      </c>
      <c r="AS56" s="3" t="s">
        <v>13</v>
      </c>
      <c r="AT56" t="s">
        <v>75</v>
      </c>
      <c r="AU56" s="4" t="str">
        <f t="shared" si="115"/>
        <v/>
      </c>
      <c r="AV56">
        <v>0.2</v>
      </c>
      <c r="AW56">
        <v>1</v>
      </c>
      <c r="AX56">
        <v>1</v>
      </c>
      <c r="AY56" s="3" t="s">
        <v>13</v>
      </c>
      <c r="AZ56" t="s">
        <v>76</v>
      </c>
      <c r="BA56" s="4" t="str">
        <f t="shared" si="116"/>
        <v/>
      </c>
      <c r="BB56">
        <v>0.15</v>
      </c>
      <c r="BC56">
        <v>1</v>
      </c>
      <c r="BD56">
        <v>1</v>
      </c>
      <c r="BE56" s="3" t="s">
        <v>13</v>
      </c>
      <c r="BF56" t="s">
        <v>76</v>
      </c>
      <c r="BG56" s="4" t="str">
        <f t="shared" si="75"/>
        <v/>
      </c>
      <c r="BH56">
        <v>0.1</v>
      </c>
      <c r="BI56">
        <v>1</v>
      </c>
      <c r="BJ56">
        <v>1</v>
      </c>
      <c r="BK56" s="3"/>
      <c r="BM56" s="4" t="str">
        <f t="shared" si="49"/>
        <v/>
      </c>
      <c r="BQ56" s="3"/>
      <c r="BS56" s="4" t="str">
        <f t="shared" si="3"/>
        <v/>
      </c>
      <c r="BW56" s="3"/>
      <c r="BY56" s="4" t="str">
        <f t="shared" si="4"/>
        <v/>
      </c>
      <c r="CC56" s="3"/>
      <c r="CE56" s="4" t="str">
        <f t="shared" si="5"/>
        <v/>
      </c>
      <c r="CI56" s="3"/>
      <c r="CK56" s="4" t="str">
        <f t="shared" si="6"/>
        <v/>
      </c>
      <c r="CO56" s="3"/>
      <c r="CQ56" s="4" t="str">
        <f t="shared" si="7"/>
        <v/>
      </c>
      <c r="CU56" s="3"/>
      <c r="CW56" s="4" t="str">
        <f t="shared" si="8"/>
        <v/>
      </c>
      <c r="DA56" s="3"/>
      <c r="DC56" s="4" t="str">
        <f t="shared" si="9"/>
        <v/>
      </c>
      <c r="DG56" s="3"/>
      <c r="DI56" s="4" t="str">
        <f t="shared" si="10"/>
        <v/>
      </c>
      <c r="DM56" s="3"/>
      <c r="DO56" s="4" t="str">
        <f t="shared" si="11"/>
        <v/>
      </c>
      <c r="DS56" s="3"/>
      <c r="DU56" s="4" t="str">
        <f t="shared" si="12"/>
        <v/>
      </c>
      <c r="DY56" s="3"/>
      <c r="EA56" s="4" t="str">
        <f t="shared" si="13"/>
        <v/>
      </c>
      <c r="EE56" s="3"/>
      <c r="EG56" s="4" t="str">
        <f t="shared" si="14"/>
        <v/>
      </c>
      <c r="EK56" s="3"/>
      <c r="EM56" s="4" t="str">
        <f t="shared" si="15"/>
        <v/>
      </c>
      <c r="EQ56" s="3"/>
      <c r="ES56" s="4" t="str">
        <f t="shared" si="16"/>
        <v/>
      </c>
      <c r="EW56" s="3"/>
      <c r="EY56" s="4" t="str">
        <f t="shared" si="17"/>
        <v/>
      </c>
      <c r="FC56" s="3"/>
      <c r="FE56" s="4" t="str">
        <f t="shared" si="18"/>
        <v/>
      </c>
      <c r="FI56" s="3"/>
      <c r="FK56" s="4" t="str">
        <f t="shared" si="19"/>
        <v/>
      </c>
      <c r="FO56" s="3"/>
      <c r="FQ56" s="4" t="str">
        <f t="shared" si="20"/>
        <v/>
      </c>
      <c r="FU56" s="3"/>
      <c r="FW56" s="4" t="str">
        <f t="shared" si="21"/>
        <v/>
      </c>
      <c r="GA56" s="3"/>
      <c r="GC56" s="4" t="str">
        <f t="shared" si="22"/>
        <v/>
      </c>
      <c r="GG56" s="3"/>
      <c r="GI56" s="4" t="str">
        <f t="shared" si="23"/>
        <v/>
      </c>
      <c r="GM56" s="3"/>
      <c r="GO56" s="4" t="str">
        <f t="shared" si="24"/>
        <v/>
      </c>
      <c r="GS56" s="3"/>
      <c r="GU56" s="4" t="str">
        <f t="shared" si="25"/>
        <v/>
      </c>
      <c r="GY56" s="3"/>
      <c r="HA56" s="4" t="str">
        <f t="shared" si="26"/>
        <v/>
      </c>
      <c r="HE56" s="3"/>
      <c r="HG56" s="4" t="str">
        <f t="shared" si="27"/>
        <v/>
      </c>
      <c r="HK56" s="3"/>
      <c r="HM56" s="4" t="str">
        <f t="shared" si="28"/>
        <v/>
      </c>
      <c r="HQ56" s="3"/>
      <c r="HS56" s="4" t="str">
        <f t="shared" si="29"/>
        <v/>
      </c>
      <c r="HW56" s="3"/>
      <c r="HY56" s="4" t="str">
        <f t="shared" si="30"/>
        <v/>
      </c>
      <c r="IC56" s="3"/>
      <c r="IE56" s="4" t="str">
        <f t="shared" si="31"/>
        <v/>
      </c>
      <c r="II56" s="3"/>
      <c r="IK56" s="4" t="str">
        <f t="shared" si="32"/>
        <v/>
      </c>
      <c r="IO56" s="3"/>
      <c r="IQ56" s="4" t="str">
        <f t="shared" si="33"/>
        <v/>
      </c>
      <c r="IU56" s="3"/>
      <c r="IW56" s="4" t="str">
        <f t="shared" si="34"/>
        <v/>
      </c>
      <c r="JA56" s="3"/>
      <c r="JC56" s="4" t="str">
        <f t="shared" si="35"/>
        <v/>
      </c>
      <c r="JG56" s="3"/>
      <c r="JI56" s="4" t="str">
        <f t="shared" si="36"/>
        <v/>
      </c>
      <c r="JM56" s="3"/>
      <c r="JO56" s="4" t="str">
        <f t="shared" si="37"/>
        <v/>
      </c>
    </row>
    <row r="57" spans="1:275">
      <c r="A57">
        <v>5019</v>
      </c>
      <c r="C57" t="str">
        <f t="shared" si="0"/>
        <v>Gold, Exp, Heart, LevelPack, Seal, Seal, Gacha, Gacha, Gacha</v>
      </c>
      <c r="D57" s="1" t="str">
        <f t="shared" ca="1" si="1"/>
        <v>2, 1, 4, 3, 7, 7, 5, 5, 5</v>
      </c>
      <c r="E57" s="1" t="str">
        <f t="shared" si="39"/>
        <v>, , , , , , e, e, e</v>
      </c>
      <c r="F57" s="1" t="str">
        <f t="shared" si="40"/>
        <v>1, 1, 1, 1, 1, 0.4, 0.2, 0.15, 0.1</v>
      </c>
      <c r="G57" s="1" t="str">
        <f t="shared" si="41"/>
        <v>2.313, 100, 2, 1, 1, 1, 1, 1, 1</v>
      </c>
      <c r="H57" s="1" t="str">
        <f t="shared" si="42"/>
        <v>2.913, 100, 2, 1, 1, 1, 1, 1, 1</v>
      </c>
      <c r="I57" s="3" t="s">
        <v>10</v>
      </c>
      <c r="K57" s="4" t="str">
        <f t="shared" si="125"/>
        <v/>
      </c>
      <c r="L57">
        <v>1</v>
      </c>
      <c r="M57">
        <v>2.3130000000000002</v>
      </c>
      <c r="N57">
        <v>2.9129999999999998</v>
      </c>
      <c r="O57" s="3" t="s">
        <v>9</v>
      </c>
      <c r="Q57" s="4" t="str">
        <f t="shared" si="126"/>
        <v/>
      </c>
      <c r="R57">
        <v>1</v>
      </c>
      <c r="S57">
        <v>100</v>
      </c>
      <c r="T57">
        <v>100</v>
      </c>
      <c r="U57" s="3" t="s">
        <v>12</v>
      </c>
      <c r="W57" s="4" t="str">
        <f t="shared" si="127"/>
        <v/>
      </c>
      <c r="X57">
        <v>1</v>
      </c>
      <c r="Y57">
        <v>2</v>
      </c>
      <c r="Z57">
        <v>2</v>
      </c>
      <c r="AA57" s="3" t="s">
        <v>63</v>
      </c>
      <c r="AC57" s="4" t="str">
        <f t="shared" si="112"/>
        <v/>
      </c>
      <c r="AD57">
        <v>1</v>
      </c>
      <c r="AE57">
        <v>1</v>
      </c>
      <c r="AF57">
        <v>1</v>
      </c>
      <c r="AG57" s="3" t="s">
        <v>67</v>
      </c>
      <c r="AI57" s="4" t="str">
        <f t="shared" si="113"/>
        <v/>
      </c>
      <c r="AJ57">
        <v>1</v>
      </c>
      <c r="AK57">
        <v>1</v>
      </c>
      <c r="AL57">
        <v>1</v>
      </c>
      <c r="AM57" s="3" t="s">
        <v>67</v>
      </c>
      <c r="AO57" s="4" t="str">
        <f t="shared" si="114"/>
        <v/>
      </c>
      <c r="AP57">
        <v>0.4</v>
      </c>
      <c r="AQ57">
        <v>1</v>
      </c>
      <c r="AR57">
        <v>1</v>
      </c>
      <c r="AS57" s="3" t="s">
        <v>13</v>
      </c>
      <c r="AT57" t="s">
        <v>75</v>
      </c>
      <c r="AU57" s="4" t="str">
        <f t="shared" si="115"/>
        <v/>
      </c>
      <c r="AV57">
        <v>0.2</v>
      </c>
      <c r="AW57">
        <v>1</v>
      </c>
      <c r="AX57">
        <v>1</v>
      </c>
      <c r="AY57" s="3" t="s">
        <v>13</v>
      </c>
      <c r="AZ57" t="s">
        <v>76</v>
      </c>
      <c r="BA57" s="4" t="str">
        <f t="shared" si="116"/>
        <v/>
      </c>
      <c r="BB57">
        <v>0.15</v>
      </c>
      <c r="BC57">
        <v>1</v>
      </c>
      <c r="BD57">
        <v>1</v>
      </c>
      <c r="BE57" s="3" t="s">
        <v>13</v>
      </c>
      <c r="BF57" t="s">
        <v>76</v>
      </c>
      <c r="BG57" s="4" t="str">
        <f t="shared" si="75"/>
        <v/>
      </c>
      <c r="BH57">
        <v>0.1</v>
      </c>
      <c r="BI57">
        <v>1</v>
      </c>
      <c r="BJ57">
        <v>1</v>
      </c>
      <c r="BK57" s="3"/>
      <c r="BM57" s="4" t="str">
        <f t="shared" si="49"/>
        <v/>
      </c>
      <c r="BQ57" s="3"/>
      <c r="BS57" s="4" t="str">
        <f t="shared" si="3"/>
        <v/>
      </c>
      <c r="BW57" s="3"/>
      <c r="BY57" s="4" t="str">
        <f t="shared" si="4"/>
        <v/>
      </c>
      <c r="CC57" s="3"/>
      <c r="CE57" s="4" t="str">
        <f t="shared" si="5"/>
        <v/>
      </c>
      <c r="CI57" s="3"/>
      <c r="CK57" s="4" t="str">
        <f t="shared" si="6"/>
        <v/>
      </c>
      <c r="CO57" s="3"/>
      <c r="CQ57" s="4" t="str">
        <f t="shared" si="7"/>
        <v/>
      </c>
      <c r="CU57" s="3"/>
      <c r="CW57" s="4" t="str">
        <f t="shared" si="8"/>
        <v/>
      </c>
      <c r="DA57" s="3"/>
      <c r="DC57" s="4" t="str">
        <f t="shared" si="9"/>
        <v/>
      </c>
      <c r="DG57" s="3"/>
      <c r="DI57" s="4" t="str">
        <f t="shared" si="10"/>
        <v/>
      </c>
      <c r="DM57" s="3"/>
      <c r="DO57" s="4" t="str">
        <f t="shared" si="11"/>
        <v/>
      </c>
      <c r="DS57" s="3"/>
      <c r="DU57" s="4" t="str">
        <f t="shared" si="12"/>
        <v/>
      </c>
      <c r="DY57" s="3"/>
      <c r="EA57" s="4" t="str">
        <f t="shared" si="13"/>
        <v/>
      </c>
      <c r="EE57" s="3"/>
      <c r="EG57" s="4" t="str">
        <f t="shared" si="14"/>
        <v/>
      </c>
      <c r="EK57" s="3"/>
      <c r="EM57" s="4" t="str">
        <f t="shared" si="15"/>
        <v/>
      </c>
      <c r="EQ57" s="3"/>
      <c r="ES57" s="4" t="str">
        <f t="shared" si="16"/>
        <v/>
      </c>
      <c r="EW57" s="3"/>
      <c r="EY57" s="4" t="str">
        <f t="shared" si="17"/>
        <v/>
      </c>
      <c r="FC57" s="3"/>
      <c r="FE57" s="4" t="str">
        <f t="shared" si="18"/>
        <v/>
      </c>
      <c r="FI57" s="3"/>
      <c r="FK57" s="4" t="str">
        <f t="shared" si="19"/>
        <v/>
      </c>
      <c r="FO57" s="3"/>
      <c r="FQ57" s="4" t="str">
        <f t="shared" si="20"/>
        <v/>
      </c>
      <c r="FU57" s="3"/>
      <c r="FW57" s="4" t="str">
        <f t="shared" si="21"/>
        <v/>
      </c>
      <c r="GA57" s="3"/>
      <c r="GC57" s="4" t="str">
        <f t="shared" si="22"/>
        <v/>
      </c>
      <c r="GG57" s="3"/>
      <c r="GI57" s="4" t="str">
        <f t="shared" si="23"/>
        <v/>
      </c>
      <c r="GM57" s="3"/>
      <c r="GO57" s="4" t="str">
        <f t="shared" si="24"/>
        <v/>
      </c>
      <c r="GS57" s="3"/>
      <c r="GU57" s="4" t="str">
        <f t="shared" si="25"/>
        <v/>
      </c>
      <c r="GY57" s="3"/>
      <c r="HA57" s="4" t="str">
        <f t="shared" si="26"/>
        <v/>
      </c>
      <c r="HE57" s="3"/>
      <c r="HG57" s="4" t="str">
        <f t="shared" si="27"/>
        <v/>
      </c>
      <c r="HK57" s="3"/>
      <c r="HM57" s="4" t="str">
        <f t="shared" si="28"/>
        <v/>
      </c>
      <c r="HQ57" s="3"/>
      <c r="HS57" s="4" t="str">
        <f t="shared" si="29"/>
        <v/>
      </c>
      <c r="HW57" s="3"/>
      <c r="HY57" s="4" t="str">
        <f t="shared" si="30"/>
        <v/>
      </c>
      <c r="IC57" s="3"/>
      <c r="IE57" s="4" t="str">
        <f t="shared" si="31"/>
        <v/>
      </c>
      <c r="II57" s="3"/>
      <c r="IK57" s="4" t="str">
        <f t="shared" si="32"/>
        <v/>
      </c>
      <c r="IO57" s="3"/>
      <c r="IQ57" s="4" t="str">
        <f t="shared" si="33"/>
        <v/>
      </c>
      <c r="IU57" s="3"/>
      <c r="IW57" s="4" t="str">
        <f t="shared" si="34"/>
        <v/>
      </c>
      <c r="JA57" s="3"/>
      <c r="JC57" s="4" t="str">
        <f t="shared" si="35"/>
        <v/>
      </c>
      <c r="JG57" s="3"/>
      <c r="JI57" s="4" t="str">
        <f t="shared" si="36"/>
        <v/>
      </c>
      <c r="JM57" s="3"/>
      <c r="JO57" s="4" t="str">
        <f t="shared" si="37"/>
        <v/>
      </c>
    </row>
    <row r="58" spans="1:275">
      <c r="A58">
        <v>5020</v>
      </c>
      <c r="C58" t="str">
        <f t="shared" si="0"/>
        <v>Gold, Exp, Heart, LevelPack, Seal, Seal, Gacha, Gacha, Gacha</v>
      </c>
      <c r="D58" s="1" t="str">
        <f t="shared" ca="1" si="1"/>
        <v>2, 1, 4, 3, 7, 7, 5, 5, 5</v>
      </c>
      <c r="E58" s="1" t="str">
        <f t="shared" si="39"/>
        <v>, , , , , , e, e, e</v>
      </c>
      <c r="F58" s="1" t="str">
        <f t="shared" si="40"/>
        <v>1, 1, 1, 1, 1, 0.4, 0.2, 0.15, 0.1</v>
      </c>
      <c r="G58" s="1" t="str">
        <f t="shared" si="41"/>
        <v>2.407, 100, 2, 1, 1, 1, 1, 1, 1</v>
      </c>
      <c r="H58" s="1" t="str">
        <f t="shared" si="42"/>
        <v>3.007, 100, 2, 1, 1, 1, 1, 1, 1</v>
      </c>
      <c r="I58" s="3" t="s">
        <v>10</v>
      </c>
      <c r="K58" s="4" t="str">
        <f t="shared" si="125"/>
        <v/>
      </c>
      <c r="L58">
        <v>1</v>
      </c>
      <c r="M58">
        <v>2.407</v>
      </c>
      <c r="N58">
        <v>3.0070000000000001</v>
      </c>
      <c r="O58" s="3" t="s">
        <v>9</v>
      </c>
      <c r="Q58" s="4" t="str">
        <f t="shared" si="126"/>
        <v/>
      </c>
      <c r="R58">
        <v>1</v>
      </c>
      <c r="S58">
        <v>100</v>
      </c>
      <c r="T58">
        <v>100</v>
      </c>
      <c r="U58" s="3" t="s">
        <v>12</v>
      </c>
      <c r="W58" s="4" t="str">
        <f t="shared" si="127"/>
        <v/>
      </c>
      <c r="X58">
        <v>1</v>
      </c>
      <c r="Y58">
        <v>2</v>
      </c>
      <c r="Z58">
        <v>2</v>
      </c>
      <c r="AA58" s="3" t="s">
        <v>63</v>
      </c>
      <c r="AC58" s="4" t="str">
        <f t="shared" si="112"/>
        <v/>
      </c>
      <c r="AD58">
        <v>1</v>
      </c>
      <c r="AE58">
        <v>1</v>
      </c>
      <c r="AF58">
        <v>1</v>
      </c>
      <c r="AG58" s="3" t="s">
        <v>67</v>
      </c>
      <c r="AI58" s="4" t="str">
        <f t="shared" si="113"/>
        <v/>
      </c>
      <c r="AJ58">
        <v>1</v>
      </c>
      <c r="AK58">
        <v>1</v>
      </c>
      <c r="AL58">
        <v>1</v>
      </c>
      <c r="AM58" s="3" t="s">
        <v>67</v>
      </c>
      <c r="AO58" s="4" t="str">
        <f t="shared" si="114"/>
        <v/>
      </c>
      <c r="AP58">
        <v>0.4</v>
      </c>
      <c r="AQ58">
        <v>1</v>
      </c>
      <c r="AR58">
        <v>1</v>
      </c>
      <c r="AS58" s="3" t="s">
        <v>13</v>
      </c>
      <c r="AT58" t="s">
        <v>75</v>
      </c>
      <c r="AU58" s="4" t="str">
        <f t="shared" si="115"/>
        <v/>
      </c>
      <c r="AV58">
        <v>0.2</v>
      </c>
      <c r="AW58">
        <v>1</v>
      </c>
      <c r="AX58">
        <v>1</v>
      </c>
      <c r="AY58" s="3" t="s">
        <v>13</v>
      </c>
      <c r="AZ58" t="s">
        <v>76</v>
      </c>
      <c r="BA58" s="4" t="str">
        <f t="shared" si="116"/>
        <v/>
      </c>
      <c r="BB58">
        <v>0.15</v>
      </c>
      <c r="BC58">
        <v>1</v>
      </c>
      <c r="BD58">
        <v>1</v>
      </c>
      <c r="BE58" s="3" t="s">
        <v>13</v>
      </c>
      <c r="BF58" t="s">
        <v>76</v>
      </c>
      <c r="BG58" s="4" t="str">
        <f t="shared" si="75"/>
        <v/>
      </c>
      <c r="BH58">
        <v>0.1</v>
      </c>
      <c r="BI58">
        <v>1</v>
      </c>
      <c r="BJ58">
        <v>1</v>
      </c>
      <c r="BK58" s="3"/>
      <c r="BM58" s="4" t="str">
        <f t="shared" si="49"/>
        <v/>
      </c>
      <c r="BQ58" s="3"/>
      <c r="BS58" s="4" t="str">
        <f t="shared" si="3"/>
        <v/>
      </c>
      <c r="BW58" s="3"/>
      <c r="BY58" s="4" t="str">
        <f t="shared" si="4"/>
        <v/>
      </c>
      <c r="CC58" s="3"/>
      <c r="CE58" s="4" t="str">
        <f t="shared" si="5"/>
        <v/>
      </c>
      <c r="CI58" s="3"/>
      <c r="CK58" s="4" t="str">
        <f t="shared" si="6"/>
        <v/>
      </c>
      <c r="CO58" s="3"/>
      <c r="CQ58" s="4" t="str">
        <f t="shared" si="7"/>
        <v/>
      </c>
      <c r="CU58" s="3"/>
      <c r="CW58" s="4" t="str">
        <f t="shared" si="8"/>
        <v/>
      </c>
      <c r="DA58" s="3"/>
      <c r="DC58" s="4" t="str">
        <f t="shared" si="9"/>
        <v/>
      </c>
      <c r="DG58" s="3"/>
      <c r="DI58" s="4" t="str">
        <f t="shared" si="10"/>
        <v/>
      </c>
      <c r="DM58" s="3"/>
      <c r="DO58" s="4" t="str">
        <f t="shared" si="11"/>
        <v/>
      </c>
      <c r="DS58" s="3"/>
      <c r="DU58" s="4" t="str">
        <f t="shared" si="12"/>
        <v/>
      </c>
      <c r="DY58" s="3"/>
      <c r="EA58" s="4" t="str">
        <f t="shared" si="13"/>
        <v/>
      </c>
      <c r="EE58" s="3"/>
      <c r="EG58" s="4" t="str">
        <f t="shared" si="14"/>
        <v/>
      </c>
      <c r="EK58" s="3"/>
      <c r="EM58" s="4" t="str">
        <f t="shared" si="15"/>
        <v/>
      </c>
      <c r="EQ58" s="3"/>
      <c r="ES58" s="4" t="str">
        <f t="shared" si="16"/>
        <v/>
      </c>
      <c r="EW58" s="3"/>
      <c r="EY58" s="4" t="str">
        <f t="shared" si="17"/>
        <v/>
      </c>
      <c r="FC58" s="3"/>
      <c r="FE58" s="4" t="str">
        <f t="shared" si="18"/>
        <v/>
      </c>
      <c r="FI58" s="3"/>
      <c r="FK58" s="4" t="str">
        <f t="shared" si="19"/>
        <v/>
      </c>
      <c r="FO58" s="3"/>
      <c r="FQ58" s="4" t="str">
        <f t="shared" si="20"/>
        <v/>
      </c>
      <c r="FU58" s="3"/>
      <c r="FW58" s="4" t="str">
        <f t="shared" si="21"/>
        <v/>
      </c>
      <c r="GA58" s="3"/>
      <c r="GC58" s="4" t="str">
        <f t="shared" si="22"/>
        <v/>
      </c>
      <c r="GG58" s="3"/>
      <c r="GI58" s="4" t="str">
        <f t="shared" si="23"/>
        <v/>
      </c>
      <c r="GM58" s="3"/>
      <c r="GO58" s="4" t="str">
        <f t="shared" si="24"/>
        <v/>
      </c>
      <c r="GS58" s="3"/>
      <c r="GU58" s="4" t="str">
        <f t="shared" si="25"/>
        <v/>
      </c>
      <c r="GY58" s="3"/>
      <c r="HA58" s="4" t="str">
        <f t="shared" si="26"/>
        <v/>
      </c>
      <c r="HE58" s="3"/>
      <c r="HG58" s="4" t="str">
        <f t="shared" si="27"/>
        <v/>
      </c>
      <c r="HK58" s="3"/>
      <c r="HM58" s="4" t="str">
        <f t="shared" si="28"/>
        <v/>
      </c>
      <c r="HQ58" s="3"/>
      <c r="HS58" s="4" t="str">
        <f t="shared" si="29"/>
        <v/>
      </c>
      <c r="HW58" s="3"/>
      <c r="HY58" s="4" t="str">
        <f t="shared" si="30"/>
        <v/>
      </c>
      <c r="IC58" s="3"/>
      <c r="IE58" s="4" t="str">
        <f t="shared" si="31"/>
        <v/>
      </c>
      <c r="II58" s="3"/>
      <c r="IK58" s="4" t="str">
        <f t="shared" si="32"/>
        <v/>
      </c>
      <c r="IO58" s="3"/>
      <c r="IQ58" s="4" t="str">
        <f t="shared" si="33"/>
        <v/>
      </c>
      <c r="IU58" s="3"/>
      <c r="IW58" s="4" t="str">
        <f t="shared" si="34"/>
        <v/>
      </c>
      <c r="JA58" s="3"/>
      <c r="JC58" s="4" t="str">
        <f t="shared" si="35"/>
        <v/>
      </c>
      <c r="JG58" s="3"/>
      <c r="JI58" s="4" t="str">
        <f t="shared" si="36"/>
        <v/>
      </c>
      <c r="JM58" s="3"/>
      <c r="JO58" s="4" t="str">
        <f t="shared" si="37"/>
        <v/>
      </c>
    </row>
    <row r="59" spans="1:275">
      <c r="A59">
        <v>5021</v>
      </c>
      <c r="C59" t="str">
        <f t="shared" si="0"/>
        <v>Gold, Exp, LevelPack, Seal, Gacha, Gacha, Gacha</v>
      </c>
      <c r="D59" s="1" t="str">
        <f t="shared" ca="1" si="1"/>
        <v>2, 1, 3, 7, 5, 5, 5</v>
      </c>
      <c r="E59" s="1" t="str">
        <f t="shared" si="39"/>
        <v>, , , , e, e, e</v>
      </c>
      <c r="F59" s="1" t="str">
        <f t="shared" si="40"/>
        <v>1, 1, 1, 1, 0.2, 0.15, 0.1</v>
      </c>
      <c r="G59" s="1" t="str">
        <f t="shared" si="41"/>
        <v>2.5, 100, 1, 1, 1, 1, 1</v>
      </c>
      <c r="H59" s="1" t="str">
        <f t="shared" si="42"/>
        <v>3.1, 100, 1, 1, 1, 1, 1</v>
      </c>
      <c r="I59" s="3" t="s">
        <v>10</v>
      </c>
      <c r="K59" s="4" t="str">
        <f t="shared" si="125"/>
        <v/>
      </c>
      <c r="L59">
        <v>1</v>
      </c>
      <c r="M59">
        <v>2.5</v>
      </c>
      <c r="N59">
        <v>3.1</v>
      </c>
      <c r="O59" s="3" t="s">
        <v>9</v>
      </c>
      <c r="Q59" s="4" t="str">
        <f t="shared" si="126"/>
        <v/>
      </c>
      <c r="R59">
        <v>1</v>
      </c>
      <c r="S59">
        <v>100</v>
      </c>
      <c r="T59">
        <v>100</v>
      </c>
      <c r="U59" s="3" t="s">
        <v>11</v>
      </c>
      <c r="W59" s="4" t="str">
        <f t="shared" si="127"/>
        <v/>
      </c>
      <c r="X59">
        <v>1</v>
      </c>
      <c r="Y59">
        <v>1</v>
      </c>
      <c r="Z59">
        <v>1</v>
      </c>
      <c r="AA59" s="3" t="s">
        <v>235</v>
      </c>
      <c r="AC59" s="4" t="str">
        <f t="shared" ref="AC59" si="130">IF(AND(OR(AA59="Gacha",AA59="Origin"),ISBLANK(AB59)),"서브밸류 필요","")</f>
        <v/>
      </c>
      <c r="AD59">
        <v>1</v>
      </c>
      <c r="AE59">
        <v>1</v>
      </c>
      <c r="AF59">
        <v>1</v>
      </c>
      <c r="AG59" s="3" t="s">
        <v>13</v>
      </c>
      <c r="AH59" t="s">
        <v>75</v>
      </c>
      <c r="AI59" s="4" t="str">
        <f t="shared" si="113"/>
        <v/>
      </c>
      <c r="AJ59">
        <v>0.2</v>
      </c>
      <c r="AK59">
        <v>1</v>
      </c>
      <c r="AL59">
        <v>1</v>
      </c>
      <c r="AM59" s="3" t="s">
        <v>13</v>
      </c>
      <c r="AN59" t="s">
        <v>76</v>
      </c>
      <c r="AO59" s="4" t="str">
        <f t="shared" si="114"/>
        <v/>
      </c>
      <c r="AP59">
        <v>0.15</v>
      </c>
      <c r="AQ59">
        <v>1</v>
      </c>
      <c r="AR59">
        <v>1</v>
      </c>
      <c r="AS59" s="3" t="s">
        <v>13</v>
      </c>
      <c r="AT59" t="s">
        <v>76</v>
      </c>
      <c r="AU59" s="4" t="str">
        <f t="shared" si="115"/>
        <v/>
      </c>
      <c r="AV59">
        <v>0.1</v>
      </c>
      <c r="AW59">
        <v>1</v>
      </c>
      <c r="AX59">
        <v>1</v>
      </c>
      <c r="AY59" s="3"/>
      <c r="BA59" s="4" t="str">
        <f t="shared" ref="BA59" si="131">IF(AND(OR(AY59="Gacha",AY59="Origin"),ISBLANK(AZ59)),"서브밸류 필요","")</f>
        <v/>
      </c>
      <c r="BE59" s="3"/>
      <c r="BG59" s="4" t="str">
        <f t="shared" si="75"/>
        <v/>
      </c>
      <c r="BK59" s="3"/>
      <c r="BM59" s="4" t="str">
        <f t="shared" si="49"/>
        <v/>
      </c>
      <c r="BQ59" s="3"/>
      <c r="BS59" s="4" t="str">
        <f t="shared" si="3"/>
        <v/>
      </c>
      <c r="BW59" s="3"/>
      <c r="BY59" s="4" t="str">
        <f t="shared" si="4"/>
        <v/>
      </c>
      <c r="CC59" s="3"/>
      <c r="CE59" s="4" t="str">
        <f t="shared" si="5"/>
        <v/>
      </c>
      <c r="CI59" s="3"/>
      <c r="CK59" s="4" t="str">
        <f t="shared" si="6"/>
        <v/>
      </c>
      <c r="CO59" s="3"/>
      <c r="CQ59" s="4" t="str">
        <f t="shared" si="7"/>
        <v/>
      </c>
      <c r="CU59" s="3"/>
      <c r="CW59" s="4" t="str">
        <f t="shared" si="8"/>
        <v/>
      </c>
      <c r="DA59" s="3"/>
      <c r="DC59" s="4" t="str">
        <f t="shared" si="9"/>
        <v/>
      </c>
      <c r="DG59" s="3"/>
      <c r="DI59" s="4" t="str">
        <f t="shared" si="10"/>
        <v/>
      </c>
      <c r="DM59" s="3"/>
      <c r="DO59" s="4" t="str">
        <f t="shared" si="11"/>
        <v/>
      </c>
      <c r="DS59" s="3"/>
      <c r="DU59" s="4" t="str">
        <f t="shared" si="12"/>
        <v/>
      </c>
      <c r="DY59" s="3"/>
      <c r="EA59" s="4" t="str">
        <f t="shared" si="13"/>
        <v/>
      </c>
      <c r="EE59" s="3"/>
      <c r="EG59" s="4" t="str">
        <f t="shared" si="14"/>
        <v/>
      </c>
      <c r="EK59" s="3"/>
      <c r="EM59" s="4" t="str">
        <f t="shared" si="15"/>
        <v/>
      </c>
      <c r="EQ59" s="3"/>
      <c r="ES59" s="4" t="str">
        <f t="shared" si="16"/>
        <v/>
      </c>
      <c r="EW59" s="3"/>
      <c r="EY59" s="4" t="str">
        <f t="shared" si="17"/>
        <v/>
      </c>
      <c r="FC59" s="3"/>
      <c r="FE59" s="4" t="str">
        <f t="shared" si="18"/>
        <v/>
      </c>
      <c r="FI59" s="3"/>
      <c r="FK59" s="4" t="str">
        <f t="shared" si="19"/>
        <v/>
      </c>
      <c r="FO59" s="3"/>
      <c r="FQ59" s="4" t="str">
        <f t="shared" si="20"/>
        <v/>
      </c>
      <c r="FU59" s="3"/>
      <c r="FW59" s="4" t="str">
        <f t="shared" si="21"/>
        <v/>
      </c>
      <c r="GA59" s="3"/>
      <c r="GC59" s="4" t="str">
        <f t="shared" si="22"/>
        <v/>
      </c>
      <c r="GG59" s="3"/>
      <c r="GI59" s="4" t="str">
        <f t="shared" si="23"/>
        <v/>
      </c>
      <c r="GM59" s="3"/>
      <c r="GO59" s="4" t="str">
        <f t="shared" si="24"/>
        <v/>
      </c>
      <c r="GS59" s="3"/>
      <c r="GU59" s="4" t="str">
        <f t="shared" si="25"/>
        <v/>
      </c>
      <c r="GY59" s="3"/>
      <c r="HA59" s="4" t="str">
        <f t="shared" si="26"/>
        <v/>
      </c>
      <c r="HE59" s="3"/>
      <c r="HG59" s="4" t="str">
        <f t="shared" si="27"/>
        <v/>
      </c>
      <c r="HK59" s="3"/>
      <c r="HM59" s="4" t="str">
        <f t="shared" si="28"/>
        <v/>
      </c>
      <c r="HQ59" s="3"/>
      <c r="HS59" s="4" t="str">
        <f t="shared" si="29"/>
        <v/>
      </c>
      <c r="HW59" s="3"/>
      <c r="HY59" s="4" t="str">
        <f t="shared" si="30"/>
        <v/>
      </c>
      <c r="IC59" s="3"/>
      <c r="IE59" s="4" t="str">
        <f t="shared" si="31"/>
        <v/>
      </c>
      <c r="II59" s="3"/>
      <c r="IK59" s="4" t="str">
        <f t="shared" si="32"/>
        <v/>
      </c>
      <c r="IO59" s="3"/>
      <c r="IQ59" s="4" t="str">
        <f t="shared" si="33"/>
        <v/>
      </c>
      <c r="IU59" s="3"/>
      <c r="IW59" s="4" t="str">
        <f t="shared" si="34"/>
        <v/>
      </c>
      <c r="JA59" s="3"/>
      <c r="JC59" s="4" t="str">
        <f t="shared" si="35"/>
        <v/>
      </c>
      <c r="JG59" s="3"/>
      <c r="JI59" s="4" t="str">
        <f t="shared" si="36"/>
        <v/>
      </c>
      <c r="JM59" s="3"/>
      <c r="JO59" s="4" t="str">
        <f t="shared" si="37"/>
        <v/>
      </c>
    </row>
    <row r="60" spans="1:275">
      <c r="A60">
        <v>5022</v>
      </c>
      <c r="C60" t="str">
        <f t="shared" si="0"/>
        <v>Gold, Exp, Heart, LevelPack, Seal, Seal, Gacha, Gacha, Gacha</v>
      </c>
      <c r="D60" s="1" t="str">
        <f t="shared" ca="1" si="1"/>
        <v>2, 1, 4, 3, 7, 7, 5, 5, 5</v>
      </c>
      <c r="E60" s="1" t="str">
        <f t="shared" si="39"/>
        <v>, , , , , , e, e, e</v>
      </c>
      <c r="F60" s="1" t="str">
        <f t="shared" si="40"/>
        <v>1, 1, 1, 1, 1, 0.4, 0.2, 0.15, 0.1</v>
      </c>
      <c r="G60" s="1" t="str">
        <f t="shared" si="41"/>
        <v>2.593, 100, 2, 1, 1, 1, 1, 1, 1</v>
      </c>
      <c r="H60" s="1" t="str">
        <f t="shared" si="42"/>
        <v>3.193, 100, 2, 1, 1, 1, 1, 1, 1</v>
      </c>
      <c r="I60" s="3" t="s">
        <v>10</v>
      </c>
      <c r="K60" s="4" t="str">
        <f t="shared" si="125"/>
        <v/>
      </c>
      <c r="L60">
        <v>1</v>
      </c>
      <c r="M60">
        <v>2.593</v>
      </c>
      <c r="N60">
        <v>3.1930000000000001</v>
      </c>
      <c r="O60" s="3" t="s">
        <v>9</v>
      </c>
      <c r="Q60" s="4" t="str">
        <f t="shared" si="126"/>
        <v/>
      </c>
      <c r="R60">
        <v>1</v>
      </c>
      <c r="S60">
        <v>100</v>
      </c>
      <c r="T60">
        <v>100</v>
      </c>
      <c r="U60" s="3" t="s">
        <v>12</v>
      </c>
      <c r="W60" s="4" t="str">
        <f t="shared" si="127"/>
        <v/>
      </c>
      <c r="X60">
        <v>1</v>
      </c>
      <c r="Y60">
        <v>2</v>
      </c>
      <c r="Z60">
        <v>2</v>
      </c>
      <c r="AA60" s="3" t="s">
        <v>63</v>
      </c>
      <c r="AC60" s="4" t="str">
        <f t="shared" si="112"/>
        <v/>
      </c>
      <c r="AD60">
        <v>1</v>
      </c>
      <c r="AE60">
        <v>1</v>
      </c>
      <c r="AF60">
        <v>1</v>
      </c>
      <c r="AG60" s="3" t="s">
        <v>67</v>
      </c>
      <c r="AI60" s="4" t="str">
        <f t="shared" si="113"/>
        <v/>
      </c>
      <c r="AJ60">
        <v>1</v>
      </c>
      <c r="AK60">
        <v>1</v>
      </c>
      <c r="AL60">
        <v>1</v>
      </c>
      <c r="AM60" s="3" t="s">
        <v>67</v>
      </c>
      <c r="AO60" s="4" t="str">
        <f t="shared" si="114"/>
        <v/>
      </c>
      <c r="AP60">
        <v>0.4</v>
      </c>
      <c r="AQ60">
        <v>1</v>
      </c>
      <c r="AR60">
        <v>1</v>
      </c>
      <c r="AS60" s="3" t="s">
        <v>13</v>
      </c>
      <c r="AT60" t="s">
        <v>75</v>
      </c>
      <c r="AU60" s="4" t="str">
        <f t="shared" si="115"/>
        <v/>
      </c>
      <c r="AV60">
        <v>0.2</v>
      </c>
      <c r="AW60">
        <v>1</v>
      </c>
      <c r="AX60">
        <v>1</v>
      </c>
      <c r="AY60" s="3" t="s">
        <v>13</v>
      </c>
      <c r="AZ60" t="s">
        <v>76</v>
      </c>
      <c r="BA60" s="4" t="str">
        <f t="shared" si="116"/>
        <v/>
      </c>
      <c r="BB60">
        <v>0.15</v>
      </c>
      <c r="BC60">
        <v>1</v>
      </c>
      <c r="BD60">
        <v>1</v>
      </c>
      <c r="BE60" s="3" t="s">
        <v>13</v>
      </c>
      <c r="BF60" t="s">
        <v>76</v>
      </c>
      <c r="BG60" s="4" t="str">
        <f t="shared" si="75"/>
        <v/>
      </c>
      <c r="BH60">
        <v>0.1</v>
      </c>
      <c r="BI60">
        <v>1</v>
      </c>
      <c r="BJ60">
        <v>1</v>
      </c>
      <c r="BK60" s="3"/>
      <c r="BM60" s="4" t="str">
        <f t="shared" si="49"/>
        <v/>
      </c>
      <c r="BQ60" s="3"/>
      <c r="BS60" s="4" t="str">
        <f t="shared" si="3"/>
        <v/>
      </c>
      <c r="BW60" s="3"/>
      <c r="BY60" s="4" t="str">
        <f t="shared" si="4"/>
        <v/>
      </c>
      <c r="CC60" s="3"/>
      <c r="CE60" s="4" t="str">
        <f t="shared" si="5"/>
        <v/>
      </c>
      <c r="CI60" s="3"/>
      <c r="CK60" s="4" t="str">
        <f t="shared" si="6"/>
        <v/>
      </c>
      <c r="CO60" s="3"/>
      <c r="CQ60" s="4" t="str">
        <f t="shared" si="7"/>
        <v/>
      </c>
      <c r="CU60" s="3"/>
      <c r="CW60" s="4" t="str">
        <f t="shared" si="8"/>
        <v/>
      </c>
      <c r="DA60" s="3"/>
      <c r="DC60" s="4" t="str">
        <f t="shared" si="9"/>
        <v/>
      </c>
      <c r="DG60" s="3"/>
      <c r="DI60" s="4" t="str">
        <f t="shared" si="10"/>
        <v/>
      </c>
      <c r="DM60" s="3"/>
      <c r="DO60" s="4" t="str">
        <f t="shared" si="11"/>
        <v/>
      </c>
      <c r="DS60" s="3"/>
      <c r="DU60" s="4" t="str">
        <f t="shared" si="12"/>
        <v/>
      </c>
      <c r="DY60" s="3"/>
      <c r="EA60" s="4" t="str">
        <f t="shared" si="13"/>
        <v/>
      </c>
      <c r="EE60" s="3"/>
      <c r="EG60" s="4" t="str">
        <f t="shared" si="14"/>
        <v/>
      </c>
      <c r="EK60" s="3"/>
      <c r="EM60" s="4" t="str">
        <f t="shared" si="15"/>
        <v/>
      </c>
      <c r="EQ60" s="3"/>
      <c r="ES60" s="4" t="str">
        <f t="shared" si="16"/>
        <v/>
      </c>
      <c r="EW60" s="3"/>
      <c r="EY60" s="4" t="str">
        <f t="shared" si="17"/>
        <v/>
      </c>
      <c r="FC60" s="3"/>
      <c r="FE60" s="4" t="str">
        <f t="shared" si="18"/>
        <v/>
      </c>
      <c r="FI60" s="3"/>
      <c r="FK60" s="4" t="str">
        <f t="shared" si="19"/>
        <v/>
      </c>
      <c r="FO60" s="3"/>
      <c r="FQ60" s="4" t="str">
        <f t="shared" si="20"/>
        <v/>
      </c>
      <c r="FU60" s="3"/>
      <c r="FW60" s="4" t="str">
        <f t="shared" si="21"/>
        <v/>
      </c>
      <c r="GA60" s="3"/>
      <c r="GC60" s="4" t="str">
        <f t="shared" si="22"/>
        <v/>
      </c>
      <c r="GG60" s="3"/>
      <c r="GI60" s="4" t="str">
        <f t="shared" si="23"/>
        <v/>
      </c>
      <c r="GM60" s="3"/>
      <c r="GO60" s="4" t="str">
        <f t="shared" si="24"/>
        <v/>
      </c>
      <c r="GS60" s="3"/>
      <c r="GU60" s="4" t="str">
        <f t="shared" si="25"/>
        <v/>
      </c>
      <c r="GY60" s="3"/>
      <c r="HA60" s="4" t="str">
        <f t="shared" si="26"/>
        <v/>
      </c>
      <c r="HE60" s="3"/>
      <c r="HG60" s="4" t="str">
        <f t="shared" si="27"/>
        <v/>
      </c>
      <c r="HK60" s="3"/>
      <c r="HM60" s="4" t="str">
        <f t="shared" si="28"/>
        <v/>
      </c>
      <c r="HQ60" s="3"/>
      <c r="HS60" s="4" t="str">
        <f t="shared" si="29"/>
        <v/>
      </c>
      <c r="HW60" s="3"/>
      <c r="HY60" s="4" t="str">
        <f t="shared" si="30"/>
        <v/>
      </c>
      <c r="IC60" s="3"/>
      <c r="IE60" s="4" t="str">
        <f t="shared" si="31"/>
        <v/>
      </c>
      <c r="II60" s="3"/>
      <c r="IK60" s="4" t="str">
        <f t="shared" si="32"/>
        <v/>
      </c>
      <c r="IO60" s="3"/>
      <c r="IQ60" s="4" t="str">
        <f t="shared" si="33"/>
        <v/>
      </c>
      <c r="IU60" s="3"/>
      <c r="IW60" s="4" t="str">
        <f t="shared" si="34"/>
        <v/>
      </c>
      <c r="JA60" s="3"/>
      <c r="JC60" s="4" t="str">
        <f t="shared" si="35"/>
        <v/>
      </c>
      <c r="JG60" s="3"/>
      <c r="JI60" s="4" t="str">
        <f t="shared" si="36"/>
        <v/>
      </c>
      <c r="JM60" s="3"/>
      <c r="JO60" s="4" t="str">
        <f t="shared" si="37"/>
        <v/>
      </c>
    </row>
    <row r="61" spans="1:275">
      <c r="A61">
        <v>5023</v>
      </c>
      <c r="C61" t="str">
        <f t="shared" si="0"/>
        <v>Gold, Exp, Heart, LevelPack, Seal, Seal, Gacha, Gacha, Gacha</v>
      </c>
      <c r="D61" s="1" t="str">
        <f t="shared" ca="1" si="1"/>
        <v>2, 1, 4, 3, 7, 7, 5, 5, 5</v>
      </c>
      <c r="E61" s="1" t="str">
        <f t="shared" si="39"/>
        <v>, , , , , , e, e, e</v>
      </c>
      <c r="F61" s="1" t="str">
        <f t="shared" si="40"/>
        <v>1, 1, 1, 1, 1, 0.4, 0.2, 0.15, 0.1</v>
      </c>
      <c r="G61" s="1" t="str">
        <f t="shared" si="41"/>
        <v>2.687, 100, 2, 1, 1, 1, 1, 1, 1</v>
      </c>
      <c r="H61" s="1" t="str">
        <f t="shared" si="42"/>
        <v>3.287, 100, 2, 1, 1, 1, 1, 1, 1</v>
      </c>
      <c r="I61" s="3" t="s">
        <v>10</v>
      </c>
      <c r="K61" s="4" t="str">
        <f t="shared" si="125"/>
        <v/>
      </c>
      <c r="L61">
        <v>1</v>
      </c>
      <c r="M61">
        <v>2.6869999999999998</v>
      </c>
      <c r="N61">
        <v>3.2869999999999999</v>
      </c>
      <c r="O61" s="3" t="s">
        <v>9</v>
      </c>
      <c r="Q61" s="4" t="str">
        <f t="shared" si="126"/>
        <v/>
      </c>
      <c r="R61">
        <v>1</v>
      </c>
      <c r="S61">
        <v>100</v>
      </c>
      <c r="T61">
        <v>100</v>
      </c>
      <c r="U61" s="3" t="s">
        <v>12</v>
      </c>
      <c r="W61" s="4" t="str">
        <f t="shared" si="127"/>
        <v/>
      </c>
      <c r="X61">
        <v>1</v>
      </c>
      <c r="Y61">
        <v>2</v>
      </c>
      <c r="Z61">
        <v>2</v>
      </c>
      <c r="AA61" s="3" t="s">
        <v>63</v>
      </c>
      <c r="AC61" s="4" t="str">
        <f t="shared" si="112"/>
        <v/>
      </c>
      <c r="AD61">
        <v>1</v>
      </c>
      <c r="AE61">
        <v>1</v>
      </c>
      <c r="AF61">
        <v>1</v>
      </c>
      <c r="AG61" s="3" t="s">
        <v>67</v>
      </c>
      <c r="AI61" s="4" t="str">
        <f t="shared" si="113"/>
        <v/>
      </c>
      <c r="AJ61">
        <v>1</v>
      </c>
      <c r="AK61">
        <v>1</v>
      </c>
      <c r="AL61">
        <v>1</v>
      </c>
      <c r="AM61" s="3" t="s">
        <v>67</v>
      </c>
      <c r="AO61" s="4" t="str">
        <f t="shared" si="114"/>
        <v/>
      </c>
      <c r="AP61">
        <v>0.4</v>
      </c>
      <c r="AQ61">
        <v>1</v>
      </c>
      <c r="AR61">
        <v>1</v>
      </c>
      <c r="AS61" s="3" t="s">
        <v>13</v>
      </c>
      <c r="AT61" t="s">
        <v>75</v>
      </c>
      <c r="AU61" s="4" t="str">
        <f t="shared" si="115"/>
        <v/>
      </c>
      <c r="AV61">
        <v>0.2</v>
      </c>
      <c r="AW61">
        <v>1</v>
      </c>
      <c r="AX61">
        <v>1</v>
      </c>
      <c r="AY61" s="3" t="s">
        <v>13</v>
      </c>
      <c r="AZ61" t="s">
        <v>76</v>
      </c>
      <c r="BA61" s="4" t="str">
        <f t="shared" si="116"/>
        <v/>
      </c>
      <c r="BB61">
        <v>0.15</v>
      </c>
      <c r="BC61">
        <v>1</v>
      </c>
      <c r="BD61">
        <v>1</v>
      </c>
      <c r="BE61" s="3" t="s">
        <v>13</v>
      </c>
      <c r="BF61" t="s">
        <v>76</v>
      </c>
      <c r="BG61" s="4" t="str">
        <f t="shared" si="75"/>
        <v/>
      </c>
      <c r="BH61">
        <v>0.1</v>
      </c>
      <c r="BI61">
        <v>1</v>
      </c>
      <c r="BJ61">
        <v>1</v>
      </c>
      <c r="BK61" s="3"/>
      <c r="BM61" s="4" t="str">
        <f t="shared" si="49"/>
        <v/>
      </c>
      <c r="BQ61" s="3"/>
      <c r="BS61" s="4" t="str">
        <f t="shared" si="3"/>
        <v/>
      </c>
      <c r="BW61" s="3"/>
      <c r="BY61" s="4" t="str">
        <f t="shared" si="4"/>
        <v/>
      </c>
      <c r="CC61" s="3"/>
      <c r="CE61" s="4" t="str">
        <f t="shared" si="5"/>
        <v/>
      </c>
      <c r="CI61" s="3"/>
      <c r="CK61" s="4" t="str">
        <f t="shared" si="6"/>
        <v/>
      </c>
      <c r="CO61" s="3"/>
      <c r="CQ61" s="4" t="str">
        <f t="shared" si="7"/>
        <v/>
      </c>
      <c r="CU61" s="3"/>
      <c r="CW61" s="4" t="str">
        <f t="shared" si="8"/>
        <v/>
      </c>
      <c r="DA61" s="3"/>
      <c r="DC61" s="4" t="str">
        <f t="shared" si="9"/>
        <v/>
      </c>
      <c r="DG61" s="3"/>
      <c r="DI61" s="4" t="str">
        <f t="shared" si="10"/>
        <v/>
      </c>
      <c r="DM61" s="3"/>
      <c r="DO61" s="4" t="str">
        <f t="shared" si="11"/>
        <v/>
      </c>
      <c r="DS61" s="3"/>
      <c r="DU61" s="4" t="str">
        <f t="shared" si="12"/>
        <v/>
      </c>
      <c r="DY61" s="3"/>
      <c r="EA61" s="4" t="str">
        <f t="shared" si="13"/>
        <v/>
      </c>
      <c r="EE61" s="3"/>
      <c r="EG61" s="4" t="str">
        <f t="shared" si="14"/>
        <v/>
      </c>
      <c r="EK61" s="3"/>
      <c r="EM61" s="4" t="str">
        <f t="shared" si="15"/>
        <v/>
      </c>
      <c r="EQ61" s="3"/>
      <c r="ES61" s="4" t="str">
        <f t="shared" si="16"/>
        <v/>
      </c>
      <c r="EW61" s="3"/>
      <c r="EY61" s="4" t="str">
        <f t="shared" si="17"/>
        <v/>
      </c>
      <c r="FC61" s="3"/>
      <c r="FE61" s="4" t="str">
        <f t="shared" si="18"/>
        <v/>
      </c>
      <c r="FI61" s="3"/>
      <c r="FK61" s="4" t="str">
        <f t="shared" si="19"/>
        <v/>
      </c>
      <c r="FO61" s="3"/>
      <c r="FQ61" s="4" t="str">
        <f t="shared" si="20"/>
        <v/>
      </c>
      <c r="FU61" s="3"/>
      <c r="FW61" s="4" t="str">
        <f t="shared" si="21"/>
        <v/>
      </c>
      <c r="GA61" s="3"/>
      <c r="GC61" s="4" t="str">
        <f t="shared" si="22"/>
        <v/>
      </c>
      <c r="GG61" s="3"/>
      <c r="GI61" s="4" t="str">
        <f t="shared" si="23"/>
        <v/>
      </c>
      <c r="GM61" s="3"/>
      <c r="GO61" s="4" t="str">
        <f t="shared" si="24"/>
        <v/>
      </c>
      <c r="GS61" s="3"/>
      <c r="GU61" s="4" t="str">
        <f t="shared" si="25"/>
        <v/>
      </c>
      <c r="GY61" s="3"/>
      <c r="HA61" s="4" t="str">
        <f t="shared" si="26"/>
        <v/>
      </c>
      <c r="HE61" s="3"/>
      <c r="HG61" s="4" t="str">
        <f t="shared" si="27"/>
        <v/>
      </c>
      <c r="HK61" s="3"/>
      <c r="HM61" s="4" t="str">
        <f t="shared" si="28"/>
        <v/>
      </c>
      <c r="HQ61" s="3"/>
      <c r="HS61" s="4" t="str">
        <f t="shared" si="29"/>
        <v/>
      </c>
      <c r="HW61" s="3"/>
      <c r="HY61" s="4" t="str">
        <f t="shared" si="30"/>
        <v/>
      </c>
      <c r="IC61" s="3"/>
      <c r="IE61" s="4" t="str">
        <f t="shared" si="31"/>
        <v/>
      </c>
      <c r="II61" s="3"/>
      <c r="IK61" s="4" t="str">
        <f t="shared" si="32"/>
        <v/>
      </c>
      <c r="IO61" s="3"/>
      <c r="IQ61" s="4" t="str">
        <f t="shared" si="33"/>
        <v/>
      </c>
      <c r="IU61" s="3"/>
      <c r="IW61" s="4" t="str">
        <f t="shared" si="34"/>
        <v/>
      </c>
      <c r="JA61" s="3"/>
      <c r="JC61" s="4" t="str">
        <f t="shared" si="35"/>
        <v/>
      </c>
      <c r="JG61" s="3"/>
      <c r="JI61" s="4" t="str">
        <f t="shared" si="36"/>
        <v/>
      </c>
      <c r="JM61" s="3"/>
      <c r="JO61" s="4" t="str">
        <f t="shared" si="37"/>
        <v/>
      </c>
    </row>
    <row r="62" spans="1:275">
      <c r="A62">
        <v>5024</v>
      </c>
      <c r="C62" t="str">
        <f t="shared" si="0"/>
        <v>Gold, Exp, Heart, LevelPack, Seal, Seal, Gacha, Gacha, Gacha</v>
      </c>
      <c r="D62" s="1" t="str">
        <f t="shared" ca="1" si="1"/>
        <v>2, 1, 4, 3, 7, 7, 5, 5, 5</v>
      </c>
      <c r="E62" s="1" t="str">
        <f t="shared" si="39"/>
        <v>, , , , , , e, e, e</v>
      </c>
      <c r="F62" s="1" t="str">
        <f t="shared" si="40"/>
        <v>1, 1, 1, 1, 1, 0.4, 0.2, 0.15, 0.1</v>
      </c>
      <c r="G62" s="1" t="str">
        <f t="shared" si="41"/>
        <v>2.78, 100, 2, 1, 1, 1, 1, 1, 1</v>
      </c>
      <c r="H62" s="1" t="str">
        <f t="shared" si="42"/>
        <v>3.38, 100, 2, 1, 1, 1, 1, 1, 1</v>
      </c>
      <c r="I62" s="3" t="s">
        <v>10</v>
      </c>
      <c r="K62" s="4" t="str">
        <f t="shared" si="125"/>
        <v/>
      </c>
      <c r="L62">
        <v>1</v>
      </c>
      <c r="M62">
        <v>2.78</v>
      </c>
      <c r="N62">
        <v>3.38</v>
      </c>
      <c r="O62" s="3" t="s">
        <v>9</v>
      </c>
      <c r="Q62" s="4" t="str">
        <f t="shared" si="126"/>
        <v/>
      </c>
      <c r="R62">
        <v>1</v>
      </c>
      <c r="S62">
        <v>100</v>
      </c>
      <c r="T62">
        <v>100</v>
      </c>
      <c r="U62" s="3" t="s">
        <v>12</v>
      </c>
      <c r="W62" s="4" t="str">
        <f t="shared" si="127"/>
        <v/>
      </c>
      <c r="X62">
        <v>1</v>
      </c>
      <c r="Y62">
        <v>2</v>
      </c>
      <c r="Z62">
        <v>2</v>
      </c>
      <c r="AA62" s="3" t="s">
        <v>63</v>
      </c>
      <c r="AC62" s="4" t="str">
        <f t="shared" si="112"/>
        <v/>
      </c>
      <c r="AD62">
        <v>1</v>
      </c>
      <c r="AE62">
        <v>1</v>
      </c>
      <c r="AF62">
        <v>1</v>
      </c>
      <c r="AG62" s="3" t="s">
        <v>67</v>
      </c>
      <c r="AI62" s="4" t="str">
        <f t="shared" si="113"/>
        <v/>
      </c>
      <c r="AJ62">
        <v>1</v>
      </c>
      <c r="AK62">
        <v>1</v>
      </c>
      <c r="AL62">
        <v>1</v>
      </c>
      <c r="AM62" s="3" t="s">
        <v>67</v>
      </c>
      <c r="AO62" s="4" t="str">
        <f t="shared" si="114"/>
        <v/>
      </c>
      <c r="AP62">
        <v>0.4</v>
      </c>
      <c r="AQ62">
        <v>1</v>
      </c>
      <c r="AR62">
        <v>1</v>
      </c>
      <c r="AS62" s="3" t="s">
        <v>13</v>
      </c>
      <c r="AT62" t="s">
        <v>75</v>
      </c>
      <c r="AU62" s="4" t="str">
        <f t="shared" si="115"/>
        <v/>
      </c>
      <c r="AV62">
        <v>0.2</v>
      </c>
      <c r="AW62">
        <v>1</v>
      </c>
      <c r="AX62">
        <v>1</v>
      </c>
      <c r="AY62" s="3" t="s">
        <v>13</v>
      </c>
      <c r="AZ62" t="s">
        <v>76</v>
      </c>
      <c r="BA62" s="4" t="str">
        <f t="shared" si="116"/>
        <v/>
      </c>
      <c r="BB62">
        <v>0.15</v>
      </c>
      <c r="BC62">
        <v>1</v>
      </c>
      <c r="BD62">
        <v>1</v>
      </c>
      <c r="BE62" s="3" t="s">
        <v>13</v>
      </c>
      <c r="BF62" t="s">
        <v>76</v>
      </c>
      <c r="BG62" s="4" t="str">
        <f t="shared" si="75"/>
        <v/>
      </c>
      <c r="BH62">
        <v>0.1</v>
      </c>
      <c r="BI62">
        <v>1</v>
      </c>
      <c r="BJ62">
        <v>1</v>
      </c>
      <c r="BK62" s="3"/>
      <c r="BM62" s="4" t="str">
        <f t="shared" si="49"/>
        <v/>
      </c>
      <c r="BQ62" s="3"/>
      <c r="BS62" s="4" t="str">
        <f t="shared" si="3"/>
        <v/>
      </c>
      <c r="BW62" s="3"/>
      <c r="BY62" s="4" t="str">
        <f t="shared" si="4"/>
        <v/>
      </c>
      <c r="CC62" s="3"/>
      <c r="CE62" s="4" t="str">
        <f t="shared" si="5"/>
        <v/>
      </c>
      <c r="CI62" s="3"/>
      <c r="CK62" s="4" t="str">
        <f t="shared" si="6"/>
        <v/>
      </c>
      <c r="CO62" s="3"/>
      <c r="CQ62" s="4" t="str">
        <f t="shared" si="7"/>
        <v/>
      </c>
      <c r="CU62" s="3"/>
      <c r="CW62" s="4" t="str">
        <f t="shared" si="8"/>
        <v/>
      </c>
      <c r="DA62" s="3"/>
      <c r="DC62" s="4" t="str">
        <f t="shared" si="9"/>
        <v/>
      </c>
      <c r="DG62" s="3"/>
      <c r="DI62" s="4" t="str">
        <f t="shared" si="10"/>
        <v/>
      </c>
      <c r="DM62" s="3"/>
      <c r="DO62" s="4" t="str">
        <f t="shared" si="11"/>
        <v/>
      </c>
      <c r="DS62" s="3"/>
      <c r="DU62" s="4" t="str">
        <f t="shared" si="12"/>
        <v/>
      </c>
      <c r="DY62" s="3"/>
      <c r="EA62" s="4" t="str">
        <f t="shared" si="13"/>
        <v/>
      </c>
      <c r="EE62" s="3"/>
      <c r="EG62" s="4" t="str">
        <f t="shared" si="14"/>
        <v/>
      </c>
      <c r="EK62" s="3"/>
      <c r="EM62" s="4" t="str">
        <f t="shared" si="15"/>
        <v/>
      </c>
      <c r="EQ62" s="3"/>
      <c r="ES62" s="4" t="str">
        <f t="shared" si="16"/>
        <v/>
      </c>
      <c r="EW62" s="3"/>
      <c r="EY62" s="4" t="str">
        <f t="shared" si="17"/>
        <v/>
      </c>
      <c r="FC62" s="3"/>
      <c r="FE62" s="4" t="str">
        <f t="shared" si="18"/>
        <v/>
      </c>
      <c r="FI62" s="3"/>
      <c r="FK62" s="4" t="str">
        <f t="shared" si="19"/>
        <v/>
      </c>
      <c r="FO62" s="3"/>
      <c r="FQ62" s="4" t="str">
        <f t="shared" si="20"/>
        <v/>
      </c>
      <c r="FU62" s="3"/>
      <c r="FW62" s="4" t="str">
        <f t="shared" si="21"/>
        <v/>
      </c>
      <c r="GA62" s="3"/>
      <c r="GC62" s="4" t="str">
        <f t="shared" si="22"/>
        <v/>
      </c>
      <c r="GG62" s="3"/>
      <c r="GI62" s="4" t="str">
        <f t="shared" si="23"/>
        <v/>
      </c>
      <c r="GM62" s="3"/>
      <c r="GO62" s="4" t="str">
        <f t="shared" si="24"/>
        <v/>
      </c>
      <c r="GS62" s="3"/>
      <c r="GU62" s="4" t="str">
        <f t="shared" si="25"/>
        <v/>
      </c>
      <c r="GY62" s="3"/>
      <c r="HA62" s="4" t="str">
        <f t="shared" si="26"/>
        <v/>
      </c>
      <c r="HE62" s="3"/>
      <c r="HG62" s="4" t="str">
        <f t="shared" si="27"/>
        <v/>
      </c>
      <c r="HK62" s="3"/>
      <c r="HM62" s="4" t="str">
        <f t="shared" si="28"/>
        <v/>
      </c>
      <c r="HQ62" s="3"/>
      <c r="HS62" s="4" t="str">
        <f t="shared" si="29"/>
        <v/>
      </c>
      <c r="HW62" s="3"/>
      <c r="HY62" s="4" t="str">
        <f t="shared" si="30"/>
        <v/>
      </c>
      <c r="IC62" s="3"/>
      <c r="IE62" s="4" t="str">
        <f t="shared" si="31"/>
        <v/>
      </c>
      <c r="II62" s="3"/>
      <c r="IK62" s="4" t="str">
        <f t="shared" si="32"/>
        <v/>
      </c>
      <c r="IO62" s="3"/>
      <c r="IQ62" s="4" t="str">
        <f t="shared" si="33"/>
        <v/>
      </c>
      <c r="IU62" s="3"/>
      <c r="IW62" s="4" t="str">
        <f t="shared" si="34"/>
        <v/>
      </c>
      <c r="JA62" s="3"/>
      <c r="JC62" s="4" t="str">
        <f t="shared" si="35"/>
        <v/>
      </c>
      <c r="JG62" s="3"/>
      <c r="JI62" s="4" t="str">
        <f t="shared" si="36"/>
        <v/>
      </c>
      <c r="JM62" s="3"/>
      <c r="JO62" s="4" t="str">
        <f t="shared" si="37"/>
        <v/>
      </c>
    </row>
    <row r="63" spans="1:275">
      <c r="A63">
        <v>5025</v>
      </c>
      <c r="C63" t="str">
        <f t="shared" si="0"/>
        <v>Gold, Exp, Heart, LevelPack, Seal, Seal, Gacha, Gacha, Gacha</v>
      </c>
      <c r="D63" s="1" t="str">
        <f t="shared" ca="1" si="1"/>
        <v>2, 1, 4, 3, 7, 7, 5, 5, 5</v>
      </c>
      <c r="E63" s="1" t="str">
        <f t="shared" si="39"/>
        <v>, , , , , , e, e, e</v>
      </c>
      <c r="F63" s="1" t="str">
        <f t="shared" si="40"/>
        <v>1, 1, 1, 1, 1, 0.4, 0.2, 0.15, 0.1</v>
      </c>
      <c r="G63" s="1" t="str">
        <f t="shared" si="41"/>
        <v>2.873, 100, 2, 1, 1, 1, 1, 1, 1</v>
      </c>
      <c r="H63" s="1" t="str">
        <f t="shared" si="42"/>
        <v>3.473, 100, 2, 1, 1, 1, 1, 1, 1</v>
      </c>
      <c r="I63" s="3" t="s">
        <v>10</v>
      </c>
      <c r="K63" s="4" t="str">
        <f t="shared" si="125"/>
        <v/>
      </c>
      <c r="L63">
        <v>1</v>
      </c>
      <c r="M63">
        <v>2.8730000000000002</v>
      </c>
      <c r="N63">
        <v>3.4729999999999999</v>
      </c>
      <c r="O63" s="3" t="s">
        <v>9</v>
      </c>
      <c r="Q63" s="4" t="str">
        <f t="shared" si="126"/>
        <v/>
      </c>
      <c r="R63">
        <v>1</v>
      </c>
      <c r="S63">
        <v>100</v>
      </c>
      <c r="T63">
        <v>100</v>
      </c>
      <c r="U63" s="3" t="s">
        <v>12</v>
      </c>
      <c r="W63" s="4" t="str">
        <f t="shared" si="127"/>
        <v/>
      </c>
      <c r="X63">
        <v>1</v>
      </c>
      <c r="Y63">
        <v>2</v>
      </c>
      <c r="Z63">
        <v>2</v>
      </c>
      <c r="AA63" s="3" t="s">
        <v>63</v>
      </c>
      <c r="AC63" s="4" t="str">
        <f t="shared" si="112"/>
        <v/>
      </c>
      <c r="AD63">
        <v>1</v>
      </c>
      <c r="AE63">
        <v>1</v>
      </c>
      <c r="AF63">
        <v>1</v>
      </c>
      <c r="AG63" s="3" t="s">
        <v>67</v>
      </c>
      <c r="AI63" s="4" t="str">
        <f t="shared" si="113"/>
        <v/>
      </c>
      <c r="AJ63">
        <v>1</v>
      </c>
      <c r="AK63">
        <v>1</v>
      </c>
      <c r="AL63">
        <v>1</v>
      </c>
      <c r="AM63" s="3" t="s">
        <v>67</v>
      </c>
      <c r="AO63" s="4" t="str">
        <f t="shared" si="114"/>
        <v/>
      </c>
      <c r="AP63">
        <v>0.4</v>
      </c>
      <c r="AQ63">
        <v>1</v>
      </c>
      <c r="AR63">
        <v>1</v>
      </c>
      <c r="AS63" s="3" t="s">
        <v>13</v>
      </c>
      <c r="AT63" t="s">
        <v>75</v>
      </c>
      <c r="AU63" s="4" t="str">
        <f t="shared" si="115"/>
        <v/>
      </c>
      <c r="AV63">
        <v>0.2</v>
      </c>
      <c r="AW63">
        <v>1</v>
      </c>
      <c r="AX63">
        <v>1</v>
      </c>
      <c r="AY63" s="3" t="s">
        <v>13</v>
      </c>
      <c r="AZ63" t="s">
        <v>76</v>
      </c>
      <c r="BA63" s="4" t="str">
        <f t="shared" si="116"/>
        <v/>
      </c>
      <c r="BB63">
        <v>0.15</v>
      </c>
      <c r="BC63">
        <v>1</v>
      </c>
      <c r="BD63">
        <v>1</v>
      </c>
      <c r="BE63" s="3" t="s">
        <v>13</v>
      </c>
      <c r="BF63" t="s">
        <v>76</v>
      </c>
      <c r="BG63" s="4" t="str">
        <f t="shared" si="75"/>
        <v/>
      </c>
      <c r="BH63">
        <v>0.1</v>
      </c>
      <c r="BI63">
        <v>1</v>
      </c>
      <c r="BJ63">
        <v>1</v>
      </c>
      <c r="BK63" s="3"/>
      <c r="BM63" s="4" t="str">
        <f t="shared" si="49"/>
        <v/>
      </c>
      <c r="BQ63" s="3"/>
      <c r="BS63" s="4" t="str">
        <f t="shared" si="3"/>
        <v/>
      </c>
      <c r="BW63" s="3"/>
      <c r="BY63" s="4" t="str">
        <f t="shared" si="4"/>
        <v/>
      </c>
      <c r="CC63" s="3"/>
      <c r="CE63" s="4" t="str">
        <f t="shared" si="5"/>
        <v/>
      </c>
      <c r="CI63" s="3"/>
      <c r="CK63" s="4" t="str">
        <f t="shared" si="6"/>
        <v/>
      </c>
      <c r="CO63" s="3"/>
      <c r="CQ63" s="4" t="str">
        <f t="shared" si="7"/>
        <v/>
      </c>
      <c r="CU63" s="3"/>
      <c r="CW63" s="4" t="str">
        <f t="shared" si="8"/>
        <v/>
      </c>
      <c r="DA63" s="3"/>
      <c r="DC63" s="4" t="str">
        <f t="shared" si="9"/>
        <v/>
      </c>
      <c r="DG63" s="3"/>
      <c r="DI63" s="4" t="str">
        <f t="shared" si="10"/>
        <v/>
      </c>
      <c r="DM63" s="3"/>
      <c r="DO63" s="4" t="str">
        <f t="shared" si="11"/>
        <v/>
      </c>
      <c r="DS63" s="3"/>
      <c r="DU63" s="4" t="str">
        <f t="shared" si="12"/>
        <v/>
      </c>
      <c r="DY63" s="3"/>
      <c r="EA63" s="4" t="str">
        <f t="shared" si="13"/>
        <v/>
      </c>
      <c r="EE63" s="3"/>
      <c r="EG63" s="4" t="str">
        <f t="shared" si="14"/>
        <v/>
      </c>
      <c r="EK63" s="3"/>
      <c r="EM63" s="4" t="str">
        <f t="shared" si="15"/>
        <v/>
      </c>
      <c r="EQ63" s="3"/>
      <c r="ES63" s="4" t="str">
        <f t="shared" si="16"/>
        <v/>
      </c>
      <c r="EW63" s="3"/>
      <c r="EY63" s="4" t="str">
        <f t="shared" si="17"/>
        <v/>
      </c>
      <c r="FC63" s="3"/>
      <c r="FE63" s="4" t="str">
        <f t="shared" si="18"/>
        <v/>
      </c>
      <c r="FI63" s="3"/>
      <c r="FK63" s="4" t="str">
        <f t="shared" si="19"/>
        <v/>
      </c>
      <c r="FO63" s="3"/>
      <c r="FQ63" s="4" t="str">
        <f t="shared" si="20"/>
        <v/>
      </c>
      <c r="FU63" s="3"/>
      <c r="FW63" s="4" t="str">
        <f t="shared" si="21"/>
        <v/>
      </c>
      <c r="GA63" s="3"/>
      <c r="GC63" s="4" t="str">
        <f t="shared" si="22"/>
        <v/>
      </c>
      <c r="GG63" s="3"/>
      <c r="GI63" s="4" t="str">
        <f t="shared" si="23"/>
        <v/>
      </c>
      <c r="GM63" s="3"/>
      <c r="GO63" s="4" t="str">
        <f t="shared" si="24"/>
        <v/>
      </c>
      <c r="GS63" s="3"/>
      <c r="GU63" s="4" t="str">
        <f t="shared" si="25"/>
        <v/>
      </c>
      <c r="GY63" s="3"/>
      <c r="HA63" s="4" t="str">
        <f t="shared" si="26"/>
        <v/>
      </c>
      <c r="HE63" s="3"/>
      <c r="HG63" s="4" t="str">
        <f t="shared" si="27"/>
        <v/>
      </c>
      <c r="HK63" s="3"/>
      <c r="HM63" s="4" t="str">
        <f t="shared" si="28"/>
        <v/>
      </c>
      <c r="HQ63" s="3"/>
      <c r="HS63" s="4" t="str">
        <f t="shared" si="29"/>
        <v/>
      </c>
      <c r="HW63" s="3"/>
      <c r="HY63" s="4" t="str">
        <f t="shared" si="30"/>
        <v/>
      </c>
      <c r="IC63" s="3"/>
      <c r="IE63" s="4" t="str">
        <f t="shared" si="31"/>
        <v/>
      </c>
      <c r="II63" s="3"/>
      <c r="IK63" s="4" t="str">
        <f t="shared" si="32"/>
        <v/>
      </c>
      <c r="IO63" s="3"/>
      <c r="IQ63" s="4" t="str">
        <f t="shared" si="33"/>
        <v/>
      </c>
      <c r="IU63" s="3"/>
      <c r="IW63" s="4" t="str">
        <f t="shared" si="34"/>
        <v/>
      </c>
      <c r="JA63" s="3"/>
      <c r="JC63" s="4" t="str">
        <f t="shared" si="35"/>
        <v/>
      </c>
      <c r="JG63" s="3"/>
      <c r="JI63" s="4" t="str">
        <f t="shared" si="36"/>
        <v/>
      </c>
      <c r="JM63" s="3"/>
      <c r="JO63" s="4" t="str">
        <f t="shared" si="37"/>
        <v/>
      </c>
    </row>
    <row r="64" spans="1:275">
      <c r="A64">
        <v>5026</v>
      </c>
      <c r="C64" t="str">
        <f t="shared" si="0"/>
        <v>Gold, Exp, Heart, LevelPack, Seal, Seal, Gacha, Gacha, Gacha</v>
      </c>
      <c r="D64" s="1" t="str">
        <f t="shared" ca="1" si="1"/>
        <v>2, 1, 4, 3, 7, 7, 5, 5, 5</v>
      </c>
      <c r="E64" s="1" t="str">
        <f t="shared" si="39"/>
        <v>, , , , , , e, e, e</v>
      </c>
      <c r="F64" s="1" t="str">
        <f t="shared" si="40"/>
        <v>1, 1, 1, 1, 1, 0.4, 0.2, 0.15, 0.1</v>
      </c>
      <c r="G64" s="1" t="str">
        <f t="shared" si="41"/>
        <v>2.967, 100, 2, 1, 1, 1, 1, 1, 1</v>
      </c>
      <c r="H64" s="1" t="str">
        <f t="shared" si="42"/>
        <v>3.567, 100, 2, 1, 1, 1, 1, 1, 1</v>
      </c>
      <c r="I64" s="3" t="s">
        <v>10</v>
      </c>
      <c r="K64" s="4" t="str">
        <f t="shared" si="125"/>
        <v/>
      </c>
      <c r="L64">
        <v>1</v>
      </c>
      <c r="M64">
        <v>2.9670000000000001</v>
      </c>
      <c r="N64">
        <v>3.5670000000000002</v>
      </c>
      <c r="O64" s="3" t="s">
        <v>9</v>
      </c>
      <c r="Q64" s="4" t="str">
        <f t="shared" si="126"/>
        <v/>
      </c>
      <c r="R64">
        <v>1</v>
      </c>
      <c r="S64">
        <v>100</v>
      </c>
      <c r="T64">
        <v>100</v>
      </c>
      <c r="U64" s="3" t="s">
        <v>12</v>
      </c>
      <c r="W64" s="4" t="str">
        <f t="shared" si="127"/>
        <v/>
      </c>
      <c r="X64">
        <v>1</v>
      </c>
      <c r="Y64">
        <v>2</v>
      </c>
      <c r="Z64">
        <v>2</v>
      </c>
      <c r="AA64" s="3" t="s">
        <v>63</v>
      </c>
      <c r="AC64" s="4" t="str">
        <f t="shared" si="112"/>
        <v/>
      </c>
      <c r="AD64">
        <v>1</v>
      </c>
      <c r="AE64">
        <v>1</v>
      </c>
      <c r="AF64">
        <v>1</v>
      </c>
      <c r="AG64" s="3" t="s">
        <v>67</v>
      </c>
      <c r="AI64" s="4" t="str">
        <f t="shared" si="113"/>
        <v/>
      </c>
      <c r="AJ64">
        <v>1</v>
      </c>
      <c r="AK64">
        <v>1</v>
      </c>
      <c r="AL64">
        <v>1</v>
      </c>
      <c r="AM64" s="3" t="s">
        <v>67</v>
      </c>
      <c r="AO64" s="4" t="str">
        <f t="shared" si="114"/>
        <v/>
      </c>
      <c r="AP64">
        <v>0.4</v>
      </c>
      <c r="AQ64">
        <v>1</v>
      </c>
      <c r="AR64">
        <v>1</v>
      </c>
      <c r="AS64" s="3" t="s">
        <v>13</v>
      </c>
      <c r="AT64" t="s">
        <v>75</v>
      </c>
      <c r="AU64" s="4" t="str">
        <f t="shared" si="115"/>
        <v/>
      </c>
      <c r="AV64">
        <v>0.2</v>
      </c>
      <c r="AW64">
        <v>1</v>
      </c>
      <c r="AX64">
        <v>1</v>
      </c>
      <c r="AY64" s="3" t="s">
        <v>13</v>
      </c>
      <c r="AZ64" t="s">
        <v>76</v>
      </c>
      <c r="BA64" s="4" t="str">
        <f t="shared" si="116"/>
        <v/>
      </c>
      <c r="BB64">
        <v>0.15</v>
      </c>
      <c r="BC64">
        <v>1</v>
      </c>
      <c r="BD64">
        <v>1</v>
      </c>
      <c r="BE64" s="3" t="s">
        <v>13</v>
      </c>
      <c r="BF64" t="s">
        <v>76</v>
      </c>
      <c r="BG64" s="4" t="str">
        <f t="shared" si="75"/>
        <v/>
      </c>
      <c r="BH64">
        <v>0.1</v>
      </c>
      <c r="BI64">
        <v>1</v>
      </c>
      <c r="BJ64">
        <v>1</v>
      </c>
      <c r="BK64" s="3"/>
      <c r="BM64" s="4" t="str">
        <f t="shared" si="49"/>
        <v/>
      </c>
      <c r="BQ64" s="3"/>
      <c r="BS64" s="4" t="str">
        <f t="shared" si="3"/>
        <v/>
      </c>
      <c r="BW64" s="3"/>
      <c r="BY64" s="4" t="str">
        <f t="shared" si="4"/>
        <v/>
      </c>
      <c r="CC64" s="3"/>
      <c r="CE64" s="4" t="str">
        <f t="shared" si="5"/>
        <v/>
      </c>
      <c r="CI64" s="3"/>
      <c r="CK64" s="4" t="str">
        <f t="shared" si="6"/>
        <v/>
      </c>
      <c r="CO64" s="3"/>
      <c r="CQ64" s="4" t="str">
        <f t="shared" si="7"/>
        <v/>
      </c>
      <c r="CU64" s="3"/>
      <c r="CW64" s="4" t="str">
        <f t="shared" si="8"/>
        <v/>
      </c>
      <c r="DA64" s="3"/>
      <c r="DC64" s="4" t="str">
        <f t="shared" si="9"/>
        <v/>
      </c>
      <c r="DG64" s="3"/>
      <c r="DI64" s="4" t="str">
        <f t="shared" si="10"/>
        <v/>
      </c>
      <c r="DM64" s="3"/>
      <c r="DO64" s="4" t="str">
        <f t="shared" si="11"/>
        <v/>
      </c>
      <c r="DS64" s="3"/>
      <c r="DU64" s="4" t="str">
        <f t="shared" si="12"/>
        <v/>
      </c>
      <c r="DY64" s="3"/>
      <c r="EA64" s="4" t="str">
        <f t="shared" si="13"/>
        <v/>
      </c>
      <c r="EE64" s="3"/>
      <c r="EG64" s="4" t="str">
        <f t="shared" si="14"/>
        <v/>
      </c>
      <c r="EK64" s="3"/>
      <c r="EM64" s="4" t="str">
        <f t="shared" si="15"/>
        <v/>
      </c>
      <c r="EQ64" s="3"/>
      <c r="ES64" s="4" t="str">
        <f t="shared" si="16"/>
        <v/>
      </c>
      <c r="EW64" s="3"/>
      <c r="EY64" s="4" t="str">
        <f t="shared" si="17"/>
        <v/>
      </c>
      <c r="FC64" s="3"/>
      <c r="FE64" s="4" t="str">
        <f t="shared" si="18"/>
        <v/>
      </c>
      <c r="FI64" s="3"/>
      <c r="FK64" s="4" t="str">
        <f t="shared" si="19"/>
        <v/>
      </c>
      <c r="FO64" s="3"/>
      <c r="FQ64" s="4" t="str">
        <f t="shared" si="20"/>
        <v/>
      </c>
      <c r="FU64" s="3"/>
      <c r="FW64" s="4" t="str">
        <f t="shared" si="21"/>
        <v/>
      </c>
      <c r="GA64" s="3"/>
      <c r="GC64" s="4" t="str">
        <f t="shared" si="22"/>
        <v/>
      </c>
      <c r="GG64" s="3"/>
      <c r="GI64" s="4" t="str">
        <f t="shared" si="23"/>
        <v/>
      </c>
      <c r="GM64" s="3"/>
      <c r="GO64" s="4" t="str">
        <f t="shared" si="24"/>
        <v/>
      </c>
      <c r="GS64" s="3"/>
      <c r="GU64" s="4" t="str">
        <f t="shared" si="25"/>
        <v/>
      </c>
      <c r="GY64" s="3"/>
      <c r="HA64" s="4" t="str">
        <f t="shared" si="26"/>
        <v/>
      </c>
      <c r="HE64" s="3"/>
      <c r="HG64" s="4" t="str">
        <f t="shared" si="27"/>
        <v/>
      </c>
      <c r="HK64" s="3"/>
      <c r="HM64" s="4" t="str">
        <f t="shared" si="28"/>
        <v/>
      </c>
      <c r="HQ64" s="3"/>
      <c r="HS64" s="4" t="str">
        <f t="shared" si="29"/>
        <v/>
      </c>
      <c r="HW64" s="3"/>
      <c r="HY64" s="4" t="str">
        <f t="shared" si="30"/>
        <v/>
      </c>
      <c r="IC64" s="3"/>
      <c r="IE64" s="4" t="str">
        <f t="shared" si="31"/>
        <v/>
      </c>
      <c r="II64" s="3"/>
      <c r="IK64" s="4" t="str">
        <f t="shared" si="32"/>
        <v/>
      </c>
      <c r="IO64" s="3"/>
      <c r="IQ64" s="4" t="str">
        <f t="shared" si="33"/>
        <v/>
      </c>
      <c r="IU64" s="3"/>
      <c r="IW64" s="4" t="str">
        <f t="shared" si="34"/>
        <v/>
      </c>
      <c r="JA64" s="3"/>
      <c r="JC64" s="4" t="str">
        <f t="shared" si="35"/>
        <v/>
      </c>
      <c r="JG64" s="3"/>
      <c r="JI64" s="4" t="str">
        <f t="shared" si="36"/>
        <v/>
      </c>
      <c r="JM64" s="3"/>
      <c r="JO64" s="4" t="str">
        <f t="shared" si="37"/>
        <v/>
      </c>
    </row>
    <row r="65" spans="1:275">
      <c r="A65">
        <v>5027</v>
      </c>
      <c r="C65" t="str">
        <f t="shared" si="0"/>
        <v>Gold, Exp, Heart, LevelPack, Seal, Seal, Gacha, Gacha, Gacha</v>
      </c>
      <c r="D65" s="1" t="str">
        <f t="shared" ca="1" si="1"/>
        <v>2, 1, 4, 3, 7, 7, 5, 5, 5</v>
      </c>
      <c r="E65" s="1" t="str">
        <f t="shared" si="39"/>
        <v>, , , , , , e, e, e</v>
      </c>
      <c r="F65" s="1" t="str">
        <f t="shared" si="40"/>
        <v>1, 1, 1, 1, 1, 0.4, 0.2, 0.15, 0.1</v>
      </c>
      <c r="G65" s="1" t="str">
        <f t="shared" si="41"/>
        <v>3.06, 100, 2, 1, 1, 1, 1, 1, 1</v>
      </c>
      <c r="H65" s="1" t="str">
        <f t="shared" si="42"/>
        <v>3.66, 100, 2, 1, 1, 1, 1, 1, 1</v>
      </c>
      <c r="I65" s="3" t="s">
        <v>10</v>
      </c>
      <c r="K65" s="4" t="str">
        <f t="shared" si="125"/>
        <v/>
      </c>
      <c r="L65">
        <v>1</v>
      </c>
      <c r="M65">
        <v>3.06</v>
      </c>
      <c r="N65">
        <v>3.66</v>
      </c>
      <c r="O65" s="3" t="s">
        <v>9</v>
      </c>
      <c r="Q65" s="4" t="str">
        <f t="shared" si="126"/>
        <v/>
      </c>
      <c r="R65">
        <v>1</v>
      </c>
      <c r="S65">
        <v>100</v>
      </c>
      <c r="T65">
        <v>100</v>
      </c>
      <c r="U65" s="3" t="s">
        <v>12</v>
      </c>
      <c r="W65" s="4" t="str">
        <f t="shared" si="127"/>
        <v/>
      </c>
      <c r="X65">
        <v>1</v>
      </c>
      <c r="Y65">
        <v>2</v>
      </c>
      <c r="Z65">
        <v>2</v>
      </c>
      <c r="AA65" s="3" t="s">
        <v>63</v>
      </c>
      <c r="AC65" s="4" t="str">
        <f t="shared" si="112"/>
        <v/>
      </c>
      <c r="AD65">
        <v>1</v>
      </c>
      <c r="AE65">
        <v>1</v>
      </c>
      <c r="AF65">
        <v>1</v>
      </c>
      <c r="AG65" s="3" t="s">
        <v>67</v>
      </c>
      <c r="AI65" s="4" t="str">
        <f t="shared" si="113"/>
        <v/>
      </c>
      <c r="AJ65">
        <v>1</v>
      </c>
      <c r="AK65">
        <v>1</v>
      </c>
      <c r="AL65">
        <v>1</v>
      </c>
      <c r="AM65" s="3" t="s">
        <v>67</v>
      </c>
      <c r="AO65" s="4" t="str">
        <f t="shared" si="114"/>
        <v/>
      </c>
      <c r="AP65">
        <v>0.4</v>
      </c>
      <c r="AQ65">
        <v>1</v>
      </c>
      <c r="AR65">
        <v>1</v>
      </c>
      <c r="AS65" s="3" t="s">
        <v>13</v>
      </c>
      <c r="AT65" t="s">
        <v>75</v>
      </c>
      <c r="AU65" s="4" t="str">
        <f t="shared" si="115"/>
        <v/>
      </c>
      <c r="AV65">
        <v>0.2</v>
      </c>
      <c r="AW65">
        <v>1</v>
      </c>
      <c r="AX65">
        <v>1</v>
      </c>
      <c r="AY65" s="3" t="s">
        <v>13</v>
      </c>
      <c r="AZ65" t="s">
        <v>76</v>
      </c>
      <c r="BA65" s="4" t="str">
        <f t="shared" si="116"/>
        <v/>
      </c>
      <c r="BB65">
        <v>0.15</v>
      </c>
      <c r="BC65">
        <v>1</v>
      </c>
      <c r="BD65">
        <v>1</v>
      </c>
      <c r="BE65" s="3" t="s">
        <v>13</v>
      </c>
      <c r="BF65" t="s">
        <v>76</v>
      </c>
      <c r="BG65" s="4" t="str">
        <f t="shared" si="75"/>
        <v/>
      </c>
      <c r="BH65">
        <v>0.1</v>
      </c>
      <c r="BI65">
        <v>1</v>
      </c>
      <c r="BJ65">
        <v>1</v>
      </c>
      <c r="BK65" s="3"/>
      <c r="BM65" s="4" t="str">
        <f t="shared" si="49"/>
        <v/>
      </c>
      <c r="BQ65" s="3"/>
      <c r="BS65" s="4" t="str">
        <f t="shared" si="3"/>
        <v/>
      </c>
      <c r="BW65" s="3"/>
      <c r="BY65" s="4" t="str">
        <f t="shared" si="4"/>
        <v/>
      </c>
      <c r="CC65" s="3"/>
      <c r="CE65" s="4" t="str">
        <f t="shared" si="5"/>
        <v/>
      </c>
      <c r="CI65" s="3"/>
      <c r="CK65" s="4" t="str">
        <f t="shared" si="6"/>
        <v/>
      </c>
      <c r="CO65" s="3"/>
      <c r="CQ65" s="4" t="str">
        <f t="shared" si="7"/>
        <v/>
      </c>
      <c r="CU65" s="3"/>
      <c r="CW65" s="4" t="str">
        <f t="shared" si="8"/>
        <v/>
      </c>
      <c r="DA65" s="3"/>
      <c r="DC65" s="4" t="str">
        <f t="shared" si="9"/>
        <v/>
      </c>
      <c r="DG65" s="3"/>
      <c r="DI65" s="4" t="str">
        <f t="shared" si="10"/>
        <v/>
      </c>
      <c r="DM65" s="3"/>
      <c r="DO65" s="4" t="str">
        <f t="shared" si="11"/>
        <v/>
      </c>
      <c r="DS65" s="3"/>
      <c r="DU65" s="4" t="str">
        <f t="shared" si="12"/>
        <v/>
      </c>
      <c r="DY65" s="3"/>
      <c r="EA65" s="4" t="str">
        <f t="shared" si="13"/>
        <v/>
      </c>
      <c r="EE65" s="3"/>
      <c r="EG65" s="4" t="str">
        <f t="shared" si="14"/>
        <v/>
      </c>
      <c r="EK65" s="3"/>
      <c r="EM65" s="4" t="str">
        <f t="shared" si="15"/>
        <v/>
      </c>
      <c r="EQ65" s="3"/>
      <c r="ES65" s="4" t="str">
        <f t="shared" si="16"/>
        <v/>
      </c>
      <c r="EW65" s="3"/>
      <c r="EY65" s="4" t="str">
        <f t="shared" si="17"/>
        <v/>
      </c>
      <c r="FC65" s="3"/>
      <c r="FE65" s="4" t="str">
        <f t="shared" si="18"/>
        <v/>
      </c>
      <c r="FI65" s="3"/>
      <c r="FK65" s="4" t="str">
        <f t="shared" si="19"/>
        <v/>
      </c>
      <c r="FO65" s="3"/>
      <c r="FQ65" s="4" t="str">
        <f t="shared" si="20"/>
        <v/>
      </c>
      <c r="FU65" s="3"/>
      <c r="FW65" s="4" t="str">
        <f t="shared" si="21"/>
        <v/>
      </c>
      <c r="GA65" s="3"/>
      <c r="GC65" s="4" t="str">
        <f t="shared" si="22"/>
        <v/>
      </c>
      <c r="GG65" s="3"/>
      <c r="GI65" s="4" t="str">
        <f t="shared" si="23"/>
        <v/>
      </c>
      <c r="GM65" s="3"/>
      <c r="GO65" s="4" t="str">
        <f t="shared" si="24"/>
        <v/>
      </c>
      <c r="GS65" s="3"/>
      <c r="GU65" s="4" t="str">
        <f t="shared" si="25"/>
        <v/>
      </c>
      <c r="GY65" s="3"/>
      <c r="HA65" s="4" t="str">
        <f t="shared" si="26"/>
        <v/>
      </c>
      <c r="HE65" s="3"/>
      <c r="HG65" s="4" t="str">
        <f t="shared" si="27"/>
        <v/>
      </c>
      <c r="HK65" s="3"/>
      <c r="HM65" s="4" t="str">
        <f t="shared" si="28"/>
        <v/>
      </c>
      <c r="HQ65" s="3"/>
      <c r="HS65" s="4" t="str">
        <f t="shared" si="29"/>
        <v/>
      </c>
      <c r="HW65" s="3"/>
      <c r="HY65" s="4" t="str">
        <f t="shared" si="30"/>
        <v/>
      </c>
      <c r="IC65" s="3"/>
      <c r="IE65" s="4" t="str">
        <f t="shared" si="31"/>
        <v/>
      </c>
      <c r="II65" s="3"/>
      <c r="IK65" s="4" t="str">
        <f t="shared" si="32"/>
        <v/>
      </c>
      <c r="IO65" s="3"/>
      <c r="IQ65" s="4" t="str">
        <f t="shared" si="33"/>
        <v/>
      </c>
      <c r="IU65" s="3"/>
      <c r="IW65" s="4" t="str">
        <f t="shared" si="34"/>
        <v/>
      </c>
      <c r="JA65" s="3"/>
      <c r="JC65" s="4" t="str">
        <f t="shared" si="35"/>
        <v/>
      </c>
      <c r="JG65" s="3"/>
      <c r="JI65" s="4" t="str">
        <f t="shared" si="36"/>
        <v/>
      </c>
      <c r="JM65" s="3"/>
      <c r="JO65" s="4" t="str">
        <f t="shared" si="37"/>
        <v/>
      </c>
    </row>
    <row r="66" spans="1:275">
      <c r="A66">
        <v>5028</v>
      </c>
      <c r="C66" t="str">
        <f t="shared" ref="C66:C129" si="132">IF(ISBLANK(I66),"",I66)
&amp;IF(ISBLANK(O66),"",", "&amp;O66)&amp;IF(ISBLANK(U66),"",", "&amp;U66)&amp;IF(ISBLANK(AA66),"",", "&amp;AA66)&amp;IF(ISBLANK(AG66),"",", "&amp;AG66)&amp;IF(ISBLANK(AM66),"",", "&amp;AM66)
&amp;IF(ISBLANK(AS66),"",", "&amp;AS66)&amp;IF(ISBLANK(AY66),"",", "&amp;AY66)&amp;IF(ISBLANK(BE66),"",", "&amp;BE66)&amp;IF(ISBLANK(BK66),"",", "&amp;BK66)&amp;IF(ISBLANK(BQ66),"",", "&amp;BQ66)
&amp;IF(ISBLANK(BW66),"",", "&amp;BW66)&amp;IF(ISBLANK(CC66),"",", "&amp;CC66)&amp;IF(ISBLANK(CI66),"",", "&amp;CI66)&amp;IF(ISBLANK(CO66),"",", "&amp;CO66)&amp;IF(ISBLANK(CU66),"",", "&amp;CU66)
&amp;IF(ISBLANK(DA66),"",", "&amp;DA66)&amp;IF(ISBLANK(DG66),"",", "&amp;DG66)&amp;IF(ISBLANK(DM66),"",", "&amp;DM66)&amp;IF(ISBLANK(DS66),"",", "&amp;DS66)&amp;IF(ISBLANK(DY66),"",", "&amp;DY66)
&amp;IF(ISBLANK(EE66),"",", "&amp;EE66)&amp;IF(ISBLANK(EK66),"",", "&amp;EK66)&amp;IF(ISBLANK(EQ66),"",", "&amp;EQ66)&amp;IF(ISBLANK(EW66),"",", "&amp;EW66)&amp;IF(ISBLANK(FC66),"",", "&amp;FC66)
&amp;IF(ISBLANK(FI66),"",", "&amp;FI66)&amp;IF(ISBLANK(FO66),"",", "&amp;FO66)&amp;IF(ISBLANK(FU66),"",", "&amp;FU66)&amp;IF(ISBLANK(GA66),"",", "&amp;GA66)&amp;IF(ISBLANK(GG66),"",", "&amp;GG66)
&amp;IF(ISBLANK(GM66),"",", "&amp;GM66)&amp;IF(ISBLANK(GS66),"",", "&amp;GS66)&amp;IF(ISBLANK(GY66),"",", "&amp;GY66)&amp;IF(ISBLANK(HE66),"",", "&amp;HE66)&amp;IF(ISBLANK(HK66),"",", "&amp;HK66)
&amp;IF(ISBLANK(HQ66),"",", "&amp;HQ66)&amp;IF(ISBLANK(HW66),"",", "&amp;HW66)&amp;IF(ISBLANK(IC66),"",", "&amp;IC66)&amp;IF(ISBLANK(II66),"",", "&amp;II66)&amp;IF(ISBLANK(IO66),"",", "&amp;IO66)
&amp;IF(ISBLANK(IU66),"",", "&amp;IU66)&amp;IF(ISBLANK(JA66),"",", "&amp;JA66)&amp;IF(ISBLANK(JG66),"",", "&amp;JG66)&amp;IF(ISBLANK(JM66),"",", "&amp;JM66)</f>
        <v>Gold, Exp, LevelPack, Seal, Gacha, Gacha, Gacha</v>
      </c>
      <c r="D66" s="1" t="str">
        <f t="shared" ref="D66:D129" ca="1" si="133">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SUBSTITUTE(SUBSTITUTE(SUBSTITUTE(SUBSTITUTE(SUBSTITUTE(SUBSTITUTE(SUBSTITUTE(SUBSTITUTE(SUBSTITUTE(SUBSTITUTE(C66,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2, 1, 3, 7, 5, 5, 5</v>
      </c>
      <c r="E66" s="1" t="str">
        <f t="shared" si="39"/>
        <v>, , , , e, e, e</v>
      </c>
      <c r="F66" s="1" t="str">
        <f t="shared" si="40"/>
        <v>1, 1, 1, 1, 0.2, 0.15, 0.1</v>
      </c>
      <c r="G66" s="1" t="str">
        <f t="shared" si="41"/>
        <v>3.153, 100, 1, 1, 1, 1, 1</v>
      </c>
      <c r="H66" s="1" t="str">
        <f t="shared" si="42"/>
        <v>3.753, 100, 1, 1, 1, 1, 1</v>
      </c>
      <c r="I66" s="3" t="s">
        <v>10</v>
      </c>
      <c r="K66" s="4" t="str">
        <f t="shared" si="125"/>
        <v/>
      </c>
      <c r="L66">
        <v>1</v>
      </c>
      <c r="M66">
        <v>3.153</v>
      </c>
      <c r="N66">
        <v>3.7530000000000001</v>
      </c>
      <c r="O66" s="3" t="s">
        <v>9</v>
      </c>
      <c r="Q66" s="4" t="str">
        <f t="shared" si="126"/>
        <v/>
      </c>
      <c r="R66">
        <v>1</v>
      </c>
      <c r="S66">
        <v>100</v>
      </c>
      <c r="T66">
        <v>100</v>
      </c>
      <c r="U66" s="3" t="s">
        <v>11</v>
      </c>
      <c r="W66" s="4" t="str">
        <f t="shared" si="127"/>
        <v/>
      </c>
      <c r="X66">
        <v>1</v>
      </c>
      <c r="Y66">
        <v>1</v>
      </c>
      <c r="Z66">
        <v>1</v>
      </c>
      <c r="AA66" s="3" t="s">
        <v>235</v>
      </c>
      <c r="AC66" s="4" t="str">
        <f t="shared" ref="AC66" si="134">IF(AND(OR(AA66="Gacha",AA66="Origin"),ISBLANK(AB66)),"서브밸류 필요","")</f>
        <v/>
      </c>
      <c r="AD66">
        <v>1</v>
      </c>
      <c r="AE66">
        <v>1</v>
      </c>
      <c r="AF66">
        <v>1</v>
      </c>
      <c r="AG66" s="3" t="s">
        <v>13</v>
      </c>
      <c r="AH66" t="s">
        <v>75</v>
      </c>
      <c r="AI66" s="4" t="str">
        <f t="shared" si="113"/>
        <v/>
      </c>
      <c r="AJ66">
        <v>0.2</v>
      </c>
      <c r="AK66">
        <v>1</v>
      </c>
      <c r="AL66">
        <v>1</v>
      </c>
      <c r="AM66" s="3" t="s">
        <v>13</v>
      </c>
      <c r="AN66" t="s">
        <v>76</v>
      </c>
      <c r="AO66" s="4" t="str">
        <f t="shared" si="114"/>
        <v/>
      </c>
      <c r="AP66">
        <v>0.15</v>
      </c>
      <c r="AQ66">
        <v>1</v>
      </c>
      <c r="AR66">
        <v>1</v>
      </c>
      <c r="AS66" s="3" t="s">
        <v>13</v>
      </c>
      <c r="AT66" t="s">
        <v>76</v>
      </c>
      <c r="AU66" s="4" t="str">
        <f t="shared" si="115"/>
        <v/>
      </c>
      <c r="AV66">
        <v>0.1</v>
      </c>
      <c r="AW66">
        <v>1</v>
      </c>
      <c r="AX66">
        <v>1</v>
      </c>
      <c r="AY66" s="3"/>
      <c r="BA66" s="4" t="str">
        <f t="shared" ref="BA66" si="135">IF(AND(OR(AY66="Gacha",AY66="Origin"),ISBLANK(AZ66)),"서브밸류 필요","")</f>
        <v/>
      </c>
      <c r="BE66" s="3"/>
      <c r="BG66" s="4" t="str">
        <f t="shared" ref="BG66" si="136">IF(AND(OR(BE66="Gacha",BE66="Origin"),ISBLANK(BF66)),"서브밸류 필요","")</f>
        <v/>
      </c>
      <c r="BK66" s="3"/>
      <c r="BM66" s="4" t="str">
        <f t="shared" si="49"/>
        <v/>
      </c>
      <c r="BQ66" s="3"/>
      <c r="BS66" s="4" t="str">
        <f t="shared" ref="BS66:BS129" si="137">IF(AND(OR(BQ66="Gacha",BQ66="Origin"),ISBLANK(BR66)),"서브밸류 필요","")</f>
        <v/>
      </c>
      <c r="BW66" s="3"/>
      <c r="BY66" s="4" t="str">
        <f t="shared" ref="BY66:BY129" si="138">IF(AND(OR(BW66="Gacha",BW66="Origin"),ISBLANK(BX66)),"서브밸류 필요","")</f>
        <v/>
      </c>
      <c r="CC66" s="3"/>
      <c r="CE66" s="4" t="str">
        <f t="shared" ref="CE66:CE129" si="139">IF(AND(OR(CC66="Gacha",CC66="Origin"),ISBLANK(CD66)),"서브밸류 필요","")</f>
        <v/>
      </c>
      <c r="CI66" s="3"/>
      <c r="CK66" s="4" t="str">
        <f t="shared" ref="CK66:CK129" si="140">IF(AND(OR(CI66="Gacha",CI66="Origin"),ISBLANK(CJ66)),"서브밸류 필요","")</f>
        <v/>
      </c>
      <c r="CO66" s="3"/>
      <c r="CQ66" s="4" t="str">
        <f t="shared" ref="CQ66:CQ129" si="141">IF(AND(OR(CO66="Gacha",CO66="Origin"),ISBLANK(CP66)),"서브밸류 필요","")</f>
        <v/>
      </c>
      <c r="CU66" s="3"/>
      <c r="CW66" s="4" t="str">
        <f t="shared" ref="CW66:CW129" si="142">IF(AND(OR(CU66="Gacha",CU66="Origin"),ISBLANK(CV66)),"서브밸류 필요","")</f>
        <v/>
      </c>
      <c r="DA66" s="3"/>
      <c r="DC66" s="4" t="str">
        <f t="shared" ref="DC66:DC129" si="143">IF(AND(OR(DA66="Gacha",DA66="Origin"),ISBLANK(DB66)),"서브밸류 필요","")</f>
        <v/>
      </c>
      <c r="DG66" s="3"/>
      <c r="DI66" s="4" t="str">
        <f t="shared" ref="DI66:DI129" si="144">IF(AND(OR(DG66="Gacha",DG66="Origin"),ISBLANK(DH66)),"서브밸류 필요","")</f>
        <v/>
      </c>
      <c r="DM66" s="3"/>
      <c r="DO66" s="4" t="str">
        <f t="shared" ref="DO66:DO129" si="145">IF(AND(OR(DM66="Gacha",DM66="Origin"),ISBLANK(DN66)),"서브밸류 필요","")</f>
        <v/>
      </c>
      <c r="DS66" s="3"/>
      <c r="DU66" s="4" t="str">
        <f t="shared" ref="DU66:DU129" si="146">IF(AND(OR(DS66="Gacha",DS66="Origin"),ISBLANK(DT66)),"서브밸류 필요","")</f>
        <v/>
      </c>
      <c r="DY66" s="3"/>
      <c r="EA66" s="4" t="str">
        <f t="shared" ref="EA66:EA129" si="147">IF(AND(OR(DY66="Gacha",DY66="Origin"),ISBLANK(DZ66)),"서브밸류 필요","")</f>
        <v/>
      </c>
      <c r="EE66" s="3"/>
      <c r="EG66" s="4" t="str">
        <f t="shared" ref="EG66:EG129" si="148">IF(AND(OR(EE66="Gacha",EE66="Origin"),ISBLANK(EF66)),"서브밸류 필요","")</f>
        <v/>
      </c>
      <c r="EK66" s="3"/>
      <c r="EM66" s="4" t="str">
        <f t="shared" ref="EM66:EM129" si="149">IF(AND(OR(EK66="Gacha",EK66="Origin"),ISBLANK(EL66)),"서브밸류 필요","")</f>
        <v/>
      </c>
      <c r="EQ66" s="3"/>
      <c r="ES66" s="4" t="str">
        <f t="shared" ref="ES66:ES129" si="150">IF(AND(OR(EQ66="Gacha",EQ66="Origin"),ISBLANK(ER66)),"서브밸류 필요","")</f>
        <v/>
      </c>
      <c r="EW66" s="3"/>
      <c r="EY66" s="4" t="str">
        <f t="shared" ref="EY66:EY129" si="151">IF(AND(OR(EW66="Gacha",EW66="Origin"),ISBLANK(EX66)),"서브밸류 필요","")</f>
        <v/>
      </c>
      <c r="FC66" s="3"/>
      <c r="FE66" s="4" t="str">
        <f t="shared" ref="FE66:FE129" si="152">IF(AND(OR(FC66="Gacha",FC66="Origin"),ISBLANK(FD66)),"서브밸류 필요","")</f>
        <v/>
      </c>
      <c r="FI66" s="3"/>
      <c r="FK66" s="4" t="str">
        <f t="shared" ref="FK66:FK129" si="153">IF(AND(OR(FI66="Gacha",FI66="Origin"),ISBLANK(FJ66)),"서브밸류 필요","")</f>
        <v/>
      </c>
      <c r="FO66" s="3"/>
      <c r="FQ66" s="4" t="str">
        <f t="shared" ref="FQ66:FQ129" si="154">IF(AND(OR(FO66="Gacha",FO66="Origin"),ISBLANK(FP66)),"서브밸류 필요","")</f>
        <v/>
      </c>
      <c r="FU66" s="3"/>
      <c r="FW66" s="4" t="str">
        <f t="shared" ref="FW66:FW129" si="155">IF(AND(OR(FU66="Gacha",FU66="Origin"),ISBLANK(FV66)),"서브밸류 필요","")</f>
        <v/>
      </c>
      <c r="GA66" s="3"/>
      <c r="GC66" s="4" t="str">
        <f t="shared" ref="GC66:GC129" si="156">IF(AND(OR(GA66="Gacha",GA66="Origin"),ISBLANK(GB66)),"서브밸류 필요","")</f>
        <v/>
      </c>
      <c r="GG66" s="3"/>
      <c r="GI66" s="4" t="str">
        <f t="shared" ref="GI66:GI129" si="157">IF(AND(OR(GG66="Gacha",GG66="Origin"),ISBLANK(GH66)),"서브밸류 필요","")</f>
        <v/>
      </c>
      <c r="GM66" s="3"/>
      <c r="GO66" s="4" t="str">
        <f t="shared" ref="GO66:GO129" si="158">IF(AND(OR(GM66="Gacha",GM66="Origin"),ISBLANK(GN66)),"서브밸류 필요","")</f>
        <v/>
      </c>
      <c r="GS66" s="3"/>
      <c r="GU66" s="4" t="str">
        <f t="shared" ref="GU66:GU129" si="159">IF(AND(OR(GS66="Gacha",GS66="Origin"),ISBLANK(GT66)),"서브밸류 필요","")</f>
        <v/>
      </c>
      <c r="GY66" s="3"/>
      <c r="HA66" s="4" t="str">
        <f t="shared" ref="HA66:HA129" si="160">IF(AND(OR(GY66="Gacha",GY66="Origin"),ISBLANK(GZ66)),"서브밸류 필요","")</f>
        <v/>
      </c>
      <c r="HE66" s="3"/>
      <c r="HG66" s="4" t="str">
        <f t="shared" ref="HG66:HG129" si="161">IF(AND(OR(HE66="Gacha",HE66="Origin"),ISBLANK(HF66)),"서브밸류 필요","")</f>
        <v/>
      </c>
      <c r="HK66" s="3"/>
      <c r="HM66" s="4" t="str">
        <f t="shared" ref="HM66:HM129" si="162">IF(AND(OR(HK66="Gacha",HK66="Origin"),ISBLANK(HL66)),"서브밸류 필요","")</f>
        <v/>
      </c>
      <c r="HQ66" s="3"/>
      <c r="HS66" s="4" t="str">
        <f t="shared" ref="HS66:HS129" si="163">IF(AND(OR(HQ66="Gacha",HQ66="Origin"),ISBLANK(HR66)),"서브밸류 필요","")</f>
        <v/>
      </c>
      <c r="HW66" s="3"/>
      <c r="HY66" s="4" t="str">
        <f t="shared" ref="HY66:HY129" si="164">IF(AND(OR(HW66="Gacha",HW66="Origin"),ISBLANK(HX66)),"서브밸류 필요","")</f>
        <v/>
      </c>
      <c r="IC66" s="3"/>
      <c r="IE66" s="4" t="str">
        <f t="shared" ref="IE66:IE129" si="165">IF(AND(OR(IC66="Gacha",IC66="Origin"),ISBLANK(ID66)),"서브밸류 필요","")</f>
        <v/>
      </c>
      <c r="II66" s="3"/>
      <c r="IK66" s="4" t="str">
        <f t="shared" ref="IK66:IK129" si="166">IF(AND(OR(II66="Gacha",II66="Origin"),ISBLANK(IJ66)),"서브밸류 필요","")</f>
        <v/>
      </c>
      <c r="IO66" s="3"/>
      <c r="IQ66" s="4" t="str">
        <f t="shared" ref="IQ66:IQ129" si="167">IF(AND(OR(IO66="Gacha",IO66="Origin"),ISBLANK(IP66)),"서브밸류 필요","")</f>
        <v/>
      </c>
      <c r="IU66" s="3"/>
      <c r="IW66" s="4" t="str">
        <f t="shared" ref="IW66:IW129" si="168">IF(AND(OR(IU66="Gacha",IU66="Origin"),ISBLANK(IV66)),"서브밸류 필요","")</f>
        <v/>
      </c>
      <c r="JA66" s="3"/>
      <c r="JC66" s="4" t="str">
        <f t="shared" ref="JC66:JC129" si="169">IF(AND(OR(JA66="Gacha",JA66="Origin"),ISBLANK(JB66)),"서브밸류 필요","")</f>
        <v/>
      </c>
      <c r="JG66" s="3"/>
      <c r="JI66" s="4" t="str">
        <f t="shared" ref="JI66:JI129" si="170">IF(AND(OR(JG66="Gacha",JG66="Origin"),ISBLANK(JH66)),"서브밸류 필요","")</f>
        <v/>
      </c>
      <c r="JM66" s="3"/>
      <c r="JO66" s="4" t="str">
        <f t="shared" ref="JO66:JO129" si="171">IF(AND(OR(JM66="Gacha",JM66="Origin"),ISBLANK(JN66)),"서브밸류 필요","")</f>
        <v/>
      </c>
    </row>
    <row r="67" spans="1:275">
      <c r="A67">
        <v>6000</v>
      </c>
      <c r="B67" t="s">
        <v>66</v>
      </c>
      <c r="C67" t="str">
        <f t="shared" si="132"/>
        <v>Gold</v>
      </c>
      <c r="D67" s="1" t="str">
        <f t="shared" ca="1" si="133"/>
        <v>2</v>
      </c>
      <c r="E67" s="1" t="str">
        <f t="shared" ref="E67:E130" si="172">IF(ISBLANK(J67),"",J67)
&amp;IF(ISBLANK(O67),"",", "&amp;P67)&amp;IF(ISBLANK(U67),"",", "&amp;V67)&amp;IF(ISBLANK(AA67),"",", "&amp;AB67)&amp;IF(ISBLANK(AG67),"",", "&amp;AH67)&amp;IF(ISBLANK(AM67),"",", "&amp;AN67)
&amp;IF(ISBLANK(AS67),"",", "&amp;AT67)&amp;IF(ISBLANK(AY67),"",", "&amp;AZ67)&amp;IF(ISBLANK(BE67),"",", "&amp;BF67)&amp;IF(ISBLANK(BK67),"",", "&amp;BL67)&amp;IF(ISBLANK(BQ67),"",", "&amp;BR67)
&amp;IF(ISBLANK(BW67),"",", "&amp;BX67)&amp;IF(ISBLANK(CC67),"",", "&amp;CD67)&amp;IF(ISBLANK(CI67),"",", "&amp;CJ67)&amp;IF(ISBLANK(CO67),"",", "&amp;CP67)&amp;IF(ISBLANK(CU67),"",", "&amp;CV67)
&amp;IF(ISBLANK(DA67),"",", "&amp;DB67)&amp;IF(ISBLANK(DG67),"",", "&amp;DH67)&amp;IF(ISBLANK(DM67),"",", "&amp;DN67)&amp;IF(ISBLANK(DS67),"",", "&amp;DT67)&amp;IF(ISBLANK(DY67),"",", "&amp;DZ67)
&amp;IF(ISBLANK(EE67),"",", "&amp;EF67)&amp;IF(ISBLANK(EK67),"",", "&amp;EL67)&amp;IF(ISBLANK(EQ67),"",", "&amp;ER67)&amp;IF(ISBLANK(EW67),"",", "&amp;EX67)&amp;IF(ISBLANK(FC67),"",", "&amp;FD67)
&amp;IF(ISBLANK(FI67),"",", "&amp;FJ67)&amp;IF(ISBLANK(FO67),"",", "&amp;FP67)&amp;IF(ISBLANK(FU67),"",", "&amp;FV67)&amp;IF(ISBLANK(GA67),"",", "&amp;GB67)&amp;IF(ISBLANK(GG67),"",", "&amp;GH67)
&amp;IF(ISBLANK(GM67),"",", "&amp;GN67)&amp;IF(ISBLANK(GS67),"",", "&amp;GT67)&amp;IF(ISBLANK(GY67),"",", "&amp;GZ67)&amp;IF(ISBLANK(HE67),"",", "&amp;HF67)&amp;IF(ISBLANK(HK67),"",", "&amp;HL67)
&amp;IF(ISBLANK(HQ67),"",", "&amp;HR67)&amp;IF(ISBLANK(HW67),"",", "&amp;HX67)&amp;IF(ISBLANK(IC67),"",", "&amp;ID67)&amp;IF(ISBLANK(II67),"",", "&amp;IJ67)&amp;IF(ISBLANK(IO67),"",", "&amp;IP67)
&amp;IF(ISBLANK(IU67),"",", "&amp;IV67)&amp;IF(ISBLANK(JA67),"",", "&amp;JB67)&amp;IF(ISBLANK(JG67),"",", "&amp;JH67)&amp;IF(ISBLANK(JM67),"",", "&amp;JN67)</f>
        <v/>
      </c>
      <c r="F67" s="1" t="str">
        <f t="shared" ref="F67:F130" si="173">IF(ISBLANK(L67),"",L67)
&amp;IF(ISBLANK(R67),"",", "&amp;R67)&amp;IF(ISBLANK(X67),"",", "&amp;X67)&amp;IF(ISBLANK(AD67),"",", "&amp;AD67)&amp;IF(ISBLANK(AJ67),"",", "&amp;AJ67)&amp;IF(ISBLANK(AP67),"",", "&amp;AP67)
&amp;IF(ISBLANK(AV67),"",", "&amp;AV67)&amp;IF(ISBLANK(BB67),"",", "&amp;BB67)&amp;IF(ISBLANK(BH67),"",", "&amp;BH67)&amp;IF(ISBLANK(BN67),"",", "&amp;BN67)&amp;IF(ISBLANK(BT67),"",", "&amp;BT67)
&amp;IF(ISBLANK(BZ67),"",", "&amp;BZ67)&amp;IF(ISBLANK(CF67),"",", "&amp;CF67)&amp;IF(ISBLANK(CL67),"",", "&amp;CL67)&amp;IF(ISBLANK(CR67),"",", "&amp;CR67)&amp;IF(ISBLANK(CX67),"",", "&amp;CX67)
&amp;IF(ISBLANK(DD67),"",", "&amp;DD67)&amp;IF(ISBLANK(DJ67),"",", "&amp;DJ67)&amp;IF(ISBLANK(DP67),"",", "&amp;DP67)&amp;IF(ISBLANK(DV67),"",", "&amp;DV67)&amp;IF(ISBLANK(EB67),"",", "&amp;EB67)
&amp;IF(ISBLANK(EH67),"",", "&amp;EH67)&amp;IF(ISBLANK(EN67),"",", "&amp;EN67)&amp;IF(ISBLANK(ET67),"",", "&amp;ET67)&amp;IF(ISBLANK(EZ67),"",", "&amp;EZ67)&amp;IF(ISBLANK(FF67),"",", "&amp;FF67)
&amp;IF(ISBLANK(FL67),"",", "&amp;FL67)&amp;IF(ISBLANK(FR67),"",", "&amp;FR67)&amp;IF(ISBLANK(FX67),"",", "&amp;FX67)&amp;IF(ISBLANK(GD67),"",", "&amp;GD67)&amp;IF(ISBLANK(GJ67),"",", "&amp;GJ67)
&amp;IF(ISBLANK(GP67),"",", "&amp;GP67)&amp;IF(ISBLANK(GV67),"",", "&amp;GV67)&amp;IF(ISBLANK(HB67),"",", "&amp;HB67)&amp;IF(ISBLANK(HH67),"",", "&amp;HH67)&amp;IF(ISBLANK(HN67),"",", "&amp;HN67)
&amp;IF(ISBLANK(HT67),"",", "&amp;HT67)&amp;IF(ISBLANK(HZ67),"",", "&amp;HZ67)&amp;IF(ISBLANK(IF67),"",", "&amp;IF67)&amp;IF(ISBLANK(IL67),"",", "&amp;IL67)&amp;IF(ISBLANK(IR67),"",", "&amp;IR67)
&amp;IF(ISBLANK(IX67),"",", "&amp;IX67)&amp;IF(ISBLANK(JD67),"",", "&amp;JD67)&amp;IF(ISBLANK(JJ67),"",", "&amp;JJ67)&amp;IF(ISBLANK(JP67),"",", "&amp;JP67)</f>
        <v>1</v>
      </c>
      <c r="G67" s="1" t="str">
        <f t="shared" ref="G67:G130" si="174">IF(ISBLANK(M67),"",M67)
&amp;IF(ISBLANK(S67),"",", "&amp;S67)&amp;IF(ISBLANK(Y67),"",", "&amp;Y67)&amp;IF(ISBLANK(AE67),"",", "&amp;AE67)&amp;IF(ISBLANK(AK67),"",", "&amp;AK67)&amp;IF(ISBLANK(AQ67),"",", "&amp;AQ67)
&amp;IF(ISBLANK(AW67),"",", "&amp;AW67)&amp;IF(ISBLANK(BC67),"",", "&amp;BC67)&amp;IF(ISBLANK(BI67),"",", "&amp;BI67)&amp;IF(ISBLANK(BO67),"",", "&amp;BO67)&amp;IF(ISBLANK(BU67),"",", "&amp;BU67)
&amp;IF(ISBLANK(CA67),"",", "&amp;CA67)&amp;IF(ISBLANK(CG67),"",", "&amp;CG67)&amp;IF(ISBLANK(CM67),"",", "&amp;CM67)&amp;IF(ISBLANK(CS67),"",", "&amp;CS67)&amp;IF(ISBLANK(CY67),"",", "&amp;CY67)
&amp;IF(ISBLANK(DE67),"",", "&amp;DE67)&amp;IF(ISBLANK(DK67),"",", "&amp;DK67)&amp;IF(ISBLANK(DQ67),"",", "&amp;DQ67)&amp;IF(ISBLANK(DW67),"",", "&amp;DW67)&amp;IF(ISBLANK(EC67),"",", "&amp;EC67)
&amp;IF(ISBLANK(EI67),"",", "&amp;EI67)&amp;IF(ISBLANK(EO67),"",", "&amp;EO67)&amp;IF(ISBLANK(EU67),"",", "&amp;EU67)&amp;IF(ISBLANK(FA67),"",", "&amp;FA67)&amp;IF(ISBLANK(FG67),"",", "&amp;FG67)
&amp;IF(ISBLANK(FM67),"",", "&amp;FM67)&amp;IF(ISBLANK(FS67),"",", "&amp;FS67)&amp;IF(ISBLANK(FY67),"",", "&amp;FY67)&amp;IF(ISBLANK(GE67),"",", "&amp;GE67)&amp;IF(ISBLANK(GK67),"",", "&amp;GK67)
&amp;IF(ISBLANK(GQ67),"",", "&amp;GQ67)&amp;IF(ISBLANK(GW67),"",", "&amp;GW67)&amp;IF(ISBLANK(HC67),"",", "&amp;HC67)&amp;IF(ISBLANK(HI67),"",", "&amp;HI67)&amp;IF(ISBLANK(HO67),"",", "&amp;HO67)
&amp;IF(ISBLANK(HU67),"",", "&amp;HU67)&amp;IF(ISBLANK(IA67),"",", "&amp;IA67)&amp;IF(ISBLANK(IG67),"",", "&amp;IG67)&amp;IF(ISBLANK(IM67),"",", "&amp;IM67)&amp;IF(ISBLANK(IS67),"",", "&amp;IS67)
&amp;IF(ISBLANK(IY67),"",", "&amp;IY67)&amp;IF(ISBLANK(JE67),"",", "&amp;JE67)&amp;IF(ISBLANK(JK67),"",", "&amp;JK67)&amp;IF(ISBLANK(JQ67),"",", "&amp;JQ67)</f>
        <v>0.167</v>
      </c>
      <c r="H67" s="1" t="str">
        <f t="shared" ref="H67:H130" si="175">IF(ISBLANK(N67),"",N67)
&amp;IF(ISBLANK(T67),"",", "&amp;T67)&amp;IF(ISBLANK(Z67),"",", "&amp;Z67)&amp;IF(ISBLANK(AF67),"",", "&amp;AF67)&amp;IF(ISBLANK(AL67),"",", "&amp;AL67)&amp;IF(ISBLANK(AR67),"",", "&amp;AR67)
&amp;IF(ISBLANK(AX67),"",", "&amp;AX67)&amp;IF(ISBLANK(BD67),"",", "&amp;BD67)&amp;IF(ISBLANK(BJ67),"",", "&amp;BJ67)&amp;IF(ISBLANK(BP67),"",", "&amp;BP67)&amp;IF(ISBLANK(BV67),"",", "&amp;BV67)
&amp;IF(ISBLANK(CB67),"",", "&amp;CB67)&amp;IF(ISBLANK(CH67),"",", "&amp;CH67)&amp;IF(ISBLANK(CN67),"",", "&amp;CN67)&amp;IF(ISBLANK(CT67),"",", "&amp;CT67)&amp;IF(ISBLANK(CZ67),"",", "&amp;CZ67)
&amp;IF(ISBLANK(DF67),"",", "&amp;DF67)&amp;IF(ISBLANK(DL67),"",", "&amp;DL67)&amp;IF(ISBLANK(DR67),"",", "&amp;DR67)&amp;IF(ISBLANK(DX67),"",", "&amp;DX67)&amp;IF(ISBLANK(ED67),"",", "&amp;ED67)
&amp;IF(ISBLANK(EJ67),"",", "&amp;EJ67)&amp;IF(ISBLANK(EP67),"",", "&amp;EP67)&amp;IF(ISBLANK(EV67),"",", "&amp;EV67)&amp;IF(ISBLANK(FB67),"",", "&amp;FB67)&amp;IF(ISBLANK(FH67),"",", "&amp;FH67)
&amp;IF(ISBLANK(FN67),"",", "&amp;FN67)&amp;IF(ISBLANK(FT67),"",", "&amp;FT67)&amp;IF(ISBLANK(FZ67),"",", "&amp;FZ67)&amp;IF(ISBLANK(GF67),"",", "&amp;GF67)&amp;IF(ISBLANK(GL67),"",", "&amp;GL67)
&amp;IF(ISBLANK(GR67),"",", "&amp;GR67)&amp;IF(ISBLANK(GX67),"",", "&amp;GX67)&amp;IF(ISBLANK(HD67),"",", "&amp;HD67)&amp;IF(ISBLANK(HJ67),"",", "&amp;HJ67)&amp;IF(ISBLANK(HP67),"",", "&amp;HP67)
&amp;IF(ISBLANK(HV67),"",", "&amp;HV67)&amp;IF(ISBLANK(IB67),"",", "&amp;IB67)&amp;IF(ISBLANK(IH67),"",", "&amp;IH67)&amp;IF(ISBLANK(IN67),"",", "&amp;IN67)&amp;IF(ISBLANK(IT67),"",", "&amp;IT67)
&amp;IF(ISBLANK(IZ67),"",", "&amp;IZ67)&amp;IF(ISBLANK(JF67),"",", "&amp;JF67)&amp;IF(ISBLANK(JL67),"",", "&amp;JL67)&amp;IF(ISBLANK(JR67),"",", "&amp;JR67)</f>
        <v>0.767</v>
      </c>
      <c r="I67" s="3" t="s">
        <v>10</v>
      </c>
      <c r="K67" s="4" t="str">
        <f t="shared" si="67"/>
        <v/>
      </c>
      <c r="L67">
        <v>1</v>
      </c>
      <c r="M67">
        <v>0.16700000000000001</v>
      </c>
      <c r="N67">
        <v>0.76700000000000002</v>
      </c>
      <c r="O67" s="3"/>
      <c r="Q67" s="4" t="str">
        <f t="shared" si="68"/>
        <v/>
      </c>
      <c r="U67" s="3"/>
      <c r="W67" s="4" t="str">
        <f t="shared" si="69"/>
        <v/>
      </c>
      <c r="AA67" s="3"/>
      <c r="AC67" s="4" t="str">
        <f t="shared" si="70"/>
        <v/>
      </c>
      <c r="AG67" s="3"/>
      <c r="AI67" s="4" t="str">
        <f t="shared" si="71"/>
        <v/>
      </c>
      <c r="AM67" s="3"/>
      <c r="AO67" s="4" t="str">
        <f t="shared" si="72"/>
        <v/>
      </c>
      <c r="AS67" s="3"/>
      <c r="AU67" s="4" t="str">
        <f t="shared" si="73"/>
        <v/>
      </c>
      <c r="BA67" s="4" t="str">
        <f t="shared" si="74"/>
        <v/>
      </c>
      <c r="BE67" s="3"/>
      <c r="BG67" s="4" t="str">
        <f t="shared" si="75"/>
        <v/>
      </c>
      <c r="BK67" s="3"/>
      <c r="BM67" s="4" t="str">
        <f t="shared" ref="BM67:BM130" si="176">IF(AND(OR(BK67="Gacha",BK67="Origin"),ISBLANK(BL67)),"서브밸류 필요","")</f>
        <v/>
      </c>
      <c r="BQ67" s="3"/>
      <c r="BS67" s="4" t="str">
        <f t="shared" si="137"/>
        <v/>
      </c>
      <c r="BW67" s="3"/>
      <c r="BY67" s="4" t="str">
        <f t="shared" si="138"/>
        <v/>
      </c>
      <c r="CC67" s="3"/>
      <c r="CE67" s="4" t="str">
        <f t="shared" si="139"/>
        <v/>
      </c>
      <c r="CI67" s="3"/>
      <c r="CK67" s="4" t="str">
        <f t="shared" si="140"/>
        <v/>
      </c>
      <c r="CO67" s="3"/>
      <c r="CQ67" s="4" t="str">
        <f t="shared" si="141"/>
        <v/>
      </c>
      <c r="CU67" s="3"/>
      <c r="CW67" s="4" t="str">
        <f t="shared" si="142"/>
        <v/>
      </c>
      <c r="DA67" s="3"/>
      <c r="DC67" s="4" t="str">
        <f t="shared" si="143"/>
        <v/>
      </c>
      <c r="DG67" s="3"/>
      <c r="DI67" s="4" t="str">
        <f t="shared" si="144"/>
        <v/>
      </c>
      <c r="DM67" s="3"/>
      <c r="DO67" s="4" t="str">
        <f t="shared" si="145"/>
        <v/>
      </c>
      <c r="DS67" s="3"/>
      <c r="DU67" s="4" t="str">
        <f t="shared" si="146"/>
        <v/>
      </c>
      <c r="DY67" s="3"/>
      <c r="EA67" s="4" t="str">
        <f t="shared" si="147"/>
        <v/>
      </c>
      <c r="EE67" s="3"/>
      <c r="EG67" s="4" t="str">
        <f t="shared" si="148"/>
        <v/>
      </c>
      <c r="EK67" s="3"/>
      <c r="EM67" s="4" t="str">
        <f t="shared" si="149"/>
        <v/>
      </c>
      <c r="EQ67" s="3"/>
      <c r="ES67" s="4" t="str">
        <f t="shared" si="150"/>
        <v/>
      </c>
      <c r="EW67" s="3"/>
      <c r="EY67" s="4" t="str">
        <f t="shared" si="151"/>
        <v/>
      </c>
      <c r="FC67" s="3"/>
      <c r="FE67" s="4" t="str">
        <f t="shared" si="152"/>
        <v/>
      </c>
      <c r="FI67" s="3"/>
      <c r="FK67" s="4" t="str">
        <f t="shared" si="153"/>
        <v/>
      </c>
      <c r="FO67" s="3"/>
      <c r="FQ67" s="4" t="str">
        <f t="shared" si="154"/>
        <v/>
      </c>
      <c r="FU67" s="3"/>
      <c r="FW67" s="4" t="str">
        <f t="shared" si="155"/>
        <v/>
      </c>
      <c r="GA67" s="3"/>
      <c r="GC67" s="4" t="str">
        <f t="shared" si="156"/>
        <v/>
      </c>
      <c r="GG67" s="3"/>
      <c r="GI67" s="4" t="str">
        <f t="shared" si="157"/>
        <v/>
      </c>
      <c r="GM67" s="3"/>
      <c r="GO67" s="4" t="str">
        <f t="shared" si="158"/>
        <v/>
      </c>
      <c r="GS67" s="3"/>
      <c r="GU67" s="4" t="str">
        <f t="shared" si="159"/>
        <v/>
      </c>
      <c r="GY67" s="3"/>
      <c r="HA67" s="4" t="str">
        <f t="shared" si="160"/>
        <v/>
      </c>
      <c r="HE67" s="3"/>
      <c r="HG67" s="4" t="str">
        <f t="shared" si="161"/>
        <v/>
      </c>
      <c r="HK67" s="3"/>
      <c r="HM67" s="4" t="str">
        <f t="shared" si="162"/>
        <v/>
      </c>
      <c r="HQ67" s="3"/>
      <c r="HS67" s="4" t="str">
        <f t="shared" si="163"/>
        <v/>
      </c>
      <c r="HW67" s="3"/>
      <c r="HY67" s="4" t="str">
        <f t="shared" si="164"/>
        <v/>
      </c>
      <c r="IC67" s="3"/>
      <c r="IE67" s="4" t="str">
        <f t="shared" si="165"/>
        <v/>
      </c>
      <c r="II67" s="3"/>
      <c r="IK67" s="4" t="str">
        <f t="shared" si="166"/>
        <v/>
      </c>
      <c r="IO67" s="3"/>
      <c r="IQ67" s="4" t="str">
        <f t="shared" si="167"/>
        <v/>
      </c>
      <c r="IU67" s="3"/>
      <c r="IW67" s="4" t="str">
        <f t="shared" si="168"/>
        <v/>
      </c>
      <c r="JA67" s="3"/>
      <c r="JC67" s="4" t="str">
        <f t="shared" si="169"/>
        <v/>
      </c>
      <c r="JG67" s="3"/>
      <c r="JI67" s="4" t="str">
        <f t="shared" si="170"/>
        <v/>
      </c>
      <c r="JM67" s="3"/>
      <c r="JO67" s="4" t="str">
        <f t="shared" si="171"/>
        <v/>
      </c>
    </row>
    <row r="68" spans="1:275">
      <c r="A68">
        <v>6001</v>
      </c>
      <c r="C68" t="str">
        <f t="shared" si="132"/>
        <v>Gold, Seal, Seal</v>
      </c>
      <c r="D68" s="1" t="str">
        <f t="shared" ca="1" si="133"/>
        <v>2, 7, 7</v>
      </c>
      <c r="E68" s="1" t="str">
        <f t="shared" si="172"/>
        <v xml:space="preserve">, , </v>
      </c>
      <c r="F68" s="1" t="str">
        <f t="shared" si="173"/>
        <v>1, 1, 0.7</v>
      </c>
      <c r="G68" s="1" t="str">
        <f t="shared" si="174"/>
        <v>0.633, 1, 1</v>
      </c>
      <c r="H68" s="1" t="str">
        <f t="shared" si="175"/>
        <v>1.233, 1, 1</v>
      </c>
      <c r="I68" s="3" t="s">
        <v>10</v>
      </c>
      <c r="K68" s="4" t="str">
        <f t="shared" si="67"/>
        <v/>
      </c>
      <c r="L68">
        <v>1</v>
      </c>
      <c r="M68">
        <v>0.63300000000000001</v>
      </c>
      <c r="N68">
        <v>1.2330000000000001</v>
      </c>
      <c r="O68" s="3" t="s">
        <v>67</v>
      </c>
      <c r="Q68" s="4" t="str">
        <f t="shared" si="68"/>
        <v/>
      </c>
      <c r="R68">
        <v>1</v>
      </c>
      <c r="S68">
        <v>1</v>
      </c>
      <c r="T68">
        <v>1</v>
      </c>
      <c r="U68" s="3" t="s">
        <v>67</v>
      </c>
      <c r="W68" s="4" t="str">
        <f t="shared" si="69"/>
        <v/>
      </c>
      <c r="X68">
        <v>0.7</v>
      </c>
      <c r="Y68">
        <v>1</v>
      </c>
      <c r="Z68">
        <v>1</v>
      </c>
      <c r="AA68" s="3"/>
      <c r="AC68" s="4" t="str">
        <f t="shared" si="70"/>
        <v/>
      </c>
      <c r="AG68" s="3"/>
      <c r="AI68" s="4" t="str">
        <f t="shared" si="71"/>
        <v/>
      </c>
      <c r="AM68" s="3"/>
      <c r="AO68" s="4" t="str">
        <f t="shared" si="72"/>
        <v/>
      </c>
      <c r="AS68" s="3"/>
      <c r="AU68" s="4" t="str">
        <f t="shared" si="73"/>
        <v/>
      </c>
      <c r="BA68" s="4" t="str">
        <f t="shared" si="74"/>
        <v/>
      </c>
      <c r="BE68" s="3"/>
      <c r="BG68" s="4" t="str">
        <f t="shared" si="75"/>
        <v/>
      </c>
      <c r="BK68" s="3"/>
      <c r="BM68" s="4" t="str">
        <f t="shared" si="176"/>
        <v/>
      </c>
      <c r="BQ68" s="3"/>
      <c r="BS68" s="4" t="str">
        <f t="shared" si="137"/>
        <v/>
      </c>
      <c r="BW68" s="3"/>
      <c r="BY68" s="4" t="str">
        <f t="shared" si="138"/>
        <v/>
      </c>
      <c r="CC68" s="3"/>
      <c r="CE68" s="4" t="str">
        <f t="shared" si="139"/>
        <v/>
      </c>
      <c r="CI68" s="3"/>
      <c r="CK68" s="4" t="str">
        <f t="shared" si="140"/>
        <v/>
      </c>
      <c r="CO68" s="3"/>
      <c r="CQ68" s="4" t="str">
        <f t="shared" si="141"/>
        <v/>
      </c>
      <c r="CU68" s="3"/>
      <c r="CW68" s="4" t="str">
        <f t="shared" si="142"/>
        <v/>
      </c>
      <c r="DA68" s="3"/>
      <c r="DC68" s="4" t="str">
        <f t="shared" si="143"/>
        <v/>
      </c>
      <c r="DG68" s="3"/>
      <c r="DI68" s="4" t="str">
        <f t="shared" si="144"/>
        <v/>
      </c>
      <c r="DM68" s="3"/>
      <c r="DO68" s="4" t="str">
        <f t="shared" si="145"/>
        <v/>
      </c>
      <c r="DS68" s="3"/>
      <c r="DU68" s="4" t="str">
        <f t="shared" si="146"/>
        <v/>
      </c>
      <c r="DY68" s="3"/>
      <c r="EA68" s="4" t="str">
        <f t="shared" si="147"/>
        <v/>
      </c>
      <c r="EE68" s="3"/>
      <c r="EG68" s="4" t="str">
        <f t="shared" si="148"/>
        <v/>
      </c>
      <c r="EK68" s="3"/>
      <c r="EM68" s="4" t="str">
        <f t="shared" si="149"/>
        <v/>
      </c>
      <c r="EQ68" s="3"/>
      <c r="ES68" s="4" t="str">
        <f t="shared" si="150"/>
        <v/>
      </c>
      <c r="EW68" s="3"/>
      <c r="EY68" s="4" t="str">
        <f t="shared" si="151"/>
        <v/>
      </c>
      <c r="FC68" s="3"/>
      <c r="FE68" s="4" t="str">
        <f t="shared" si="152"/>
        <v/>
      </c>
      <c r="FI68" s="3"/>
      <c r="FK68" s="4" t="str">
        <f t="shared" si="153"/>
        <v/>
      </c>
      <c r="FO68" s="3"/>
      <c r="FQ68" s="4" t="str">
        <f t="shared" si="154"/>
        <v/>
      </c>
      <c r="FU68" s="3"/>
      <c r="FW68" s="4" t="str">
        <f t="shared" si="155"/>
        <v/>
      </c>
      <c r="GA68" s="3"/>
      <c r="GC68" s="4" t="str">
        <f t="shared" si="156"/>
        <v/>
      </c>
      <c r="GG68" s="3"/>
      <c r="GI68" s="4" t="str">
        <f t="shared" si="157"/>
        <v/>
      </c>
      <c r="GM68" s="3"/>
      <c r="GO68" s="4" t="str">
        <f t="shared" si="158"/>
        <v/>
      </c>
      <c r="GS68" s="3"/>
      <c r="GU68" s="4" t="str">
        <f t="shared" si="159"/>
        <v/>
      </c>
      <c r="GY68" s="3"/>
      <c r="HA68" s="4" t="str">
        <f t="shared" si="160"/>
        <v/>
      </c>
      <c r="HE68" s="3"/>
      <c r="HG68" s="4" t="str">
        <f t="shared" si="161"/>
        <v/>
      </c>
      <c r="HK68" s="3"/>
      <c r="HM68" s="4" t="str">
        <f t="shared" si="162"/>
        <v/>
      </c>
      <c r="HQ68" s="3"/>
      <c r="HS68" s="4" t="str">
        <f t="shared" si="163"/>
        <v/>
      </c>
      <c r="HW68" s="3"/>
      <c r="HY68" s="4" t="str">
        <f t="shared" si="164"/>
        <v/>
      </c>
      <c r="IC68" s="3"/>
      <c r="IE68" s="4" t="str">
        <f t="shared" si="165"/>
        <v/>
      </c>
      <c r="II68" s="3"/>
      <c r="IK68" s="4" t="str">
        <f t="shared" si="166"/>
        <v/>
      </c>
      <c r="IO68" s="3"/>
      <c r="IQ68" s="4" t="str">
        <f t="shared" si="167"/>
        <v/>
      </c>
      <c r="IU68" s="3"/>
      <c r="IW68" s="4" t="str">
        <f t="shared" si="168"/>
        <v/>
      </c>
      <c r="JA68" s="3"/>
      <c r="JC68" s="4" t="str">
        <f t="shared" si="169"/>
        <v/>
      </c>
      <c r="JG68" s="3"/>
      <c r="JI68" s="4" t="str">
        <f t="shared" si="170"/>
        <v/>
      </c>
      <c r="JM68" s="3"/>
      <c r="JO68" s="4" t="str">
        <f t="shared" si="171"/>
        <v/>
      </c>
    </row>
    <row r="69" spans="1:275">
      <c r="A69">
        <v>6002</v>
      </c>
      <c r="C69" t="str">
        <f t="shared" si="132"/>
        <v>Gold, Seal, Seal, Gacha, Gacha, Gacha, Gacha</v>
      </c>
      <c r="D69" s="1" t="str">
        <f t="shared" ca="1" si="133"/>
        <v>2, 7, 7, 5, 5, 5, 5</v>
      </c>
      <c r="E69" s="1" t="str">
        <f t="shared" si="172"/>
        <v>, , , e, e, e, e</v>
      </c>
      <c r="F69" s="1" t="str">
        <f t="shared" si="173"/>
        <v>1, 1, 0.7, 1, 0.1, 0.09, 0.08</v>
      </c>
      <c r="G69" s="1" t="str">
        <f t="shared" si="174"/>
        <v>0.727, 1, 1, 1, 1, 1, 1</v>
      </c>
      <c r="H69" s="1" t="str">
        <f t="shared" si="175"/>
        <v>1.327, 1, 1, 1, 1, 1, 1</v>
      </c>
      <c r="I69" s="3" t="s">
        <v>10</v>
      </c>
      <c r="K69" s="4" t="str">
        <f t="shared" si="67"/>
        <v/>
      </c>
      <c r="L69">
        <v>1</v>
      </c>
      <c r="M69">
        <v>0.72699999999999998</v>
      </c>
      <c r="N69">
        <v>1.327</v>
      </c>
      <c r="O69" s="3" t="s">
        <v>67</v>
      </c>
      <c r="Q69" s="4" t="str">
        <f t="shared" si="68"/>
        <v/>
      </c>
      <c r="R69">
        <v>1</v>
      </c>
      <c r="S69">
        <v>1</v>
      </c>
      <c r="T69">
        <v>1</v>
      </c>
      <c r="U69" s="3" t="s">
        <v>67</v>
      </c>
      <c r="W69" s="4" t="str">
        <f t="shared" si="69"/>
        <v/>
      </c>
      <c r="X69">
        <v>0.7</v>
      </c>
      <c r="Y69">
        <v>1</v>
      </c>
      <c r="Z69">
        <v>1</v>
      </c>
      <c r="AA69" s="3" t="s">
        <v>13</v>
      </c>
      <c r="AB69" t="s">
        <v>75</v>
      </c>
      <c r="AC69" s="4" t="str">
        <f t="shared" si="70"/>
        <v/>
      </c>
      <c r="AD69">
        <v>1</v>
      </c>
      <c r="AE69">
        <v>1</v>
      </c>
      <c r="AF69">
        <v>1</v>
      </c>
      <c r="AG69" s="3" t="s">
        <v>13</v>
      </c>
      <c r="AH69" t="s">
        <v>75</v>
      </c>
      <c r="AI69" s="4" t="str">
        <f t="shared" si="71"/>
        <v/>
      </c>
      <c r="AJ69">
        <v>0.1</v>
      </c>
      <c r="AK69">
        <v>1</v>
      </c>
      <c r="AL69">
        <v>1</v>
      </c>
      <c r="AM69" s="3" t="s">
        <v>13</v>
      </c>
      <c r="AN69" t="s">
        <v>75</v>
      </c>
      <c r="AO69" s="4" t="str">
        <f t="shared" si="72"/>
        <v/>
      </c>
      <c r="AP69">
        <v>0.09</v>
      </c>
      <c r="AQ69">
        <v>1</v>
      </c>
      <c r="AR69">
        <v>1</v>
      </c>
      <c r="AS69" s="3" t="s">
        <v>13</v>
      </c>
      <c r="AT69" t="s">
        <v>75</v>
      </c>
      <c r="AU69" s="4" t="str">
        <f t="shared" si="73"/>
        <v/>
      </c>
      <c r="AV69">
        <v>0.08</v>
      </c>
      <c r="AW69">
        <v>1</v>
      </c>
      <c r="AX69">
        <v>1</v>
      </c>
      <c r="BA69" s="4" t="str">
        <f t="shared" si="74"/>
        <v/>
      </c>
      <c r="BE69" s="3"/>
      <c r="BG69" s="4" t="str">
        <f t="shared" si="75"/>
        <v/>
      </c>
      <c r="BK69" s="3"/>
      <c r="BM69" s="4" t="str">
        <f t="shared" si="176"/>
        <v/>
      </c>
      <c r="BQ69" s="3"/>
      <c r="BS69" s="4" t="str">
        <f t="shared" si="137"/>
        <v/>
      </c>
      <c r="BW69" s="3"/>
      <c r="BY69" s="4" t="str">
        <f t="shared" si="138"/>
        <v/>
      </c>
      <c r="CC69" s="3"/>
      <c r="CE69" s="4" t="str">
        <f t="shared" si="139"/>
        <v/>
      </c>
      <c r="CI69" s="3"/>
      <c r="CK69" s="4" t="str">
        <f t="shared" si="140"/>
        <v/>
      </c>
      <c r="CO69" s="3"/>
      <c r="CQ69" s="4" t="str">
        <f t="shared" si="141"/>
        <v/>
      </c>
      <c r="CU69" s="3"/>
      <c r="CW69" s="4" t="str">
        <f t="shared" si="142"/>
        <v/>
      </c>
      <c r="DA69" s="3"/>
      <c r="DC69" s="4" t="str">
        <f t="shared" si="143"/>
        <v/>
      </c>
      <c r="DG69" s="3"/>
      <c r="DI69" s="4" t="str">
        <f t="shared" si="144"/>
        <v/>
      </c>
      <c r="DM69" s="3"/>
      <c r="DO69" s="4" t="str">
        <f t="shared" si="145"/>
        <v/>
      </c>
      <c r="DS69" s="3"/>
      <c r="DU69" s="4" t="str">
        <f t="shared" si="146"/>
        <v/>
      </c>
      <c r="DY69" s="3"/>
      <c r="EA69" s="4" t="str">
        <f t="shared" si="147"/>
        <v/>
      </c>
      <c r="EE69" s="3"/>
      <c r="EG69" s="4" t="str">
        <f t="shared" si="148"/>
        <v/>
      </c>
      <c r="EK69" s="3"/>
      <c r="EM69" s="4" t="str">
        <f t="shared" si="149"/>
        <v/>
      </c>
      <c r="EQ69" s="3"/>
      <c r="ES69" s="4" t="str">
        <f t="shared" si="150"/>
        <v/>
      </c>
      <c r="EW69" s="3"/>
      <c r="EY69" s="4" t="str">
        <f t="shared" si="151"/>
        <v/>
      </c>
      <c r="FC69" s="3"/>
      <c r="FE69" s="4" t="str">
        <f t="shared" si="152"/>
        <v/>
      </c>
      <c r="FI69" s="3"/>
      <c r="FK69" s="4" t="str">
        <f t="shared" si="153"/>
        <v/>
      </c>
      <c r="FO69" s="3"/>
      <c r="FQ69" s="4" t="str">
        <f t="shared" si="154"/>
        <v/>
      </c>
      <c r="FU69" s="3"/>
      <c r="FW69" s="4" t="str">
        <f t="shared" si="155"/>
        <v/>
      </c>
      <c r="GA69" s="3"/>
      <c r="GC69" s="4" t="str">
        <f t="shared" si="156"/>
        <v/>
      </c>
      <c r="GG69" s="3"/>
      <c r="GI69" s="4" t="str">
        <f t="shared" si="157"/>
        <v/>
      </c>
      <c r="GM69" s="3"/>
      <c r="GO69" s="4" t="str">
        <f t="shared" si="158"/>
        <v/>
      </c>
      <c r="GS69" s="3"/>
      <c r="GU69" s="4" t="str">
        <f t="shared" si="159"/>
        <v/>
      </c>
      <c r="GY69" s="3"/>
      <c r="HA69" s="4" t="str">
        <f t="shared" si="160"/>
        <v/>
      </c>
      <c r="HE69" s="3"/>
      <c r="HG69" s="4" t="str">
        <f t="shared" si="161"/>
        <v/>
      </c>
      <c r="HK69" s="3"/>
      <c r="HM69" s="4" t="str">
        <f t="shared" si="162"/>
        <v/>
      </c>
      <c r="HQ69" s="3"/>
      <c r="HS69" s="4" t="str">
        <f t="shared" si="163"/>
        <v/>
      </c>
      <c r="HW69" s="3"/>
      <c r="HY69" s="4" t="str">
        <f t="shared" si="164"/>
        <v/>
      </c>
      <c r="IC69" s="3"/>
      <c r="IE69" s="4" t="str">
        <f t="shared" si="165"/>
        <v/>
      </c>
      <c r="II69" s="3"/>
      <c r="IK69" s="4" t="str">
        <f t="shared" si="166"/>
        <v/>
      </c>
      <c r="IO69" s="3"/>
      <c r="IQ69" s="4" t="str">
        <f t="shared" si="167"/>
        <v/>
      </c>
      <c r="IU69" s="3"/>
      <c r="IW69" s="4" t="str">
        <f t="shared" si="168"/>
        <v/>
      </c>
      <c r="JA69" s="3"/>
      <c r="JC69" s="4" t="str">
        <f t="shared" si="169"/>
        <v/>
      </c>
      <c r="JG69" s="3"/>
      <c r="JI69" s="4" t="str">
        <f t="shared" si="170"/>
        <v/>
      </c>
      <c r="JM69" s="3"/>
      <c r="JO69" s="4" t="str">
        <f t="shared" si="171"/>
        <v/>
      </c>
    </row>
    <row r="70" spans="1:275">
      <c r="A70">
        <v>6003</v>
      </c>
      <c r="C70" t="str">
        <f t="shared" si="132"/>
        <v>Gold, Seal, Seal, Gacha, Gacha, Gacha, Gacha</v>
      </c>
      <c r="D70" s="1" t="str">
        <f t="shared" ca="1" si="133"/>
        <v>2, 7, 7, 5, 5, 5, 5</v>
      </c>
      <c r="E70" s="1" t="str">
        <f t="shared" si="172"/>
        <v>, , , e, e, e, e</v>
      </c>
      <c r="F70" s="1" t="str">
        <f t="shared" si="173"/>
        <v>1, 1, 0.7, 1, 0.1, 0.09, 0.08</v>
      </c>
      <c r="G70" s="1" t="str">
        <f t="shared" si="174"/>
        <v>0.82, 1, 1, 1, 1, 1, 1</v>
      </c>
      <c r="H70" s="1" t="str">
        <f t="shared" si="175"/>
        <v>1.42, 1, 1, 1, 1, 1, 1</v>
      </c>
      <c r="I70" s="3" t="s">
        <v>10</v>
      </c>
      <c r="K70" s="4" t="str">
        <f t="shared" si="67"/>
        <v/>
      </c>
      <c r="L70">
        <v>1</v>
      </c>
      <c r="M70">
        <v>0.82</v>
      </c>
      <c r="N70">
        <v>1.42</v>
      </c>
      <c r="O70" s="3" t="s">
        <v>67</v>
      </c>
      <c r="Q70" s="4" t="str">
        <f t="shared" si="68"/>
        <v/>
      </c>
      <c r="R70">
        <v>1</v>
      </c>
      <c r="S70">
        <v>1</v>
      </c>
      <c r="T70">
        <v>1</v>
      </c>
      <c r="U70" s="3" t="s">
        <v>67</v>
      </c>
      <c r="W70" s="4" t="str">
        <f t="shared" si="69"/>
        <v/>
      </c>
      <c r="X70">
        <v>0.7</v>
      </c>
      <c r="Y70">
        <v>1</v>
      </c>
      <c r="Z70">
        <v>1</v>
      </c>
      <c r="AA70" s="3" t="s">
        <v>13</v>
      </c>
      <c r="AB70" t="s">
        <v>75</v>
      </c>
      <c r="AC70" s="4" t="str">
        <f t="shared" si="70"/>
        <v/>
      </c>
      <c r="AD70">
        <v>1</v>
      </c>
      <c r="AE70">
        <v>1</v>
      </c>
      <c r="AF70">
        <v>1</v>
      </c>
      <c r="AG70" s="3" t="s">
        <v>13</v>
      </c>
      <c r="AH70" t="s">
        <v>75</v>
      </c>
      <c r="AI70" s="4" t="str">
        <f t="shared" ref="AI70:AI74" si="177">IF(AND(OR(AG70="Gacha",AG70="Origin"),ISBLANK(AH70)),"서브밸류 필요","")</f>
        <v/>
      </c>
      <c r="AJ70">
        <v>0.1</v>
      </c>
      <c r="AK70">
        <v>1</v>
      </c>
      <c r="AL70">
        <v>1</v>
      </c>
      <c r="AM70" s="3" t="s">
        <v>13</v>
      </c>
      <c r="AN70" t="s">
        <v>75</v>
      </c>
      <c r="AO70" s="4" t="str">
        <f t="shared" ref="AO70:AO74" si="178">IF(AND(OR(AM70="Gacha",AM70="Origin"),ISBLANK(AN70)),"서브밸류 필요","")</f>
        <v/>
      </c>
      <c r="AP70">
        <v>0.09</v>
      </c>
      <c r="AQ70">
        <v>1</v>
      </c>
      <c r="AR70">
        <v>1</v>
      </c>
      <c r="AS70" s="3" t="s">
        <v>13</v>
      </c>
      <c r="AT70" t="s">
        <v>75</v>
      </c>
      <c r="AU70" s="4" t="str">
        <f t="shared" ref="AU70:AU73" si="179">IF(AND(OR(AS70="Gacha",AS70="Origin"),ISBLANK(AT70)),"서브밸류 필요","")</f>
        <v/>
      </c>
      <c r="AV70">
        <v>0.08</v>
      </c>
      <c r="AW70">
        <v>1</v>
      </c>
      <c r="AX70">
        <v>1</v>
      </c>
      <c r="BA70" s="4" t="str">
        <f t="shared" si="74"/>
        <v/>
      </c>
      <c r="BE70" s="3"/>
      <c r="BG70" s="4" t="str">
        <f t="shared" si="75"/>
        <v/>
      </c>
      <c r="BK70" s="3"/>
      <c r="BM70" s="4" t="str">
        <f t="shared" si="176"/>
        <v/>
      </c>
      <c r="BQ70" s="3"/>
      <c r="BS70" s="4" t="str">
        <f t="shared" si="137"/>
        <v/>
      </c>
      <c r="BW70" s="3"/>
      <c r="BY70" s="4" t="str">
        <f t="shared" si="138"/>
        <v/>
      </c>
      <c r="CC70" s="3"/>
      <c r="CE70" s="4" t="str">
        <f t="shared" si="139"/>
        <v/>
      </c>
      <c r="CI70" s="3"/>
      <c r="CK70" s="4" t="str">
        <f t="shared" si="140"/>
        <v/>
      </c>
      <c r="CO70" s="3"/>
      <c r="CQ70" s="4" t="str">
        <f t="shared" si="141"/>
        <v/>
      </c>
      <c r="CU70" s="3"/>
      <c r="CW70" s="4" t="str">
        <f t="shared" si="142"/>
        <v/>
      </c>
      <c r="DA70" s="3"/>
      <c r="DC70" s="4" t="str">
        <f t="shared" si="143"/>
        <v/>
      </c>
      <c r="DG70" s="3"/>
      <c r="DI70" s="4" t="str">
        <f t="shared" si="144"/>
        <v/>
      </c>
      <c r="DM70" s="3"/>
      <c r="DO70" s="4" t="str">
        <f t="shared" si="145"/>
        <v/>
      </c>
      <c r="DS70" s="3"/>
      <c r="DU70" s="4" t="str">
        <f t="shared" si="146"/>
        <v/>
      </c>
      <c r="DY70" s="3"/>
      <c r="EA70" s="4" t="str">
        <f t="shared" si="147"/>
        <v/>
      </c>
      <c r="EE70" s="3"/>
      <c r="EG70" s="4" t="str">
        <f t="shared" si="148"/>
        <v/>
      </c>
      <c r="EK70" s="3"/>
      <c r="EM70" s="4" t="str">
        <f t="shared" si="149"/>
        <v/>
      </c>
      <c r="EQ70" s="3"/>
      <c r="ES70" s="4" t="str">
        <f t="shared" si="150"/>
        <v/>
      </c>
      <c r="EW70" s="3"/>
      <c r="EY70" s="4" t="str">
        <f t="shared" si="151"/>
        <v/>
      </c>
      <c r="FC70" s="3"/>
      <c r="FE70" s="4" t="str">
        <f t="shared" si="152"/>
        <v/>
      </c>
      <c r="FI70" s="3"/>
      <c r="FK70" s="4" t="str">
        <f t="shared" si="153"/>
        <v/>
      </c>
      <c r="FO70" s="3"/>
      <c r="FQ70" s="4" t="str">
        <f t="shared" si="154"/>
        <v/>
      </c>
      <c r="FU70" s="3"/>
      <c r="FW70" s="4" t="str">
        <f t="shared" si="155"/>
        <v/>
      </c>
      <c r="GA70" s="3"/>
      <c r="GC70" s="4" t="str">
        <f t="shared" si="156"/>
        <v/>
      </c>
      <c r="GG70" s="3"/>
      <c r="GI70" s="4" t="str">
        <f t="shared" si="157"/>
        <v/>
      </c>
      <c r="GM70" s="3"/>
      <c r="GO70" s="4" t="str">
        <f t="shared" si="158"/>
        <v/>
      </c>
      <c r="GS70" s="3"/>
      <c r="GU70" s="4" t="str">
        <f t="shared" si="159"/>
        <v/>
      </c>
      <c r="GY70" s="3"/>
      <c r="HA70" s="4" t="str">
        <f t="shared" si="160"/>
        <v/>
      </c>
      <c r="HE70" s="3"/>
      <c r="HG70" s="4" t="str">
        <f t="shared" si="161"/>
        <v/>
      </c>
      <c r="HK70" s="3"/>
      <c r="HM70" s="4" t="str">
        <f t="shared" si="162"/>
        <v/>
      </c>
      <c r="HQ70" s="3"/>
      <c r="HS70" s="4" t="str">
        <f t="shared" si="163"/>
        <v/>
      </c>
      <c r="HW70" s="3"/>
      <c r="HY70" s="4" t="str">
        <f t="shared" si="164"/>
        <v/>
      </c>
      <c r="IC70" s="3"/>
      <c r="IE70" s="4" t="str">
        <f t="shared" si="165"/>
        <v/>
      </c>
      <c r="II70" s="3"/>
      <c r="IK70" s="4" t="str">
        <f t="shared" si="166"/>
        <v/>
      </c>
      <c r="IO70" s="3"/>
      <c r="IQ70" s="4" t="str">
        <f t="shared" si="167"/>
        <v/>
      </c>
      <c r="IU70" s="3"/>
      <c r="IW70" s="4" t="str">
        <f t="shared" si="168"/>
        <v/>
      </c>
      <c r="JA70" s="3"/>
      <c r="JC70" s="4" t="str">
        <f t="shared" si="169"/>
        <v/>
      </c>
      <c r="JG70" s="3"/>
      <c r="JI70" s="4" t="str">
        <f t="shared" si="170"/>
        <v/>
      </c>
      <c r="JM70" s="3"/>
      <c r="JO70" s="4" t="str">
        <f t="shared" si="171"/>
        <v/>
      </c>
    </row>
    <row r="71" spans="1:275">
      <c r="A71">
        <v>6004</v>
      </c>
      <c r="C71" t="str">
        <f t="shared" si="132"/>
        <v>Gold, Seal, Seal, Gacha, Gacha, Gacha, Gacha</v>
      </c>
      <c r="D71" s="1" t="str">
        <f t="shared" ca="1" si="133"/>
        <v>2, 7, 7, 5, 5, 5, 5</v>
      </c>
      <c r="E71" s="1" t="str">
        <f t="shared" si="172"/>
        <v>, , , e, e, e, e</v>
      </c>
      <c r="F71" s="1" t="str">
        <f t="shared" si="173"/>
        <v>1, 1, 0.4, 1, 0.1, 0.09, 0.08</v>
      </c>
      <c r="G71" s="1" t="str">
        <f t="shared" si="174"/>
        <v>0.913, 1, 1, 1, 1, 1, 1</v>
      </c>
      <c r="H71" s="1" t="str">
        <f t="shared" si="175"/>
        <v>1.513, 1, 1, 1, 1, 1, 1</v>
      </c>
      <c r="I71" s="3" t="s">
        <v>10</v>
      </c>
      <c r="K71" s="4" t="str">
        <f t="shared" si="67"/>
        <v/>
      </c>
      <c r="L71">
        <v>1</v>
      </c>
      <c r="M71">
        <v>0.91300000000000003</v>
      </c>
      <c r="N71">
        <v>1.5129999999999999</v>
      </c>
      <c r="O71" s="3" t="s">
        <v>67</v>
      </c>
      <c r="Q71" s="4" t="str">
        <f t="shared" si="68"/>
        <v/>
      </c>
      <c r="R71">
        <v>1</v>
      </c>
      <c r="S71">
        <v>1</v>
      </c>
      <c r="T71">
        <v>1</v>
      </c>
      <c r="U71" s="3" t="s">
        <v>67</v>
      </c>
      <c r="W71" s="4" t="str">
        <f t="shared" si="69"/>
        <v/>
      </c>
      <c r="X71">
        <v>0.4</v>
      </c>
      <c r="Y71">
        <v>1</v>
      </c>
      <c r="Z71">
        <v>1</v>
      </c>
      <c r="AA71" s="3" t="s">
        <v>13</v>
      </c>
      <c r="AB71" t="s">
        <v>75</v>
      </c>
      <c r="AC71" s="4" t="str">
        <f t="shared" si="70"/>
        <v/>
      </c>
      <c r="AD71">
        <v>1</v>
      </c>
      <c r="AE71">
        <v>1</v>
      </c>
      <c r="AF71">
        <v>1</v>
      </c>
      <c r="AG71" s="3" t="s">
        <v>13</v>
      </c>
      <c r="AH71" t="s">
        <v>75</v>
      </c>
      <c r="AI71" s="4" t="str">
        <f t="shared" si="177"/>
        <v/>
      </c>
      <c r="AJ71">
        <v>0.1</v>
      </c>
      <c r="AK71">
        <v>1</v>
      </c>
      <c r="AL71">
        <v>1</v>
      </c>
      <c r="AM71" s="3" t="s">
        <v>13</v>
      </c>
      <c r="AN71" t="s">
        <v>75</v>
      </c>
      <c r="AO71" s="4" t="str">
        <f t="shared" si="178"/>
        <v/>
      </c>
      <c r="AP71">
        <v>0.09</v>
      </c>
      <c r="AQ71">
        <v>1</v>
      </c>
      <c r="AR71">
        <v>1</v>
      </c>
      <c r="AS71" s="3" t="s">
        <v>13</v>
      </c>
      <c r="AT71" t="s">
        <v>75</v>
      </c>
      <c r="AU71" s="4" t="str">
        <f t="shared" si="179"/>
        <v/>
      </c>
      <c r="AV71">
        <v>0.08</v>
      </c>
      <c r="AW71">
        <v>1</v>
      </c>
      <c r="AX71">
        <v>1</v>
      </c>
      <c r="BA71" s="4" t="str">
        <f t="shared" si="74"/>
        <v/>
      </c>
      <c r="BE71" s="3"/>
      <c r="BG71" s="4" t="str">
        <f t="shared" si="75"/>
        <v/>
      </c>
      <c r="BK71" s="3"/>
      <c r="BM71" s="4" t="str">
        <f t="shared" si="176"/>
        <v/>
      </c>
      <c r="BQ71" s="3"/>
      <c r="BS71" s="4" t="str">
        <f t="shared" si="137"/>
        <v/>
      </c>
      <c r="BW71" s="3"/>
      <c r="BY71" s="4" t="str">
        <f t="shared" si="138"/>
        <v/>
      </c>
      <c r="CC71" s="3"/>
      <c r="CE71" s="4" t="str">
        <f t="shared" si="139"/>
        <v/>
      </c>
      <c r="CI71" s="3"/>
      <c r="CK71" s="4" t="str">
        <f t="shared" si="140"/>
        <v/>
      </c>
      <c r="CO71" s="3"/>
      <c r="CQ71" s="4" t="str">
        <f t="shared" si="141"/>
        <v/>
      </c>
      <c r="CU71" s="3"/>
      <c r="CW71" s="4" t="str">
        <f t="shared" si="142"/>
        <v/>
      </c>
      <c r="DA71" s="3"/>
      <c r="DC71" s="4" t="str">
        <f t="shared" si="143"/>
        <v/>
      </c>
      <c r="DG71" s="3"/>
      <c r="DI71" s="4" t="str">
        <f t="shared" si="144"/>
        <v/>
      </c>
      <c r="DM71" s="3"/>
      <c r="DO71" s="4" t="str">
        <f t="shared" si="145"/>
        <v/>
      </c>
      <c r="DS71" s="3"/>
      <c r="DU71" s="4" t="str">
        <f t="shared" si="146"/>
        <v/>
      </c>
      <c r="DY71" s="3"/>
      <c r="EA71" s="4" t="str">
        <f t="shared" si="147"/>
        <v/>
      </c>
      <c r="EE71" s="3"/>
      <c r="EG71" s="4" t="str">
        <f t="shared" si="148"/>
        <v/>
      </c>
      <c r="EK71" s="3"/>
      <c r="EM71" s="4" t="str">
        <f t="shared" si="149"/>
        <v/>
      </c>
      <c r="EQ71" s="3"/>
      <c r="ES71" s="4" t="str">
        <f t="shared" si="150"/>
        <v/>
      </c>
      <c r="EW71" s="3"/>
      <c r="EY71" s="4" t="str">
        <f t="shared" si="151"/>
        <v/>
      </c>
      <c r="FC71" s="3"/>
      <c r="FE71" s="4" t="str">
        <f t="shared" si="152"/>
        <v/>
      </c>
      <c r="FI71" s="3"/>
      <c r="FK71" s="4" t="str">
        <f t="shared" si="153"/>
        <v/>
      </c>
      <c r="FO71" s="3"/>
      <c r="FQ71" s="4" t="str">
        <f t="shared" si="154"/>
        <v/>
      </c>
      <c r="FU71" s="3"/>
      <c r="FW71" s="4" t="str">
        <f t="shared" si="155"/>
        <v/>
      </c>
      <c r="GA71" s="3"/>
      <c r="GC71" s="4" t="str">
        <f t="shared" si="156"/>
        <v/>
      </c>
      <c r="GG71" s="3"/>
      <c r="GI71" s="4" t="str">
        <f t="shared" si="157"/>
        <v/>
      </c>
      <c r="GM71" s="3"/>
      <c r="GO71" s="4" t="str">
        <f t="shared" si="158"/>
        <v/>
      </c>
      <c r="GS71" s="3"/>
      <c r="GU71" s="4" t="str">
        <f t="shared" si="159"/>
        <v/>
      </c>
      <c r="GY71" s="3"/>
      <c r="HA71" s="4" t="str">
        <f t="shared" si="160"/>
        <v/>
      </c>
      <c r="HE71" s="3"/>
      <c r="HG71" s="4" t="str">
        <f t="shared" si="161"/>
        <v/>
      </c>
      <c r="HK71" s="3"/>
      <c r="HM71" s="4" t="str">
        <f t="shared" si="162"/>
        <v/>
      </c>
      <c r="HQ71" s="3"/>
      <c r="HS71" s="4" t="str">
        <f t="shared" si="163"/>
        <v/>
      </c>
      <c r="HW71" s="3"/>
      <c r="HY71" s="4" t="str">
        <f t="shared" si="164"/>
        <v/>
      </c>
      <c r="IC71" s="3"/>
      <c r="IE71" s="4" t="str">
        <f t="shared" si="165"/>
        <v/>
      </c>
      <c r="II71" s="3"/>
      <c r="IK71" s="4" t="str">
        <f t="shared" si="166"/>
        <v/>
      </c>
      <c r="IO71" s="3"/>
      <c r="IQ71" s="4" t="str">
        <f t="shared" si="167"/>
        <v/>
      </c>
      <c r="IU71" s="3"/>
      <c r="IW71" s="4" t="str">
        <f t="shared" si="168"/>
        <v/>
      </c>
      <c r="JA71" s="3"/>
      <c r="JC71" s="4" t="str">
        <f t="shared" si="169"/>
        <v/>
      </c>
      <c r="JG71" s="3"/>
      <c r="JI71" s="4" t="str">
        <f t="shared" si="170"/>
        <v/>
      </c>
      <c r="JM71" s="3"/>
      <c r="JO71" s="4" t="str">
        <f t="shared" si="171"/>
        <v/>
      </c>
    </row>
    <row r="72" spans="1:275">
      <c r="A72">
        <v>6005</v>
      </c>
      <c r="C72" t="str">
        <f t="shared" si="132"/>
        <v>Gold, Seal, Seal, Gacha, Gacha, Gacha, Gacha</v>
      </c>
      <c r="D72" s="1" t="str">
        <f t="shared" ca="1" si="133"/>
        <v>2, 7, 7, 5, 5, 5, 5</v>
      </c>
      <c r="E72" s="1" t="str">
        <f t="shared" si="172"/>
        <v>, , , e, e, e, e</v>
      </c>
      <c r="F72" s="1" t="str">
        <f t="shared" si="173"/>
        <v>1, 1, 0.4, 1, 0.1, 0.09, 0.08</v>
      </c>
      <c r="G72" s="1" t="str">
        <f t="shared" si="174"/>
        <v>1.007, 1, 1, 1, 1, 1, 1</v>
      </c>
      <c r="H72" s="1" t="str">
        <f t="shared" si="175"/>
        <v>1.607, 1, 1, 1, 1, 1, 1</v>
      </c>
      <c r="I72" s="3" t="s">
        <v>10</v>
      </c>
      <c r="K72" s="4" t="str">
        <f t="shared" ref="K72" si="180">IF(AND(OR(I72="Gacha",I72="Origin"),ISBLANK(J72)),"서브밸류 필요","")</f>
        <v/>
      </c>
      <c r="L72">
        <v>1</v>
      </c>
      <c r="M72">
        <v>1.0069999999999999</v>
      </c>
      <c r="N72">
        <v>1.607</v>
      </c>
      <c r="O72" s="3" t="s">
        <v>67</v>
      </c>
      <c r="Q72" s="4" t="str">
        <f t="shared" ref="Q72" si="181">IF(AND(OR(O72="Gacha",O72="Origin"),ISBLANK(P72)),"서브밸류 필요","")</f>
        <v/>
      </c>
      <c r="R72">
        <v>1</v>
      </c>
      <c r="S72">
        <v>1</v>
      </c>
      <c r="T72">
        <v>1</v>
      </c>
      <c r="U72" s="3" t="s">
        <v>67</v>
      </c>
      <c r="W72" s="4" t="str">
        <f t="shared" ref="W72:W95" si="182">IF(AND(OR(U72="Gacha",U72="Origin"),ISBLANK(V72)),"서브밸류 필요","")</f>
        <v/>
      </c>
      <c r="X72">
        <v>0.4</v>
      </c>
      <c r="Y72">
        <v>1</v>
      </c>
      <c r="Z72">
        <v>1</v>
      </c>
      <c r="AA72" s="3" t="s">
        <v>13</v>
      </c>
      <c r="AB72" t="s">
        <v>75</v>
      </c>
      <c r="AC72" s="4" t="str">
        <f t="shared" ref="AC72:AC95" si="183">IF(AND(OR(AA72="Gacha",AA72="Origin"),ISBLANK(AB72)),"서브밸류 필요","")</f>
        <v/>
      </c>
      <c r="AD72">
        <v>1</v>
      </c>
      <c r="AE72">
        <v>1</v>
      </c>
      <c r="AF72">
        <v>1</v>
      </c>
      <c r="AG72" s="3" t="s">
        <v>13</v>
      </c>
      <c r="AH72" t="s">
        <v>75</v>
      </c>
      <c r="AI72" s="4" t="str">
        <f t="shared" si="177"/>
        <v/>
      </c>
      <c r="AJ72">
        <v>0.1</v>
      </c>
      <c r="AK72">
        <v>1</v>
      </c>
      <c r="AL72">
        <v>1</v>
      </c>
      <c r="AM72" s="3" t="s">
        <v>13</v>
      </c>
      <c r="AN72" t="s">
        <v>75</v>
      </c>
      <c r="AO72" s="4" t="str">
        <f t="shared" si="178"/>
        <v/>
      </c>
      <c r="AP72">
        <v>0.09</v>
      </c>
      <c r="AQ72">
        <v>1</v>
      </c>
      <c r="AR72">
        <v>1</v>
      </c>
      <c r="AS72" s="3" t="s">
        <v>13</v>
      </c>
      <c r="AT72" t="s">
        <v>75</v>
      </c>
      <c r="AU72" s="4" t="str">
        <f t="shared" si="179"/>
        <v/>
      </c>
      <c r="AV72">
        <v>0.08</v>
      </c>
      <c r="AW72">
        <v>1</v>
      </c>
      <c r="AX72">
        <v>1</v>
      </c>
      <c r="BA72" s="4" t="str">
        <f t="shared" ref="BA72" si="184">IF(AND(OR(AY72="Gacha",AY72="Origin"),ISBLANK(AZ72)),"서브밸류 필요","")</f>
        <v/>
      </c>
      <c r="BE72" s="3"/>
      <c r="BG72" s="4" t="str">
        <f t="shared" ref="BG72" si="185">IF(AND(OR(BE72="Gacha",BE72="Origin"),ISBLANK(BF72)),"서브밸류 필요","")</f>
        <v/>
      </c>
      <c r="BK72" s="3"/>
      <c r="BM72" s="4" t="str">
        <f t="shared" si="176"/>
        <v/>
      </c>
      <c r="BQ72" s="3"/>
      <c r="BS72" s="4" t="str">
        <f t="shared" si="137"/>
        <v/>
      </c>
      <c r="BW72" s="3"/>
      <c r="BY72" s="4" t="str">
        <f t="shared" si="138"/>
        <v/>
      </c>
      <c r="CC72" s="3"/>
      <c r="CE72" s="4" t="str">
        <f t="shared" si="139"/>
        <v/>
      </c>
      <c r="CI72" s="3"/>
      <c r="CK72" s="4" t="str">
        <f t="shared" si="140"/>
        <v/>
      </c>
      <c r="CO72" s="3"/>
      <c r="CQ72" s="4" t="str">
        <f t="shared" si="141"/>
        <v/>
      </c>
      <c r="CU72" s="3"/>
      <c r="CW72" s="4" t="str">
        <f t="shared" si="142"/>
        <v/>
      </c>
      <c r="DA72" s="3"/>
      <c r="DC72" s="4" t="str">
        <f t="shared" si="143"/>
        <v/>
      </c>
      <c r="DG72" s="3"/>
      <c r="DI72" s="4" t="str">
        <f t="shared" si="144"/>
        <v/>
      </c>
      <c r="DM72" s="3"/>
      <c r="DO72" s="4" t="str">
        <f t="shared" si="145"/>
        <v/>
      </c>
      <c r="DS72" s="3"/>
      <c r="DU72" s="4" t="str">
        <f t="shared" si="146"/>
        <v/>
      </c>
      <c r="DY72" s="3"/>
      <c r="EA72" s="4" t="str">
        <f t="shared" si="147"/>
        <v/>
      </c>
      <c r="EE72" s="3"/>
      <c r="EG72" s="4" t="str">
        <f t="shared" si="148"/>
        <v/>
      </c>
      <c r="EK72" s="3"/>
      <c r="EM72" s="4" t="str">
        <f t="shared" si="149"/>
        <v/>
      </c>
      <c r="EQ72" s="3"/>
      <c r="ES72" s="4" t="str">
        <f t="shared" si="150"/>
        <v/>
      </c>
      <c r="EW72" s="3"/>
      <c r="EY72" s="4" t="str">
        <f t="shared" si="151"/>
        <v/>
      </c>
      <c r="FC72" s="3"/>
      <c r="FE72" s="4" t="str">
        <f t="shared" si="152"/>
        <v/>
      </c>
      <c r="FI72" s="3"/>
      <c r="FK72" s="4" t="str">
        <f t="shared" si="153"/>
        <v/>
      </c>
      <c r="FO72" s="3"/>
      <c r="FQ72" s="4" t="str">
        <f t="shared" si="154"/>
        <v/>
      </c>
      <c r="FU72" s="3"/>
      <c r="FW72" s="4" t="str">
        <f t="shared" si="155"/>
        <v/>
      </c>
      <c r="GA72" s="3"/>
      <c r="GC72" s="4" t="str">
        <f t="shared" si="156"/>
        <v/>
      </c>
      <c r="GG72" s="3"/>
      <c r="GI72" s="4" t="str">
        <f t="shared" si="157"/>
        <v/>
      </c>
      <c r="GM72" s="3"/>
      <c r="GO72" s="4" t="str">
        <f t="shared" si="158"/>
        <v/>
      </c>
      <c r="GS72" s="3"/>
      <c r="GU72" s="4" t="str">
        <f t="shared" si="159"/>
        <v/>
      </c>
      <c r="GY72" s="3"/>
      <c r="HA72" s="4" t="str">
        <f t="shared" si="160"/>
        <v/>
      </c>
      <c r="HE72" s="3"/>
      <c r="HG72" s="4" t="str">
        <f t="shared" si="161"/>
        <v/>
      </c>
      <c r="HK72" s="3"/>
      <c r="HM72" s="4" t="str">
        <f t="shared" si="162"/>
        <v/>
      </c>
      <c r="HQ72" s="3"/>
      <c r="HS72" s="4" t="str">
        <f t="shared" si="163"/>
        <v/>
      </c>
      <c r="HW72" s="3"/>
      <c r="HY72" s="4" t="str">
        <f t="shared" si="164"/>
        <v/>
      </c>
      <c r="IC72" s="3"/>
      <c r="IE72" s="4" t="str">
        <f t="shared" si="165"/>
        <v/>
      </c>
      <c r="II72" s="3"/>
      <c r="IK72" s="4" t="str">
        <f t="shared" si="166"/>
        <v/>
      </c>
      <c r="IO72" s="3"/>
      <c r="IQ72" s="4" t="str">
        <f t="shared" si="167"/>
        <v/>
      </c>
      <c r="IU72" s="3"/>
      <c r="IW72" s="4" t="str">
        <f t="shared" si="168"/>
        <v/>
      </c>
      <c r="JA72" s="3"/>
      <c r="JC72" s="4" t="str">
        <f t="shared" si="169"/>
        <v/>
      </c>
      <c r="JG72" s="3"/>
      <c r="JI72" s="4" t="str">
        <f t="shared" si="170"/>
        <v/>
      </c>
      <c r="JM72" s="3"/>
      <c r="JO72" s="4" t="str">
        <f t="shared" si="171"/>
        <v/>
      </c>
    </row>
    <row r="73" spans="1:275">
      <c r="A73">
        <v>6006</v>
      </c>
      <c r="C73" t="str">
        <f t="shared" si="132"/>
        <v>Gold, Seal, Seal, Gacha, Gacha, Gacha, Gacha</v>
      </c>
      <c r="D73" s="1" t="str">
        <f t="shared" ca="1" si="133"/>
        <v>2, 7, 7, 5, 5, 5, 5</v>
      </c>
      <c r="E73" s="1" t="str">
        <f t="shared" si="172"/>
        <v>, , , e, e, e, e</v>
      </c>
      <c r="F73" s="1" t="str">
        <f t="shared" si="173"/>
        <v>1, 1, 0.4, 1, 0.1, 0.09, 0.08</v>
      </c>
      <c r="G73" s="1" t="str">
        <f t="shared" si="174"/>
        <v>1.1, 1, 1, 1, 1, 1, 1</v>
      </c>
      <c r="H73" s="1" t="str">
        <f t="shared" si="175"/>
        <v>1.7, 1, 1, 1, 1, 1, 1</v>
      </c>
      <c r="I73" s="3" t="s">
        <v>10</v>
      </c>
      <c r="K73" s="4" t="str">
        <f t="shared" ref="K73" si="186">IF(AND(OR(I73="Gacha",I73="Origin"),ISBLANK(J73)),"서브밸류 필요","")</f>
        <v/>
      </c>
      <c r="L73">
        <v>1</v>
      </c>
      <c r="M73">
        <v>1.1000000000000001</v>
      </c>
      <c r="N73">
        <v>1.7</v>
      </c>
      <c r="O73" s="3" t="s">
        <v>67</v>
      </c>
      <c r="Q73" s="4" t="str">
        <f t="shared" ref="Q73" si="187">IF(AND(OR(O73="Gacha",O73="Origin"),ISBLANK(P73)),"서브밸류 필요","")</f>
        <v/>
      </c>
      <c r="R73">
        <v>1</v>
      </c>
      <c r="S73">
        <v>1</v>
      </c>
      <c r="T73">
        <v>1</v>
      </c>
      <c r="U73" s="3" t="s">
        <v>67</v>
      </c>
      <c r="W73" s="4" t="str">
        <f t="shared" si="182"/>
        <v/>
      </c>
      <c r="X73">
        <v>0.4</v>
      </c>
      <c r="Y73">
        <v>1</v>
      </c>
      <c r="Z73">
        <v>1</v>
      </c>
      <c r="AA73" s="3" t="s">
        <v>13</v>
      </c>
      <c r="AB73" t="s">
        <v>75</v>
      </c>
      <c r="AC73" s="4" t="str">
        <f t="shared" si="183"/>
        <v/>
      </c>
      <c r="AD73">
        <v>1</v>
      </c>
      <c r="AE73">
        <v>1</v>
      </c>
      <c r="AF73">
        <v>1</v>
      </c>
      <c r="AG73" s="3" t="s">
        <v>13</v>
      </c>
      <c r="AH73" t="s">
        <v>75</v>
      </c>
      <c r="AI73" s="4" t="str">
        <f t="shared" si="177"/>
        <v/>
      </c>
      <c r="AJ73">
        <v>0.1</v>
      </c>
      <c r="AK73">
        <v>1</v>
      </c>
      <c r="AL73">
        <v>1</v>
      </c>
      <c r="AM73" s="3" t="s">
        <v>13</v>
      </c>
      <c r="AN73" t="s">
        <v>75</v>
      </c>
      <c r="AO73" s="4" t="str">
        <f t="shared" si="178"/>
        <v/>
      </c>
      <c r="AP73">
        <v>0.09</v>
      </c>
      <c r="AQ73">
        <v>1</v>
      </c>
      <c r="AR73">
        <v>1</v>
      </c>
      <c r="AS73" s="3" t="s">
        <v>13</v>
      </c>
      <c r="AT73" t="s">
        <v>75</v>
      </c>
      <c r="AU73" s="4" t="str">
        <f t="shared" si="179"/>
        <v/>
      </c>
      <c r="AV73">
        <v>0.08</v>
      </c>
      <c r="AW73">
        <v>1</v>
      </c>
      <c r="AX73">
        <v>1</v>
      </c>
      <c r="BA73" s="4" t="str">
        <f t="shared" ref="BA73" si="188">IF(AND(OR(AY73="Gacha",AY73="Origin"),ISBLANK(AZ73)),"서브밸류 필요","")</f>
        <v/>
      </c>
      <c r="BE73" s="3"/>
      <c r="BG73" s="4" t="str">
        <f t="shared" ref="BG73" si="189">IF(AND(OR(BE73="Gacha",BE73="Origin"),ISBLANK(BF73)),"서브밸류 필요","")</f>
        <v/>
      </c>
      <c r="BK73" s="3"/>
      <c r="BM73" s="4" t="str">
        <f t="shared" si="176"/>
        <v/>
      </c>
      <c r="BQ73" s="3"/>
      <c r="BS73" s="4" t="str">
        <f t="shared" si="137"/>
        <v/>
      </c>
      <c r="BW73" s="3"/>
      <c r="BY73" s="4" t="str">
        <f t="shared" si="138"/>
        <v/>
      </c>
      <c r="CC73" s="3"/>
      <c r="CE73" s="4" t="str">
        <f t="shared" si="139"/>
        <v/>
      </c>
      <c r="CI73" s="3"/>
      <c r="CK73" s="4" t="str">
        <f t="shared" si="140"/>
        <v/>
      </c>
      <c r="CO73" s="3"/>
      <c r="CQ73" s="4" t="str">
        <f t="shared" si="141"/>
        <v/>
      </c>
      <c r="CU73" s="3"/>
      <c r="CW73" s="4" t="str">
        <f t="shared" si="142"/>
        <v/>
      </c>
      <c r="DA73" s="3"/>
      <c r="DC73" s="4" t="str">
        <f t="shared" si="143"/>
        <v/>
      </c>
      <c r="DG73" s="3"/>
      <c r="DI73" s="4" t="str">
        <f t="shared" si="144"/>
        <v/>
      </c>
      <c r="DM73" s="3"/>
      <c r="DO73" s="4" t="str">
        <f t="shared" si="145"/>
        <v/>
      </c>
      <c r="DS73" s="3"/>
      <c r="DU73" s="4" t="str">
        <f t="shared" si="146"/>
        <v/>
      </c>
      <c r="DY73" s="3"/>
      <c r="EA73" s="4" t="str">
        <f t="shared" si="147"/>
        <v/>
      </c>
      <c r="EE73" s="3"/>
      <c r="EG73" s="4" t="str">
        <f t="shared" si="148"/>
        <v/>
      </c>
      <c r="EK73" s="3"/>
      <c r="EM73" s="4" t="str">
        <f t="shared" si="149"/>
        <v/>
      </c>
      <c r="EQ73" s="3"/>
      <c r="ES73" s="4" t="str">
        <f t="shared" si="150"/>
        <v/>
      </c>
      <c r="EW73" s="3"/>
      <c r="EY73" s="4" t="str">
        <f t="shared" si="151"/>
        <v/>
      </c>
      <c r="FC73" s="3"/>
      <c r="FE73" s="4" t="str">
        <f t="shared" si="152"/>
        <v/>
      </c>
      <c r="FI73" s="3"/>
      <c r="FK73" s="4" t="str">
        <f t="shared" si="153"/>
        <v/>
      </c>
      <c r="FO73" s="3"/>
      <c r="FQ73" s="4" t="str">
        <f t="shared" si="154"/>
        <v/>
      </c>
      <c r="FU73" s="3"/>
      <c r="FW73" s="4" t="str">
        <f t="shared" si="155"/>
        <v/>
      </c>
      <c r="GA73" s="3"/>
      <c r="GC73" s="4" t="str">
        <f t="shared" si="156"/>
        <v/>
      </c>
      <c r="GG73" s="3"/>
      <c r="GI73" s="4" t="str">
        <f t="shared" si="157"/>
        <v/>
      </c>
      <c r="GM73" s="3"/>
      <c r="GO73" s="4" t="str">
        <f t="shared" si="158"/>
        <v/>
      </c>
      <c r="GS73" s="3"/>
      <c r="GU73" s="4" t="str">
        <f t="shared" si="159"/>
        <v/>
      </c>
      <c r="GY73" s="3"/>
      <c r="HA73" s="4" t="str">
        <f t="shared" si="160"/>
        <v/>
      </c>
      <c r="HE73" s="3"/>
      <c r="HG73" s="4" t="str">
        <f t="shared" si="161"/>
        <v/>
      </c>
      <c r="HK73" s="3"/>
      <c r="HM73" s="4" t="str">
        <f t="shared" si="162"/>
        <v/>
      </c>
      <c r="HQ73" s="3"/>
      <c r="HS73" s="4" t="str">
        <f t="shared" si="163"/>
        <v/>
      </c>
      <c r="HW73" s="3"/>
      <c r="HY73" s="4" t="str">
        <f t="shared" si="164"/>
        <v/>
      </c>
      <c r="IC73" s="3"/>
      <c r="IE73" s="4" t="str">
        <f t="shared" si="165"/>
        <v/>
      </c>
      <c r="II73" s="3"/>
      <c r="IK73" s="4" t="str">
        <f t="shared" si="166"/>
        <v/>
      </c>
      <c r="IO73" s="3"/>
      <c r="IQ73" s="4" t="str">
        <f t="shared" si="167"/>
        <v/>
      </c>
      <c r="IU73" s="3"/>
      <c r="IW73" s="4" t="str">
        <f t="shared" si="168"/>
        <v/>
      </c>
      <c r="JA73" s="3"/>
      <c r="JC73" s="4" t="str">
        <f t="shared" si="169"/>
        <v/>
      </c>
      <c r="JG73" s="3"/>
      <c r="JI73" s="4" t="str">
        <f t="shared" si="170"/>
        <v/>
      </c>
      <c r="JM73" s="3"/>
      <c r="JO73" s="4" t="str">
        <f t="shared" si="171"/>
        <v/>
      </c>
    </row>
    <row r="74" spans="1:275">
      <c r="A74">
        <v>6007</v>
      </c>
      <c r="C74" t="str">
        <f t="shared" si="132"/>
        <v>Gold, Seal, Gacha, Gacha, Gacha, Gacha</v>
      </c>
      <c r="D74" s="1" t="str">
        <f t="shared" ca="1" si="133"/>
        <v>2, 7, 5, 5, 5, 5</v>
      </c>
      <c r="E74" s="1" t="str">
        <f t="shared" si="172"/>
        <v>, , e, e, e, e</v>
      </c>
      <c r="F74" s="1" t="str">
        <f t="shared" si="173"/>
        <v>1, 1, 1, 0.1, 0.09, 0.08</v>
      </c>
      <c r="G74" s="1" t="str">
        <f t="shared" si="174"/>
        <v>1.193, 1, 1, 1, 1, 1</v>
      </c>
      <c r="H74" s="1" t="str">
        <f t="shared" si="175"/>
        <v>1.793, 1, 1, 1, 1, 1</v>
      </c>
      <c r="I74" s="3" t="s">
        <v>10</v>
      </c>
      <c r="K74" s="4" t="str">
        <f t="shared" ref="K74:K160" si="190">IF(AND(OR(I74="Gacha",I74="Origin"),ISBLANK(J74)),"서브밸류 필요","")</f>
        <v/>
      </c>
      <c r="L74">
        <v>1</v>
      </c>
      <c r="M74">
        <v>1.1930000000000001</v>
      </c>
      <c r="N74">
        <v>1.7929999999999999</v>
      </c>
      <c r="O74" s="3" t="s">
        <v>67</v>
      </c>
      <c r="Q74" s="4" t="str">
        <f t="shared" ref="Q74:Q160" si="191">IF(AND(OR(O74="Gacha",O74="Origin"),ISBLANK(P74)),"서브밸류 필요","")</f>
        <v/>
      </c>
      <c r="R74">
        <v>1</v>
      </c>
      <c r="S74">
        <v>1</v>
      </c>
      <c r="T74">
        <v>1</v>
      </c>
      <c r="U74" s="3" t="s">
        <v>13</v>
      </c>
      <c r="V74" t="s">
        <v>75</v>
      </c>
      <c r="W74" s="4" t="str">
        <f t="shared" si="182"/>
        <v/>
      </c>
      <c r="X74">
        <v>1</v>
      </c>
      <c r="Y74">
        <v>1</v>
      </c>
      <c r="Z74">
        <v>1</v>
      </c>
      <c r="AA74" s="3" t="s">
        <v>13</v>
      </c>
      <c r="AB74" t="s">
        <v>75</v>
      </c>
      <c r="AC74" s="4" t="str">
        <f t="shared" ref="AC74" si="192">IF(AND(OR(AA74="Gacha",AA74="Origin"),ISBLANK(AB74)),"서브밸류 필요","")</f>
        <v/>
      </c>
      <c r="AD74">
        <v>0.1</v>
      </c>
      <c r="AE74">
        <v>1</v>
      </c>
      <c r="AF74">
        <v>1</v>
      </c>
      <c r="AG74" s="3" t="s">
        <v>13</v>
      </c>
      <c r="AH74" t="s">
        <v>75</v>
      </c>
      <c r="AI74" s="4" t="str">
        <f t="shared" si="177"/>
        <v/>
      </c>
      <c r="AJ74">
        <v>0.09</v>
      </c>
      <c r="AK74">
        <v>1</v>
      </c>
      <c r="AL74">
        <v>1</v>
      </c>
      <c r="AM74" s="3" t="s">
        <v>13</v>
      </c>
      <c r="AN74" t="s">
        <v>75</v>
      </c>
      <c r="AO74" s="4" t="str">
        <f t="shared" si="178"/>
        <v/>
      </c>
      <c r="AP74">
        <v>0.08</v>
      </c>
      <c r="AQ74">
        <v>1</v>
      </c>
      <c r="AR74">
        <v>1</v>
      </c>
      <c r="AS74" s="3"/>
      <c r="AU74" s="4" t="str">
        <f t="shared" ref="AU74:AU156" si="193">IF(AND(OR(AS74="Gacha",AS74="Origin"),ISBLANK(AT74)),"서브밸류 필요","")</f>
        <v/>
      </c>
      <c r="BA74" s="4" t="str">
        <f t="shared" ref="BA74:BA160" si="194">IF(AND(OR(AY74="Gacha",AY74="Origin"),ISBLANK(AZ74)),"서브밸류 필요","")</f>
        <v/>
      </c>
      <c r="BE74" s="3"/>
      <c r="BG74" s="4" t="str">
        <f t="shared" ref="BG74:BG160" si="195">IF(AND(OR(BE74="Gacha",BE74="Origin"),ISBLANK(BF74)),"서브밸류 필요","")</f>
        <v/>
      </c>
      <c r="BK74" s="3"/>
      <c r="BM74" s="4" t="str">
        <f t="shared" si="176"/>
        <v/>
      </c>
      <c r="BQ74" s="3"/>
      <c r="BS74" s="4" t="str">
        <f t="shared" si="137"/>
        <v/>
      </c>
      <c r="BW74" s="3"/>
      <c r="BY74" s="4" t="str">
        <f t="shared" si="138"/>
        <v/>
      </c>
      <c r="CC74" s="3"/>
      <c r="CE74" s="4" t="str">
        <f t="shared" si="139"/>
        <v/>
      </c>
      <c r="CI74" s="3"/>
      <c r="CK74" s="4" t="str">
        <f t="shared" si="140"/>
        <v/>
      </c>
      <c r="CO74" s="3"/>
      <c r="CQ74" s="4" t="str">
        <f t="shared" si="141"/>
        <v/>
      </c>
      <c r="CU74" s="3"/>
      <c r="CW74" s="4" t="str">
        <f t="shared" si="142"/>
        <v/>
      </c>
      <c r="DA74" s="3"/>
      <c r="DC74" s="4" t="str">
        <f t="shared" si="143"/>
        <v/>
      </c>
      <c r="DG74" s="3"/>
      <c r="DI74" s="4" t="str">
        <f t="shared" si="144"/>
        <v/>
      </c>
      <c r="DM74" s="3"/>
      <c r="DO74" s="4" t="str">
        <f t="shared" si="145"/>
        <v/>
      </c>
      <c r="DS74" s="3"/>
      <c r="DU74" s="4" t="str">
        <f t="shared" si="146"/>
        <v/>
      </c>
      <c r="DY74" s="3"/>
      <c r="EA74" s="4" t="str">
        <f t="shared" si="147"/>
        <v/>
      </c>
      <c r="EE74" s="3"/>
      <c r="EG74" s="4" t="str">
        <f t="shared" si="148"/>
        <v/>
      </c>
      <c r="EK74" s="3"/>
      <c r="EM74" s="4" t="str">
        <f t="shared" si="149"/>
        <v/>
      </c>
      <c r="EQ74" s="3"/>
      <c r="ES74" s="4" t="str">
        <f t="shared" si="150"/>
        <v/>
      </c>
      <c r="EW74" s="3"/>
      <c r="EY74" s="4" t="str">
        <f t="shared" si="151"/>
        <v/>
      </c>
      <c r="FC74" s="3"/>
      <c r="FE74" s="4" t="str">
        <f t="shared" si="152"/>
        <v/>
      </c>
      <c r="FI74" s="3"/>
      <c r="FK74" s="4" t="str">
        <f t="shared" si="153"/>
        <v/>
      </c>
      <c r="FO74" s="3"/>
      <c r="FQ74" s="4" t="str">
        <f t="shared" si="154"/>
        <v/>
      </c>
      <c r="FU74" s="3"/>
      <c r="FW74" s="4" t="str">
        <f t="shared" si="155"/>
        <v/>
      </c>
      <c r="GA74" s="3"/>
      <c r="GC74" s="4" t="str">
        <f t="shared" si="156"/>
        <v/>
      </c>
      <c r="GG74" s="3"/>
      <c r="GI74" s="4" t="str">
        <f t="shared" si="157"/>
        <v/>
      </c>
      <c r="GM74" s="3"/>
      <c r="GO74" s="4" t="str">
        <f t="shared" si="158"/>
        <v/>
      </c>
      <c r="GS74" s="3"/>
      <c r="GU74" s="4" t="str">
        <f t="shared" si="159"/>
        <v/>
      </c>
      <c r="GY74" s="3"/>
      <c r="HA74" s="4" t="str">
        <f t="shared" si="160"/>
        <v/>
      </c>
      <c r="HE74" s="3"/>
      <c r="HG74" s="4" t="str">
        <f t="shared" si="161"/>
        <v/>
      </c>
      <c r="HK74" s="3"/>
      <c r="HM74" s="4" t="str">
        <f t="shared" si="162"/>
        <v/>
      </c>
      <c r="HQ74" s="3"/>
      <c r="HS74" s="4" t="str">
        <f t="shared" si="163"/>
        <v/>
      </c>
      <c r="HW74" s="3"/>
      <c r="HY74" s="4" t="str">
        <f t="shared" si="164"/>
        <v/>
      </c>
      <c r="IC74" s="3"/>
      <c r="IE74" s="4" t="str">
        <f t="shared" si="165"/>
        <v/>
      </c>
      <c r="II74" s="3"/>
      <c r="IK74" s="4" t="str">
        <f t="shared" si="166"/>
        <v/>
      </c>
      <c r="IO74" s="3"/>
      <c r="IQ74" s="4" t="str">
        <f t="shared" si="167"/>
        <v/>
      </c>
      <c r="IU74" s="3"/>
      <c r="IW74" s="4" t="str">
        <f t="shared" si="168"/>
        <v/>
      </c>
      <c r="JA74" s="3"/>
      <c r="JC74" s="4" t="str">
        <f t="shared" si="169"/>
        <v/>
      </c>
      <c r="JG74" s="3"/>
      <c r="JI74" s="4" t="str">
        <f t="shared" si="170"/>
        <v/>
      </c>
      <c r="JM74" s="3"/>
      <c r="JO74" s="4" t="str">
        <f t="shared" si="171"/>
        <v/>
      </c>
    </row>
    <row r="75" spans="1:275">
      <c r="A75">
        <v>6008</v>
      </c>
      <c r="C75" t="str">
        <f t="shared" si="132"/>
        <v>Gold, Seal, Seal, Gacha, Gacha, Gacha, Gacha</v>
      </c>
      <c r="D75" s="1" t="str">
        <f t="shared" ca="1" si="133"/>
        <v>2, 7, 7, 5, 5, 5, 5</v>
      </c>
      <c r="E75" s="1" t="str">
        <f t="shared" si="172"/>
        <v>, , , e, e, e, e</v>
      </c>
      <c r="F75" s="1" t="str">
        <f t="shared" si="173"/>
        <v>1, 1, 0.4, 1, 0.1, 0.09, 0.08</v>
      </c>
      <c r="G75" s="1" t="str">
        <f t="shared" si="174"/>
        <v>1.287, 1, 1, 1, 1, 1, 1</v>
      </c>
      <c r="H75" s="1" t="str">
        <f t="shared" si="175"/>
        <v>1.887, 1, 1, 1, 1, 1, 1</v>
      </c>
      <c r="I75" s="3" t="s">
        <v>10</v>
      </c>
      <c r="K75" s="4" t="str">
        <f t="shared" ref="K75:K95" si="196">IF(AND(OR(I75="Gacha",I75="Origin"),ISBLANK(J75)),"서브밸류 필요","")</f>
        <v/>
      </c>
      <c r="L75">
        <v>1</v>
      </c>
      <c r="M75">
        <v>1.2869999999999999</v>
      </c>
      <c r="N75">
        <v>1.887</v>
      </c>
      <c r="O75" s="3" t="s">
        <v>67</v>
      </c>
      <c r="Q75" s="4" t="str">
        <f t="shared" ref="Q75:Q95" si="197">IF(AND(OR(O75="Gacha",O75="Origin"),ISBLANK(P75)),"서브밸류 필요","")</f>
        <v/>
      </c>
      <c r="R75">
        <v>1</v>
      </c>
      <c r="S75">
        <v>1</v>
      </c>
      <c r="T75">
        <v>1</v>
      </c>
      <c r="U75" s="3" t="s">
        <v>67</v>
      </c>
      <c r="W75" s="4" t="str">
        <f t="shared" si="182"/>
        <v/>
      </c>
      <c r="X75">
        <v>0.4</v>
      </c>
      <c r="Y75">
        <v>1</v>
      </c>
      <c r="Z75">
        <v>1</v>
      </c>
      <c r="AA75" s="3" t="s">
        <v>13</v>
      </c>
      <c r="AB75" t="s">
        <v>75</v>
      </c>
      <c r="AC75" s="4" t="str">
        <f t="shared" si="183"/>
        <v/>
      </c>
      <c r="AD75">
        <v>1</v>
      </c>
      <c r="AE75">
        <v>1</v>
      </c>
      <c r="AF75">
        <v>1</v>
      </c>
      <c r="AG75" s="3" t="s">
        <v>13</v>
      </c>
      <c r="AH75" t="s">
        <v>75</v>
      </c>
      <c r="AI75" s="4" t="str">
        <f t="shared" ref="AI75:AI81" si="198">IF(AND(OR(AG75="Gacha",AG75="Origin"),ISBLANK(AH75)),"서브밸류 필요","")</f>
        <v/>
      </c>
      <c r="AJ75">
        <v>0.1</v>
      </c>
      <c r="AK75">
        <v>1</v>
      </c>
      <c r="AL75">
        <v>1</v>
      </c>
      <c r="AM75" s="3" t="s">
        <v>13</v>
      </c>
      <c r="AN75" t="s">
        <v>75</v>
      </c>
      <c r="AO75" s="4" t="str">
        <f t="shared" ref="AO75:AO81" si="199">IF(AND(OR(AM75="Gacha",AM75="Origin"),ISBLANK(AN75)),"서브밸류 필요","")</f>
        <v/>
      </c>
      <c r="AP75">
        <v>0.09</v>
      </c>
      <c r="AQ75">
        <v>1</v>
      </c>
      <c r="AR75">
        <v>1</v>
      </c>
      <c r="AS75" s="3" t="s">
        <v>13</v>
      </c>
      <c r="AT75" t="s">
        <v>75</v>
      </c>
      <c r="AU75" s="4" t="str">
        <f t="shared" si="193"/>
        <v/>
      </c>
      <c r="AV75">
        <v>0.08</v>
      </c>
      <c r="AW75">
        <v>1</v>
      </c>
      <c r="AX75">
        <v>1</v>
      </c>
      <c r="BA75" s="4" t="str">
        <f t="shared" ref="BA75:BA95" si="200">IF(AND(OR(AY75="Gacha",AY75="Origin"),ISBLANK(AZ75)),"서브밸류 필요","")</f>
        <v/>
      </c>
      <c r="BE75" s="3"/>
      <c r="BG75" s="4" t="str">
        <f t="shared" ref="BG75:BG95" si="201">IF(AND(OR(BE75="Gacha",BE75="Origin"),ISBLANK(BF75)),"서브밸류 필요","")</f>
        <v/>
      </c>
      <c r="BK75" s="3"/>
      <c r="BM75" s="4" t="str">
        <f t="shared" si="176"/>
        <v/>
      </c>
      <c r="BQ75" s="3"/>
      <c r="BS75" s="4" t="str">
        <f t="shared" si="137"/>
        <v/>
      </c>
      <c r="BW75" s="3"/>
      <c r="BY75" s="4" t="str">
        <f t="shared" si="138"/>
        <v/>
      </c>
      <c r="CC75" s="3"/>
      <c r="CE75" s="4" t="str">
        <f t="shared" si="139"/>
        <v/>
      </c>
      <c r="CI75" s="3"/>
      <c r="CK75" s="4" t="str">
        <f t="shared" si="140"/>
        <v/>
      </c>
      <c r="CO75" s="3"/>
      <c r="CQ75" s="4" t="str">
        <f t="shared" si="141"/>
        <v/>
      </c>
      <c r="CU75" s="3"/>
      <c r="CW75" s="4" t="str">
        <f t="shared" si="142"/>
        <v/>
      </c>
      <c r="DA75" s="3"/>
      <c r="DC75" s="4" t="str">
        <f t="shared" si="143"/>
        <v/>
      </c>
      <c r="DG75" s="3"/>
      <c r="DI75" s="4" t="str">
        <f t="shared" si="144"/>
        <v/>
      </c>
      <c r="DM75" s="3"/>
      <c r="DO75" s="4" t="str">
        <f t="shared" si="145"/>
        <v/>
      </c>
      <c r="DS75" s="3"/>
      <c r="DU75" s="4" t="str">
        <f t="shared" si="146"/>
        <v/>
      </c>
      <c r="DY75" s="3"/>
      <c r="EA75" s="4" t="str">
        <f t="shared" si="147"/>
        <v/>
      </c>
      <c r="EE75" s="3"/>
      <c r="EG75" s="4" t="str">
        <f t="shared" si="148"/>
        <v/>
      </c>
      <c r="EK75" s="3"/>
      <c r="EM75" s="4" t="str">
        <f t="shared" si="149"/>
        <v/>
      </c>
      <c r="EQ75" s="3"/>
      <c r="ES75" s="4" t="str">
        <f t="shared" si="150"/>
        <v/>
      </c>
      <c r="EW75" s="3"/>
      <c r="EY75" s="4" t="str">
        <f t="shared" si="151"/>
        <v/>
      </c>
      <c r="FC75" s="3"/>
      <c r="FE75" s="4" t="str">
        <f t="shared" si="152"/>
        <v/>
      </c>
      <c r="FI75" s="3"/>
      <c r="FK75" s="4" t="str">
        <f t="shared" si="153"/>
        <v/>
      </c>
      <c r="FO75" s="3"/>
      <c r="FQ75" s="4" t="str">
        <f t="shared" si="154"/>
        <v/>
      </c>
      <c r="FU75" s="3"/>
      <c r="FW75" s="4" t="str">
        <f t="shared" si="155"/>
        <v/>
      </c>
      <c r="GA75" s="3"/>
      <c r="GC75" s="4" t="str">
        <f t="shared" si="156"/>
        <v/>
      </c>
      <c r="GG75" s="3"/>
      <c r="GI75" s="4" t="str">
        <f t="shared" si="157"/>
        <v/>
      </c>
      <c r="GM75" s="3"/>
      <c r="GO75" s="4" t="str">
        <f t="shared" si="158"/>
        <v/>
      </c>
      <c r="GS75" s="3"/>
      <c r="GU75" s="4" t="str">
        <f t="shared" si="159"/>
        <v/>
      </c>
      <c r="GY75" s="3"/>
      <c r="HA75" s="4" t="str">
        <f t="shared" si="160"/>
        <v/>
      </c>
      <c r="HE75" s="3"/>
      <c r="HG75" s="4" t="str">
        <f t="shared" si="161"/>
        <v/>
      </c>
      <c r="HK75" s="3"/>
      <c r="HM75" s="4" t="str">
        <f t="shared" si="162"/>
        <v/>
      </c>
      <c r="HQ75" s="3"/>
      <c r="HS75" s="4" t="str">
        <f t="shared" si="163"/>
        <v/>
      </c>
      <c r="HW75" s="3"/>
      <c r="HY75" s="4" t="str">
        <f t="shared" si="164"/>
        <v/>
      </c>
      <c r="IC75" s="3"/>
      <c r="IE75" s="4" t="str">
        <f t="shared" si="165"/>
        <v/>
      </c>
      <c r="II75" s="3"/>
      <c r="IK75" s="4" t="str">
        <f t="shared" si="166"/>
        <v/>
      </c>
      <c r="IO75" s="3"/>
      <c r="IQ75" s="4" t="str">
        <f t="shared" si="167"/>
        <v/>
      </c>
      <c r="IU75" s="3"/>
      <c r="IW75" s="4" t="str">
        <f t="shared" si="168"/>
        <v/>
      </c>
      <c r="JA75" s="3"/>
      <c r="JC75" s="4" t="str">
        <f t="shared" si="169"/>
        <v/>
      </c>
      <c r="JG75" s="3"/>
      <c r="JI75" s="4" t="str">
        <f t="shared" si="170"/>
        <v/>
      </c>
      <c r="JM75" s="3"/>
      <c r="JO75" s="4" t="str">
        <f t="shared" si="171"/>
        <v/>
      </c>
    </row>
    <row r="76" spans="1:275">
      <c r="A76">
        <v>6009</v>
      </c>
      <c r="C76" t="str">
        <f t="shared" si="132"/>
        <v>Gold, Seal, Seal, Gacha, Gacha, Gacha, Gacha</v>
      </c>
      <c r="D76" s="1" t="str">
        <f t="shared" ca="1" si="133"/>
        <v>2, 7, 7, 5, 5, 5, 5</v>
      </c>
      <c r="E76" s="1" t="str">
        <f t="shared" si="172"/>
        <v>, , , e, e, e, e</v>
      </c>
      <c r="F76" s="1" t="str">
        <f t="shared" si="173"/>
        <v>1, 1, 0.4, 1, 0.1, 0.09, 0.08</v>
      </c>
      <c r="G76" s="1" t="str">
        <f t="shared" si="174"/>
        <v>1.38, 1, 1, 1, 1, 1, 1</v>
      </c>
      <c r="H76" s="1" t="str">
        <f t="shared" si="175"/>
        <v>1.98, 1, 1, 1, 1, 1, 1</v>
      </c>
      <c r="I76" s="3" t="s">
        <v>10</v>
      </c>
      <c r="K76" s="4" t="str">
        <f t="shared" si="196"/>
        <v/>
      </c>
      <c r="L76">
        <v>1</v>
      </c>
      <c r="M76">
        <v>1.38</v>
      </c>
      <c r="N76">
        <v>1.98</v>
      </c>
      <c r="O76" s="3" t="s">
        <v>67</v>
      </c>
      <c r="Q76" s="4" t="str">
        <f t="shared" si="197"/>
        <v/>
      </c>
      <c r="R76">
        <v>1</v>
      </c>
      <c r="S76">
        <v>1</v>
      </c>
      <c r="T76">
        <v>1</v>
      </c>
      <c r="U76" s="3" t="s">
        <v>67</v>
      </c>
      <c r="W76" s="4" t="str">
        <f t="shared" si="182"/>
        <v/>
      </c>
      <c r="X76">
        <v>0.4</v>
      </c>
      <c r="Y76">
        <v>1</v>
      </c>
      <c r="Z76">
        <v>1</v>
      </c>
      <c r="AA76" s="3" t="s">
        <v>13</v>
      </c>
      <c r="AB76" t="s">
        <v>75</v>
      </c>
      <c r="AC76" s="4" t="str">
        <f t="shared" si="183"/>
        <v/>
      </c>
      <c r="AD76">
        <v>1</v>
      </c>
      <c r="AE76">
        <v>1</v>
      </c>
      <c r="AF76">
        <v>1</v>
      </c>
      <c r="AG76" s="3" t="s">
        <v>13</v>
      </c>
      <c r="AH76" t="s">
        <v>75</v>
      </c>
      <c r="AI76" s="4" t="str">
        <f t="shared" si="198"/>
        <v/>
      </c>
      <c r="AJ76">
        <v>0.1</v>
      </c>
      <c r="AK76">
        <v>1</v>
      </c>
      <c r="AL76">
        <v>1</v>
      </c>
      <c r="AM76" s="3" t="s">
        <v>13</v>
      </c>
      <c r="AN76" t="s">
        <v>75</v>
      </c>
      <c r="AO76" s="4" t="str">
        <f t="shared" si="199"/>
        <v/>
      </c>
      <c r="AP76">
        <v>0.09</v>
      </c>
      <c r="AQ76">
        <v>1</v>
      </c>
      <c r="AR76">
        <v>1</v>
      </c>
      <c r="AS76" s="3" t="s">
        <v>13</v>
      </c>
      <c r="AT76" t="s">
        <v>75</v>
      </c>
      <c r="AU76" s="4" t="str">
        <f t="shared" si="193"/>
        <v/>
      </c>
      <c r="AV76">
        <v>0.08</v>
      </c>
      <c r="AW76">
        <v>1</v>
      </c>
      <c r="AX76">
        <v>1</v>
      </c>
      <c r="BA76" s="4" t="str">
        <f t="shared" si="200"/>
        <v/>
      </c>
      <c r="BE76" s="3"/>
      <c r="BG76" s="4" t="str">
        <f t="shared" si="201"/>
        <v/>
      </c>
      <c r="BK76" s="3"/>
      <c r="BM76" s="4" t="str">
        <f t="shared" si="176"/>
        <v/>
      </c>
      <c r="BQ76" s="3"/>
      <c r="BS76" s="4" t="str">
        <f t="shared" si="137"/>
        <v/>
      </c>
      <c r="BW76" s="3"/>
      <c r="BY76" s="4" t="str">
        <f t="shared" si="138"/>
        <v/>
      </c>
      <c r="CC76" s="3"/>
      <c r="CE76" s="4" t="str">
        <f t="shared" si="139"/>
        <v/>
      </c>
      <c r="CI76" s="3"/>
      <c r="CK76" s="4" t="str">
        <f t="shared" si="140"/>
        <v/>
      </c>
      <c r="CO76" s="3"/>
      <c r="CQ76" s="4" t="str">
        <f t="shared" si="141"/>
        <v/>
      </c>
      <c r="CU76" s="3"/>
      <c r="CW76" s="4" t="str">
        <f t="shared" si="142"/>
        <v/>
      </c>
      <c r="DA76" s="3"/>
      <c r="DC76" s="4" t="str">
        <f t="shared" si="143"/>
        <v/>
      </c>
      <c r="DG76" s="3"/>
      <c r="DI76" s="4" t="str">
        <f t="shared" si="144"/>
        <v/>
      </c>
      <c r="DM76" s="3"/>
      <c r="DO76" s="4" t="str">
        <f t="shared" si="145"/>
        <v/>
      </c>
      <c r="DS76" s="3"/>
      <c r="DU76" s="4" t="str">
        <f t="shared" si="146"/>
        <v/>
      </c>
      <c r="DY76" s="3"/>
      <c r="EA76" s="4" t="str">
        <f t="shared" si="147"/>
        <v/>
      </c>
      <c r="EE76" s="3"/>
      <c r="EG76" s="4" t="str">
        <f t="shared" si="148"/>
        <v/>
      </c>
      <c r="EK76" s="3"/>
      <c r="EM76" s="4" t="str">
        <f t="shared" si="149"/>
        <v/>
      </c>
      <c r="EQ76" s="3"/>
      <c r="ES76" s="4" t="str">
        <f t="shared" si="150"/>
        <v/>
      </c>
      <c r="EW76" s="3"/>
      <c r="EY76" s="4" t="str">
        <f t="shared" si="151"/>
        <v/>
      </c>
      <c r="FC76" s="3"/>
      <c r="FE76" s="4" t="str">
        <f t="shared" si="152"/>
        <v/>
      </c>
      <c r="FI76" s="3"/>
      <c r="FK76" s="4" t="str">
        <f t="shared" si="153"/>
        <v/>
      </c>
      <c r="FO76" s="3"/>
      <c r="FQ76" s="4" t="str">
        <f t="shared" si="154"/>
        <v/>
      </c>
      <c r="FU76" s="3"/>
      <c r="FW76" s="4" t="str">
        <f t="shared" si="155"/>
        <v/>
      </c>
      <c r="GA76" s="3"/>
      <c r="GC76" s="4" t="str">
        <f t="shared" si="156"/>
        <v/>
      </c>
      <c r="GG76" s="3"/>
      <c r="GI76" s="4" t="str">
        <f t="shared" si="157"/>
        <v/>
      </c>
      <c r="GM76" s="3"/>
      <c r="GO76" s="4" t="str">
        <f t="shared" si="158"/>
        <v/>
      </c>
      <c r="GS76" s="3"/>
      <c r="GU76" s="4" t="str">
        <f t="shared" si="159"/>
        <v/>
      </c>
      <c r="GY76" s="3"/>
      <c r="HA76" s="4" t="str">
        <f t="shared" si="160"/>
        <v/>
      </c>
      <c r="HE76" s="3"/>
      <c r="HG76" s="4" t="str">
        <f t="shared" si="161"/>
        <v/>
      </c>
      <c r="HK76" s="3"/>
      <c r="HM76" s="4" t="str">
        <f t="shared" si="162"/>
        <v/>
      </c>
      <c r="HQ76" s="3"/>
      <c r="HS76" s="4" t="str">
        <f t="shared" si="163"/>
        <v/>
      </c>
      <c r="HW76" s="3"/>
      <c r="HY76" s="4" t="str">
        <f t="shared" si="164"/>
        <v/>
      </c>
      <c r="IC76" s="3"/>
      <c r="IE76" s="4" t="str">
        <f t="shared" si="165"/>
        <v/>
      </c>
      <c r="II76" s="3"/>
      <c r="IK76" s="4" t="str">
        <f t="shared" si="166"/>
        <v/>
      </c>
      <c r="IO76" s="3"/>
      <c r="IQ76" s="4" t="str">
        <f t="shared" si="167"/>
        <v/>
      </c>
      <c r="IU76" s="3"/>
      <c r="IW76" s="4" t="str">
        <f t="shared" si="168"/>
        <v/>
      </c>
      <c r="JA76" s="3"/>
      <c r="JC76" s="4" t="str">
        <f t="shared" si="169"/>
        <v/>
      </c>
      <c r="JG76" s="3"/>
      <c r="JI76" s="4" t="str">
        <f t="shared" si="170"/>
        <v/>
      </c>
      <c r="JM76" s="3"/>
      <c r="JO76" s="4" t="str">
        <f t="shared" si="171"/>
        <v/>
      </c>
    </row>
    <row r="77" spans="1:275">
      <c r="A77">
        <v>6010</v>
      </c>
      <c r="C77" t="str">
        <f t="shared" si="132"/>
        <v>Gold, Seal, Seal, Gacha, Gacha, Gacha, Gacha</v>
      </c>
      <c r="D77" s="1" t="str">
        <f t="shared" ca="1" si="133"/>
        <v>2, 7, 7, 5, 5, 5, 5</v>
      </c>
      <c r="E77" s="1" t="str">
        <f t="shared" si="172"/>
        <v>, , , e, e, e, e</v>
      </c>
      <c r="F77" s="1" t="str">
        <f t="shared" si="173"/>
        <v>1, 1, 0.4, 1, 0.1, 0.09, 0.08</v>
      </c>
      <c r="G77" s="1" t="str">
        <f t="shared" si="174"/>
        <v>1.473, 1, 1, 1, 1, 1, 1</v>
      </c>
      <c r="H77" s="1" t="str">
        <f t="shared" si="175"/>
        <v>2.073, 1, 1, 1, 1, 1, 1</v>
      </c>
      <c r="I77" s="3" t="s">
        <v>10</v>
      </c>
      <c r="K77" s="4" t="str">
        <f t="shared" si="196"/>
        <v/>
      </c>
      <c r="L77">
        <v>1</v>
      </c>
      <c r="M77">
        <v>1.4730000000000001</v>
      </c>
      <c r="N77">
        <v>2.073</v>
      </c>
      <c r="O77" s="3" t="s">
        <v>67</v>
      </c>
      <c r="Q77" s="4" t="str">
        <f t="shared" si="197"/>
        <v/>
      </c>
      <c r="R77">
        <v>1</v>
      </c>
      <c r="S77">
        <v>1</v>
      </c>
      <c r="T77">
        <v>1</v>
      </c>
      <c r="U77" s="3" t="s">
        <v>67</v>
      </c>
      <c r="W77" s="4" t="str">
        <f t="shared" si="182"/>
        <v/>
      </c>
      <c r="X77">
        <v>0.4</v>
      </c>
      <c r="Y77">
        <v>1</v>
      </c>
      <c r="Z77">
        <v>1</v>
      </c>
      <c r="AA77" s="3" t="s">
        <v>13</v>
      </c>
      <c r="AB77" t="s">
        <v>75</v>
      </c>
      <c r="AC77" s="4" t="str">
        <f t="shared" si="183"/>
        <v/>
      </c>
      <c r="AD77">
        <v>1</v>
      </c>
      <c r="AE77">
        <v>1</v>
      </c>
      <c r="AF77">
        <v>1</v>
      </c>
      <c r="AG77" s="3" t="s">
        <v>13</v>
      </c>
      <c r="AH77" t="s">
        <v>75</v>
      </c>
      <c r="AI77" s="4" t="str">
        <f t="shared" si="198"/>
        <v/>
      </c>
      <c r="AJ77">
        <v>0.1</v>
      </c>
      <c r="AK77">
        <v>1</v>
      </c>
      <c r="AL77">
        <v>1</v>
      </c>
      <c r="AM77" s="3" t="s">
        <v>13</v>
      </c>
      <c r="AN77" t="s">
        <v>75</v>
      </c>
      <c r="AO77" s="4" t="str">
        <f t="shared" si="199"/>
        <v/>
      </c>
      <c r="AP77">
        <v>0.09</v>
      </c>
      <c r="AQ77">
        <v>1</v>
      </c>
      <c r="AR77">
        <v>1</v>
      </c>
      <c r="AS77" s="3" t="s">
        <v>13</v>
      </c>
      <c r="AT77" t="s">
        <v>75</v>
      </c>
      <c r="AU77" s="4" t="str">
        <f t="shared" si="193"/>
        <v/>
      </c>
      <c r="AV77">
        <v>0.08</v>
      </c>
      <c r="AW77">
        <v>1</v>
      </c>
      <c r="AX77">
        <v>1</v>
      </c>
      <c r="BA77" s="4" t="str">
        <f t="shared" si="200"/>
        <v/>
      </c>
      <c r="BE77" s="3"/>
      <c r="BG77" s="4" t="str">
        <f t="shared" si="201"/>
        <v/>
      </c>
      <c r="BK77" s="3"/>
      <c r="BM77" s="4" t="str">
        <f t="shared" si="176"/>
        <v/>
      </c>
      <c r="BQ77" s="3"/>
      <c r="BS77" s="4" t="str">
        <f t="shared" si="137"/>
        <v/>
      </c>
      <c r="BW77" s="3"/>
      <c r="BY77" s="4" t="str">
        <f t="shared" si="138"/>
        <v/>
      </c>
      <c r="CC77" s="3"/>
      <c r="CE77" s="4" t="str">
        <f t="shared" si="139"/>
        <v/>
      </c>
      <c r="CI77" s="3"/>
      <c r="CK77" s="4" t="str">
        <f t="shared" si="140"/>
        <v/>
      </c>
      <c r="CO77" s="3"/>
      <c r="CQ77" s="4" t="str">
        <f t="shared" si="141"/>
        <v/>
      </c>
      <c r="CU77" s="3"/>
      <c r="CW77" s="4" t="str">
        <f t="shared" si="142"/>
        <v/>
      </c>
      <c r="DA77" s="3"/>
      <c r="DC77" s="4" t="str">
        <f t="shared" si="143"/>
        <v/>
      </c>
      <c r="DG77" s="3"/>
      <c r="DI77" s="4" t="str">
        <f t="shared" si="144"/>
        <v/>
      </c>
      <c r="DM77" s="3"/>
      <c r="DO77" s="4" t="str">
        <f t="shared" si="145"/>
        <v/>
      </c>
      <c r="DS77" s="3"/>
      <c r="DU77" s="4" t="str">
        <f t="shared" si="146"/>
        <v/>
      </c>
      <c r="DY77" s="3"/>
      <c r="EA77" s="4" t="str">
        <f t="shared" si="147"/>
        <v/>
      </c>
      <c r="EE77" s="3"/>
      <c r="EG77" s="4" t="str">
        <f t="shared" si="148"/>
        <v/>
      </c>
      <c r="EK77" s="3"/>
      <c r="EM77" s="4" t="str">
        <f t="shared" si="149"/>
        <v/>
      </c>
      <c r="EQ77" s="3"/>
      <c r="ES77" s="4" t="str">
        <f t="shared" si="150"/>
        <v/>
      </c>
      <c r="EW77" s="3"/>
      <c r="EY77" s="4" t="str">
        <f t="shared" si="151"/>
        <v/>
      </c>
      <c r="FC77" s="3"/>
      <c r="FE77" s="4" t="str">
        <f t="shared" si="152"/>
        <v/>
      </c>
      <c r="FI77" s="3"/>
      <c r="FK77" s="4" t="str">
        <f t="shared" si="153"/>
        <v/>
      </c>
      <c r="FO77" s="3"/>
      <c r="FQ77" s="4" t="str">
        <f t="shared" si="154"/>
        <v/>
      </c>
      <c r="FU77" s="3"/>
      <c r="FW77" s="4" t="str">
        <f t="shared" si="155"/>
        <v/>
      </c>
      <c r="GA77" s="3"/>
      <c r="GC77" s="4" t="str">
        <f t="shared" si="156"/>
        <v/>
      </c>
      <c r="GG77" s="3"/>
      <c r="GI77" s="4" t="str">
        <f t="shared" si="157"/>
        <v/>
      </c>
      <c r="GM77" s="3"/>
      <c r="GO77" s="4" t="str">
        <f t="shared" si="158"/>
        <v/>
      </c>
      <c r="GS77" s="3"/>
      <c r="GU77" s="4" t="str">
        <f t="shared" si="159"/>
        <v/>
      </c>
      <c r="GY77" s="3"/>
      <c r="HA77" s="4" t="str">
        <f t="shared" si="160"/>
        <v/>
      </c>
      <c r="HE77" s="3"/>
      <c r="HG77" s="4" t="str">
        <f t="shared" si="161"/>
        <v/>
      </c>
      <c r="HK77" s="3"/>
      <c r="HM77" s="4" t="str">
        <f t="shared" si="162"/>
        <v/>
      </c>
      <c r="HQ77" s="3"/>
      <c r="HS77" s="4" t="str">
        <f t="shared" si="163"/>
        <v/>
      </c>
      <c r="HW77" s="3"/>
      <c r="HY77" s="4" t="str">
        <f t="shared" si="164"/>
        <v/>
      </c>
      <c r="IC77" s="3"/>
      <c r="IE77" s="4" t="str">
        <f t="shared" si="165"/>
        <v/>
      </c>
      <c r="II77" s="3"/>
      <c r="IK77" s="4" t="str">
        <f t="shared" si="166"/>
        <v/>
      </c>
      <c r="IO77" s="3"/>
      <c r="IQ77" s="4" t="str">
        <f t="shared" si="167"/>
        <v/>
      </c>
      <c r="IU77" s="3"/>
      <c r="IW77" s="4" t="str">
        <f t="shared" si="168"/>
        <v/>
      </c>
      <c r="JA77" s="3"/>
      <c r="JC77" s="4" t="str">
        <f t="shared" si="169"/>
        <v/>
      </c>
      <c r="JG77" s="3"/>
      <c r="JI77" s="4" t="str">
        <f t="shared" si="170"/>
        <v/>
      </c>
      <c r="JM77" s="3"/>
      <c r="JO77" s="4" t="str">
        <f t="shared" si="171"/>
        <v/>
      </c>
    </row>
    <row r="78" spans="1:275">
      <c r="A78">
        <v>6011</v>
      </c>
      <c r="C78" t="str">
        <f t="shared" si="132"/>
        <v>Gold, Seal, Seal, Gacha, Gacha, Gacha, Gacha</v>
      </c>
      <c r="D78" s="1" t="str">
        <f t="shared" ca="1" si="133"/>
        <v>2, 7, 7, 5, 5, 5, 5</v>
      </c>
      <c r="E78" s="1" t="str">
        <f t="shared" si="172"/>
        <v>, , , e, e, e, e</v>
      </c>
      <c r="F78" s="1" t="str">
        <f t="shared" si="173"/>
        <v>1, 1, 0.4, 1, 0.1, 0.09, 0.08</v>
      </c>
      <c r="G78" s="1" t="str">
        <f t="shared" si="174"/>
        <v>1.567, 1, 1, 1, 1, 1, 1</v>
      </c>
      <c r="H78" s="1" t="str">
        <f t="shared" si="175"/>
        <v>2.167, 1, 1, 1, 1, 1, 1</v>
      </c>
      <c r="I78" s="3" t="s">
        <v>10</v>
      </c>
      <c r="K78" s="4" t="str">
        <f t="shared" si="196"/>
        <v/>
      </c>
      <c r="L78">
        <v>1</v>
      </c>
      <c r="M78">
        <v>1.5669999999999999</v>
      </c>
      <c r="N78">
        <v>2.1669999999999998</v>
      </c>
      <c r="O78" s="3" t="s">
        <v>67</v>
      </c>
      <c r="Q78" s="4" t="str">
        <f t="shared" si="197"/>
        <v/>
      </c>
      <c r="R78">
        <v>1</v>
      </c>
      <c r="S78">
        <v>1</v>
      </c>
      <c r="T78">
        <v>1</v>
      </c>
      <c r="U78" s="3" t="s">
        <v>67</v>
      </c>
      <c r="W78" s="4" t="str">
        <f t="shared" si="182"/>
        <v/>
      </c>
      <c r="X78">
        <v>0.4</v>
      </c>
      <c r="Y78">
        <v>1</v>
      </c>
      <c r="Z78">
        <v>1</v>
      </c>
      <c r="AA78" s="3" t="s">
        <v>13</v>
      </c>
      <c r="AB78" t="s">
        <v>75</v>
      </c>
      <c r="AC78" s="4" t="str">
        <f t="shared" si="183"/>
        <v/>
      </c>
      <c r="AD78">
        <v>1</v>
      </c>
      <c r="AE78">
        <v>1</v>
      </c>
      <c r="AF78">
        <v>1</v>
      </c>
      <c r="AG78" s="3" t="s">
        <v>13</v>
      </c>
      <c r="AH78" t="s">
        <v>75</v>
      </c>
      <c r="AI78" s="4" t="str">
        <f t="shared" si="198"/>
        <v/>
      </c>
      <c r="AJ78">
        <v>0.1</v>
      </c>
      <c r="AK78">
        <v>1</v>
      </c>
      <c r="AL78">
        <v>1</v>
      </c>
      <c r="AM78" s="3" t="s">
        <v>13</v>
      </c>
      <c r="AN78" t="s">
        <v>75</v>
      </c>
      <c r="AO78" s="4" t="str">
        <f t="shared" si="199"/>
        <v/>
      </c>
      <c r="AP78">
        <v>0.09</v>
      </c>
      <c r="AQ78">
        <v>1</v>
      </c>
      <c r="AR78">
        <v>1</v>
      </c>
      <c r="AS78" s="3" t="s">
        <v>13</v>
      </c>
      <c r="AT78" t="s">
        <v>75</v>
      </c>
      <c r="AU78" s="4" t="str">
        <f t="shared" si="193"/>
        <v/>
      </c>
      <c r="AV78">
        <v>0.08</v>
      </c>
      <c r="AW78">
        <v>1</v>
      </c>
      <c r="AX78">
        <v>1</v>
      </c>
      <c r="BA78" s="4" t="str">
        <f t="shared" si="200"/>
        <v/>
      </c>
      <c r="BE78" s="3"/>
      <c r="BG78" s="4" t="str">
        <f t="shared" si="201"/>
        <v/>
      </c>
      <c r="BK78" s="3"/>
      <c r="BM78" s="4" t="str">
        <f t="shared" si="176"/>
        <v/>
      </c>
      <c r="BQ78" s="3"/>
      <c r="BS78" s="4" t="str">
        <f t="shared" si="137"/>
        <v/>
      </c>
      <c r="BW78" s="3"/>
      <c r="BY78" s="4" t="str">
        <f t="shared" si="138"/>
        <v/>
      </c>
      <c r="CC78" s="3"/>
      <c r="CE78" s="4" t="str">
        <f t="shared" si="139"/>
        <v/>
      </c>
      <c r="CI78" s="3"/>
      <c r="CK78" s="4" t="str">
        <f t="shared" si="140"/>
        <v/>
      </c>
      <c r="CO78" s="3"/>
      <c r="CQ78" s="4" t="str">
        <f t="shared" si="141"/>
        <v/>
      </c>
      <c r="CU78" s="3"/>
      <c r="CW78" s="4" t="str">
        <f t="shared" si="142"/>
        <v/>
      </c>
      <c r="DA78" s="3"/>
      <c r="DC78" s="4" t="str">
        <f t="shared" si="143"/>
        <v/>
      </c>
      <c r="DG78" s="3"/>
      <c r="DI78" s="4" t="str">
        <f t="shared" si="144"/>
        <v/>
      </c>
      <c r="DM78" s="3"/>
      <c r="DO78" s="4" t="str">
        <f t="shared" si="145"/>
        <v/>
      </c>
      <c r="DS78" s="3"/>
      <c r="DU78" s="4" t="str">
        <f t="shared" si="146"/>
        <v/>
      </c>
      <c r="DY78" s="3"/>
      <c r="EA78" s="4" t="str">
        <f t="shared" si="147"/>
        <v/>
      </c>
      <c r="EE78" s="3"/>
      <c r="EG78" s="4" t="str">
        <f t="shared" si="148"/>
        <v/>
      </c>
      <c r="EK78" s="3"/>
      <c r="EM78" s="4" t="str">
        <f t="shared" si="149"/>
        <v/>
      </c>
      <c r="EQ78" s="3"/>
      <c r="ES78" s="4" t="str">
        <f t="shared" si="150"/>
        <v/>
      </c>
      <c r="EW78" s="3"/>
      <c r="EY78" s="4" t="str">
        <f t="shared" si="151"/>
        <v/>
      </c>
      <c r="FC78" s="3"/>
      <c r="FE78" s="4" t="str">
        <f t="shared" si="152"/>
        <v/>
      </c>
      <c r="FI78" s="3"/>
      <c r="FK78" s="4" t="str">
        <f t="shared" si="153"/>
        <v/>
      </c>
      <c r="FO78" s="3"/>
      <c r="FQ78" s="4" t="str">
        <f t="shared" si="154"/>
        <v/>
      </c>
      <c r="FU78" s="3"/>
      <c r="FW78" s="4" t="str">
        <f t="shared" si="155"/>
        <v/>
      </c>
      <c r="GA78" s="3"/>
      <c r="GC78" s="4" t="str">
        <f t="shared" si="156"/>
        <v/>
      </c>
      <c r="GG78" s="3"/>
      <c r="GI78" s="4" t="str">
        <f t="shared" si="157"/>
        <v/>
      </c>
      <c r="GM78" s="3"/>
      <c r="GO78" s="4" t="str">
        <f t="shared" si="158"/>
        <v/>
      </c>
      <c r="GS78" s="3"/>
      <c r="GU78" s="4" t="str">
        <f t="shared" si="159"/>
        <v/>
      </c>
      <c r="GY78" s="3"/>
      <c r="HA78" s="4" t="str">
        <f t="shared" si="160"/>
        <v/>
      </c>
      <c r="HE78" s="3"/>
      <c r="HG78" s="4" t="str">
        <f t="shared" si="161"/>
        <v/>
      </c>
      <c r="HK78" s="3"/>
      <c r="HM78" s="4" t="str">
        <f t="shared" si="162"/>
        <v/>
      </c>
      <c r="HQ78" s="3"/>
      <c r="HS78" s="4" t="str">
        <f t="shared" si="163"/>
        <v/>
      </c>
      <c r="HW78" s="3"/>
      <c r="HY78" s="4" t="str">
        <f t="shared" si="164"/>
        <v/>
      </c>
      <c r="IC78" s="3"/>
      <c r="IE78" s="4" t="str">
        <f t="shared" si="165"/>
        <v/>
      </c>
      <c r="II78" s="3"/>
      <c r="IK78" s="4" t="str">
        <f t="shared" si="166"/>
        <v/>
      </c>
      <c r="IO78" s="3"/>
      <c r="IQ78" s="4" t="str">
        <f t="shared" si="167"/>
        <v/>
      </c>
      <c r="IU78" s="3"/>
      <c r="IW78" s="4" t="str">
        <f t="shared" si="168"/>
        <v/>
      </c>
      <c r="JA78" s="3"/>
      <c r="JC78" s="4" t="str">
        <f t="shared" si="169"/>
        <v/>
      </c>
      <c r="JG78" s="3"/>
      <c r="JI78" s="4" t="str">
        <f t="shared" si="170"/>
        <v/>
      </c>
      <c r="JM78" s="3"/>
      <c r="JO78" s="4" t="str">
        <f t="shared" si="171"/>
        <v/>
      </c>
    </row>
    <row r="79" spans="1:275">
      <c r="A79">
        <v>6012</v>
      </c>
      <c r="C79" t="str">
        <f t="shared" si="132"/>
        <v>Gold, Seal, Seal, Gacha, Gacha, Gacha, Gacha</v>
      </c>
      <c r="D79" s="1" t="str">
        <f t="shared" ca="1" si="133"/>
        <v>2, 7, 7, 5, 5, 5, 5</v>
      </c>
      <c r="E79" s="1" t="str">
        <f t="shared" si="172"/>
        <v>, , , e, e, e, e</v>
      </c>
      <c r="F79" s="1" t="str">
        <f t="shared" si="173"/>
        <v>1, 1, 0.4, 1, 0.1, 0.09, 0.08</v>
      </c>
      <c r="G79" s="1" t="str">
        <f t="shared" si="174"/>
        <v>1.66, 1, 1, 1, 1, 1, 1</v>
      </c>
      <c r="H79" s="1" t="str">
        <f t="shared" si="175"/>
        <v>2.26, 1, 1, 1, 1, 1, 1</v>
      </c>
      <c r="I79" s="3" t="s">
        <v>10</v>
      </c>
      <c r="K79" s="4" t="str">
        <f t="shared" si="196"/>
        <v/>
      </c>
      <c r="L79">
        <v>1</v>
      </c>
      <c r="M79">
        <v>1.66</v>
      </c>
      <c r="N79">
        <v>2.2599999999999998</v>
      </c>
      <c r="O79" s="3" t="s">
        <v>67</v>
      </c>
      <c r="Q79" s="4" t="str">
        <f t="shared" si="197"/>
        <v/>
      </c>
      <c r="R79">
        <v>1</v>
      </c>
      <c r="S79">
        <v>1</v>
      </c>
      <c r="T79">
        <v>1</v>
      </c>
      <c r="U79" s="3" t="s">
        <v>67</v>
      </c>
      <c r="W79" s="4" t="str">
        <f t="shared" si="182"/>
        <v/>
      </c>
      <c r="X79">
        <v>0.4</v>
      </c>
      <c r="Y79">
        <v>1</v>
      </c>
      <c r="Z79">
        <v>1</v>
      </c>
      <c r="AA79" s="3" t="s">
        <v>13</v>
      </c>
      <c r="AB79" t="s">
        <v>75</v>
      </c>
      <c r="AC79" s="4" t="str">
        <f t="shared" si="183"/>
        <v/>
      </c>
      <c r="AD79">
        <v>1</v>
      </c>
      <c r="AE79">
        <v>1</v>
      </c>
      <c r="AF79">
        <v>1</v>
      </c>
      <c r="AG79" s="3" t="s">
        <v>13</v>
      </c>
      <c r="AH79" t="s">
        <v>75</v>
      </c>
      <c r="AI79" s="4" t="str">
        <f t="shared" si="198"/>
        <v/>
      </c>
      <c r="AJ79">
        <v>0.1</v>
      </c>
      <c r="AK79">
        <v>1</v>
      </c>
      <c r="AL79">
        <v>1</v>
      </c>
      <c r="AM79" s="3" t="s">
        <v>13</v>
      </c>
      <c r="AN79" t="s">
        <v>75</v>
      </c>
      <c r="AO79" s="4" t="str">
        <f t="shared" si="199"/>
        <v/>
      </c>
      <c r="AP79">
        <v>0.09</v>
      </c>
      <c r="AQ79">
        <v>1</v>
      </c>
      <c r="AR79">
        <v>1</v>
      </c>
      <c r="AS79" s="3" t="s">
        <v>13</v>
      </c>
      <c r="AT79" t="s">
        <v>75</v>
      </c>
      <c r="AU79" s="4" t="str">
        <f t="shared" si="193"/>
        <v/>
      </c>
      <c r="AV79">
        <v>0.08</v>
      </c>
      <c r="AW79">
        <v>1</v>
      </c>
      <c r="AX79">
        <v>1</v>
      </c>
      <c r="BA79" s="4" t="str">
        <f t="shared" si="200"/>
        <v/>
      </c>
      <c r="BE79" s="3"/>
      <c r="BG79" s="4" t="str">
        <f t="shared" si="201"/>
        <v/>
      </c>
      <c r="BK79" s="3"/>
      <c r="BM79" s="4" t="str">
        <f t="shared" si="176"/>
        <v/>
      </c>
      <c r="BQ79" s="3"/>
      <c r="BS79" s="4" t="str">
        <f t="shared" si="137"/>
        <v/>
      </c>
      <c r="BW79" s="3"/>
      <c r="BY79" s="4" t="str">
        <f t="shared" si="138"/>
        <v/>
      </c>
      <c r="CC79" s="3"/>
      <c r="CE79" s="4" t="str">
        <f t="shared" si="139"/>
        <v/>
      </c>
      <c r="CI79" s="3"/>
      <c r="CK79" s="4" t="str">
        <f t="shared" si="140"/>
        <v/>
      </c>
      <c r="CO79" s="3"/>
      <c r="CQ79" s="4" t="str">
        <f t="shared" si="141"/>
        <v/>
      </c>
      <c r="CU79" s="3"/>
      <c r="CW79" s="4" t="str">
        <f t="shared" si="142"/>
        <v/>
      </c>
      <c r="DA79" s="3"/>
      <c r="DC79" s="4" t="str">
        <f t="shared" si="143"/>
        <v/>
      </c>
      <c r="DG79" s="3"/>
      <c r="DI79" s="4" t="str">
        <f t="shared" si="144"/>
        <v/>
      </c>
      <c r="DM79" s="3"/>
      <c r="DO79" s="4" t="str">
        <f t="shared" si="145"/>
        <v/>
      </c>
      <c r="DS79" s="3"/>
      <c r="DU79" s="4" t="str">
        <f t="shared" si="146"/>
        <v/>
      </c>
      <c r="DY79" s="3"/>
      <c r="EA79" s="4" t="str">
        <f t="shared" si="147"/>
        <v/>
      </c>
      <c r="EE79" s="3"/>
      <c r="EG79" s="4" t="str">
        <f t="shared" si="148"/>
        <v/>
      </c>
      <c r="EK79" s="3"/>
      <c r="EM79" s="4" t="str">
        <f t="shared" si="149"/>
        <v/>
      </c>
      <c r="EQ79" s="3"/>
      <c r="ES79" s="4" t="str">
        <f t="shared" si="150"/>
        <v/>
      </c>
      <c r="EW79" s="3"/>
      <c r="EY79" s="4" t="str">
        <f t="shared" si="151"/>
        <v/>
      </c>
      <c r="FC79" s="3"/>
      <c r="FE79" s="4" t="str">
        <f t="shared" si="152"/>
        <v/>
      </c>
      <c r="FI79" s="3"/>
      <c r="FK79" s="4" t="str">
        <f t="shared" si="153"/>
        <v/>
      </c>
      <c r="FO79" s="3"/>
      <c r="FQ79" s="4" t="str">
        <f t="shared" si="154"/>
        <v/>
      </c>
      <c r="FU79" s="3"/>
      <c r="FW79" s="4" t="str">
        <f t="shared" si="155"/>
        <v/>
      </c>
      <c r="GA79" s="3"/>
      <c r="GC79" s="4" t="str">
        <f t="shared" si="156"/>
        <v/>
      </c>
      <c r="GG79" s="3"/>
      <c r="GI79" s="4" t="str">
        <f t="shared" si="157"/>
        <v/>
      </c>
      <c r="GM79" s="3"/>
      <c r="GO79" s="4" t="str">
        <f t="shared" si="158"/>
        <v/>
      </c>
      <c r="GS79" s="3"/>
      <c r="GU79" s="4" t="str">
        <f t="shared" si="159"/>
        <v/>
      </c>
      <c r="GY79" s="3"/>
      <c r="HA79" s="4" t="str">
        <f t="shared" si="160"/>
        <v/>
      </c>
      <c r="HE79" s="3"/>
      <c r="HG79" s="4" t="str">
        <f t="shared" si="161"/>
        <v/>
      </c>
      <c r="HK79" s="3"/>
      <c r="HM79" s="4" t="str">
        <f t="shared" si="162"/>
        <v/>
      </c>
      <c r="HQ79" s="3"/>
      <c r="HS79" s="4" t="str">
        <f t="shared" si="163"/>
        <v/>
      </c>
      <c r="HW79" s="3"/>
      <c r="HY79" s="4" t="str">
        <f t="shared" si="164"/>
        <v/>
      </c>
      <c r="IC79" s="3"/>
      <c r="IE79" s="4" t="str">
        <f t="shared" si="165"/>
        <v/>
      </c>
      <c r="II79" s="3"/>
      <c r="IK79" s="4" t="str">
        <f t="shared" si="166"/>
        <v/>
      </c>
      <c r="IO79" s="3"/>
      <c r="IQ79" s="4" t="str">
        <f t="shared" si="167"/>
        <v/>
      </c>
      <c r="IU79" s="3"/>
      <c r="IW79" s="4" t="str">
        <f t="shared" si="168"/>
        <v/>
      </c>
      <c r="JA79" s="3"/>
      <c r="JC79" s="4" t="str">
        <f t="shared" si="169"/>
        <v/>
      </c>
      <c r="JG79" s="3"/>
      <c r="JI79" s="4" t="str">
        <f t="shared" si="170"/>
        <v/>
      </c>
      <c r="JM79" s="3"/>
      <c r="JO79" s="4" t="str">
        <f t="shared" si="171"/>
        <v/>
      </c>
    </row>
    <row r="80" spans="1:275">
      <c r="A80">
        <v>6013</v>
      </c>
      <c r="C80" t="str">
        <f t="shared" si="132"/>
        <v>Gold, Seal, Seal, Gacha, Gacha, Gacha, Gacha</v>
      </c>
      <c r="D80" s="1" t="str">
        <f t="shared" ca="1" si="133"/>
        <v>2, 7, 7, 5, 5, 5, 5</v>
      </c>
      <c r="E80" s="1" t="str">
        <f t="shared" si="172"/>
        <v>, , , e, e, e, e</v>
      </c>
      <c r="F80" s="1" t="str">
        <f t="shared" si="173"/>
        <v>1, 1, 0.4, 1, 0.1, 0.09, 0.08</v>
      </c>
      <c r="G80" s="1" t="str">
        <f t="shared" si="174"/>
        <v>1.753, 1, 1, 1, 1, 1, 1</v>
      </c>
      <c r="H80" s="1" t="str">
        <f t="shared" si="175"/>
        <v>2.353, 1, 1, 1, 1, 1, 1</v>
      </c>
      <c r="I80" s="3" t="s">
        <v>10</v>
      </c>
      <c r="K80" s="4" t="str">
        <f t="shared" si="196"/>
        <v/>
      </c>
      <c r="L80">
        <v>1</v>
      </c>
      <c r="M80">
        <v>1.7529999999999999</v>
      </c>
      <c r="N80">
        <v>2.3530000000000002</v>
      </c>
      <c r="O80" s="3" t="s">
        <v>67</v>
      </c>
      <c r="Q80" s="4" t="str">
        <f t="shared" si="197"/>
        <v/>
      </c>
      <c r="R80">
        <v>1</v>
      </c>
      <c r="S80">
        <v>1</v>
      </c>
      <c r="T80">
        <v>1</v>
      </c>
      <c r="U80" s="3" t="s">
        <v>67</v>
      </c>
      <c r="W80" s="4" t="str">
        <f t="shared" si="182"/>
        <v/>
      </c>
      <c r="X80">
        <v>0.4</v>
      </c>
      <c r="Y80">
        <v>1</v>
      </c>
      <c r="Z80">
        <v>1</v>
      </c>
      <c r="AA80" s="3" t="s">
        <v>13</v>
      </c>
      <c r="AB80" t="s">
        <v>75</v>
      </c>
      <c r="AC80" s="4" t="str">
        <f t="shared" si="183"/>
        <v/>
      </c>
      <c r="AD80">
        <v>1</v>
      </c>
      <c r="AE80">
        <v>1</v>
      </c>
      <c r="AF80">
        <v>1</v>
      </c>
      <c r="AG80" s="3" t="s">
        <v>13</v>
      </c>
      <c r="AH80" t="s">
        <v>75</v>
      </c>
      <c r="AI80" s="4" t="str">
        <f t="shared" si="198"/>
        <v/>
      </c>
      <c r="AJ80">
        <v>0.1</v>
      </c>
      <c r="AK80">
        <v>1</v>
      </c>
      <c r="AL80">
        <v>1</v>
      </c>
      <c r="AM80" s="3" t="s">
        <v>13</v>
      </c>
      <c r="AN80" t="s">
        <v>75</v>
      </c>
      <c r="AO80" s="4" t="str">
        <f t="shared" si="199"/>
        <v/>
      </c>
      <c r="AP80">
        <v>0.09</v>
      </c>
      <c r="AQ80">
        <v>1</v>
      </c>
      <c r="AR80">
        <v>1</v>
      </c>
      <c r="AS80" s="3" t="s">
        <v>13</v>
      </c>
      <c r="AT80" t="s">
        <v>75</v>
      </c>
      <c r="AU80" s="4" t="str">
        <f t="shared" si="193"/>
        <v/>
      </c>
      <c r="AV80">
        <v>0.08</v>
      </c>
      <c r="AW80">
        <v>1</v>
      </c>
      <c r="AX80">
        <v>1</v>
      </c>
      <c r="BA80" s="4" t="str">
        <f t="shared" si="200"/>
        <v/>
      </c>
      <c r="BE80" s="3"/>
      <c r="BG80" s="4" t="str">
        <f t="shared" si="201"/>
        <v/>
      </c>
      <c r="BK80" s="3"/>
      <c r="BM80" s="4" t="str">
        <f t="shared" si="176"/>
        <v/>
      </c>
      <c r="BQ80" s="3"/>
      <c r="BS80" s="4" t="str">
        <f t="shared" si="137"/>
        <v/>
      </c>
      <c r="BW80" s="3"/>
      <c r="BY80" s="4" t="str">
        <f t="shared" si="138"/>
        <v/>
      </c>
      <c r="CC80" s="3"/>
      <c r="CE80" s="4" t="str">
        <f t="shared" si="139"/>
        <v/>
      </c>
      <c r="CI80" s="3"/>
      <c r="CK80" s="4" t="str">
        <f t="shared" si="140"/>
        <v/>
      </c>
      <c r="CO80" s="3"/>
      <c r="CQ80" s="4" t="str">
        <f t="shared" si="141"/>
        <v/>
      </c>
      <c r="CU80" s="3"/>
      <c r="CW80" s="4" t="str">
        <f t="shared" si="142"/>
        <v/>
      </c>
      <c r="DA80" s="3"/>
      <c r="DC80" s="4" t="str">
        <f t="shared" si="143"/>
        <v/>
      </c>
      <c r="DG80" s="3"/>
      <c r="DI80" s="4" t="str">
        <f t="shared" si="144"/>
        <v/>
      </c>
      <c r="DM80" s="3"/>
      <c r="DO80" s="4" t="str">
        <f t="shared" si="145"/>
        <v/>
      </c>
      <c r="DS80" s="3"/>
      <c r="DU80" s="4" t="str">
        <f t="shared" si="146"/>
        <v/>
      </c>
      <c r="DY80" s="3"/>
      <c r="EA80" s="4" t="str">
        <f t="shared" si="147"/>
        <v/>
      </c>
      <c r="EE80" s="3"/>
      <c r="EG80" s="4" t="str">
        <f t="shared" si="148"/>
        <v/>
      </c>
      <c r="EK80" s="3"/>
      <c r="EM80" s="4" t="str">
        <f t="shared" si="149"/>
        <v/>
      </c>
      <c r="EQ80" s="3"/>
      <c r="ES80" s="4" t="str">
        <f t="shared" si="150"/>
        <v/>
      </c>
      <c r="EW80" s="3"/>
      <c r="EY80" s="4" t="str">
        <f t="shared" si="151"/>
        <v/>
      </c>
      <c r="FC80" s="3"/>
      <c r="FE80" s="4" t="str">
        <f t="shared" si="152"/>
        <v/>
      </c>
      <c r="FI80" s="3"/>
      <c r="FK80" s="4" t="str">
        <f t="shared" si="153"/>
        <v/>
      </c>
      <c r="FO80" s="3"/>
      <c r="FQ80" s="4" t="str">
        <f t="shared" si="154"/>
        <v/>
      </c>
      <c r="FU80" s="3"/>
      <c r="FW80" s="4" t="str">
        <f t="shared" si="155"/>
        <v/>
      </c>
      <c r="GA80" s="3"/>
      <c r="GC80" s="4" t="str">
        <f t="shared" si="156"/>
        <v/>
      </c>
      <c r="GG80" s="3"/>
      <c r="GI80" s="4" t="str">
        <f t="shared" si="157"/>
        <v/>
      </c>
      <c r="GM80" s="3"/>
      <c r="GO80" s="4" t="str">
        <f t="shared" si="158"/>
        <v/>
      </c>
      <c r="GS80" s="3"/>
      <c r="GU80" s="4" t="str">
        <f t="shared" si="159"/>
        <v/>
      </c>
      <c r="GY80" s="3"/>
      <c r="HA80" s="4" t="str">
        <f t="shared" si="160"/>
        <v/>
      </c>
      <c r="HE80" s="3"/>
      <c r="HG80" s="4" t="str">
        <f t="shared" si="161"/>
        <v/>
      </c>
      <c r="HK80" s="3"/>
      <c r="HM80" s="4" t="str">
        <f t="shared" si="162"/>
        <v/>
      </c>
      <c r="HQ80" s="3"/>
      <c r="HS80" s="4" t="str">
        <f t="shared" si="163"/>
        <v/>
      </c>
      <c r="HW80" s="3"/>
      <c r="HY80" s="4" t="str">
        <f t="shared" si="164"/>
        <v/>
      </c>
      <c r="IC80" s="3"/>
      <c r="IE80" s="4" t="str">
        <f t="shared" si="165"/>
        <v/>
      </c>
      <c r="II80" s="3"/>
      <c r="IK80" s="4" t="str">
        <f t="shared" si="166"/>
        <v/>
      </c>
      <c r="IO80" s="3"/>
      <c r="IQ80" s="4" t="str">
        <f t="shared" si="167"/>
        <v/>
      </c>
      <c r="IU80" s="3"/>
      <c r="IW80" s="4" t="str">
        <f t="shared" si="168"/>
        <v/>
      </c>
      <c r="JA80" s="3"/>
      <c r="JC80" s="4" t="str">
        <f t="shared" si="169"/>
        <v/>
      </c>
      <c r="JG80" s="3"/>
      <c r="JI80" s="4" t="str">
        <f t="shared" si="170"/>
        <v/>
      </c>
      <c r="JM80" s="3"/>
      <c r="JO80" s="4" t="str">
        <f t="shared" si="171"/>
        <v/>
      </c>
    </row>
    <row r="81" spans="1:275">
      <c r="A81">
        <v>6014</v>
      </c>
      <c r="C81" t="str">
        <f t="shared" si="132"/>
        <v>Gold, Seal, Gacha, Gacha, Gacha, Gacha</v>
      </c>
      <c r="D81" s="1" t="str">
        <f t="shared" ca="1" si="133"/>
        <v>2, 7, 5, 5, 5, 5</v>
      </c>
      <c r="E81" s="1" t="str">
        <f t="shared" si="172"/>
        <v>, , e, e, e, e</v>
      </c>
      <c r="F81" s="1" t="str">
        <f t="shared" si="173"/>
        <v>1, 1, 1, 0.1, 0.09, 0.08</v>
      </c>
      <c r="G81" s="1" t="str">
        <f t="shared" si="174"/>
        <v>1.847, 1, 1, 1, 1, 1</v>
      </c>
      <c r="H81" s="1" t="str">
        <f t="shared" si="175"/>
        <v>2.447, 1, 1, 1, 1, 1</v>
      </c>
      <c r="I81" s="3" t="s">
        <v>10</v>
      </c>
      <c r="K81" s="4" t="str">
        <f t="shared" si="196"/>
        <v/>
      </c>
      <c r="L81">
        <v>1</v>
      </c>
      <c r="M81">
        <v>1.847</v>
      </c>
      <c r="N81">
        <v>2.4470000000000001</v>
      </c>
      <c r="O81" s="3" t="s">
        <v>67</v>
      </c>
      <c r="Q81" s="4" t="str">
        <f t="shared" si="197"/>
        <v/>
      </c>
      <c r="R81">
        <v>1</v>
      </c>
      <c r="S81">
        <v>1</v>
      </c>
      <c r="T81">
        <v>1</v>
      </c>
      <c r="U81" s="3" t="s">
        <v>13</v>
      </c>
      <c r="V81" t="s">
        <v>75</v>
      </c>
      <c r="W81" s="4" t="str">
        <f t="shared" ref="W81" si="202">IF(AND(OR(U81="Gacha",U81="Origin"),ISBLANK(V81)),"서브밸류 필요","")</f>
        <v/>
      </c>
      <c r="X81">
        <v>1</v>
      </c>
      <c r="Y81">
        <v>1</v>
      </c>
      <c r="Z81">
        <v>1</v>
      </c>
      <c r="AA81" s="3" t="s">
        <v>13</v>
      </c>
      <c r="AB81" t="s">
        <v>75</v>
      </c>
      <c r="AC81" s="4" t="str">
        <f t="shared" si="183"/>
        <v/>
      </c>
      <c r="AD81">
        <v>0.1</v>
      </c>
      <c r="AE81">
        <v>1</v>
      </c>
      <c r="AF81">
        <v>1</v>
      </c>
      <c r="AG81" s="3" t="s">
        <v>13</v>
      </c>
      <c r="AH81" t="s">
        <v>75</v>
      </c>
      <c r="AI81" s="4" t="str">
        <f t="shared" si="198"/>
        <v/>
      </c>
      <c r="AJ81">
        <v>0.09</v>
      </c>
      <c r="AK81">
        <v>1</v>
      </c>
      <c r="AL81">
        <v>1</v>
      </c>
      <c r="AM81" s="3" t="s">
        <v>13</v>
      </c>
      <c r="AN81" t="s">
        <v>75</v>
      </c>
      <c r="AO81" s="4" t="str">
        <f t="shared" si="199"/>
        <v/>
      </c>
      <c r="AP81">
        <v>0.08</v>
      </c>
      <c r="AQ81">
        <v>1</v>
      </c>
      <c r="AR81">
        <v>1</v>
      </c>
      <c r="AS81" s="3"/>
      <c r="AU81" s="4" t="str">
        <f t="shared" ref="AU81:AU95" si="203">IF(AND(OR(AS81="Gacha",AS81="Origin"),ISBLANK(AT81)),"서브밸류 필요","")</f>
        <v/>
      </c>
      <c r="BA81" s="4" t="str">
        <f t="shared" si="200"/>
        <v/>
      </c>
      <c r="BE81" s="3"/>
      <c r="BG81" s="4" t="str">
        <f t="shared" si="201"/>
        <v/>
      </c>
      <c r="BK81" s="3"/>
      <c r="BM81" s="4" t="str">
        <f t="shared" si="176"/>
        <v/>
      </c>
      <c r="BQ81" s="3"/>
      <c r="BS81" s="4" t="str">
        <f t="shared" si="137"/>
        <v/>
      </c>
      <c r="BW81" s="3"/>
      <c r="BY81" s="4" t="str">
        <f t="shared" si="138"/>
        <v/>
      </c>
      <c r="CC81" s="3"/>
      <c r="CE81" s="4" t="str">
        <f t="shared" si="139"/>
        <v/>
      </c>
      <c r="CI81" s="3"/>
      <c r="CK81" s="4" t="str">
        <f t="shared" si="140"/>
        <v/>
      </c>
      <c r="CO81" s="3"/>
      <c r="CQ81" s="4" t="str">
        <f t="shared" si="141"/>
        <v/>
      </c>
      <c r="CU81" s="3"/>
      <c r="CW81" s="4" t="str">
        <f t="shared" si="142"/>
        <v/>
      </c>
      <c r="DA81" s="3"/>
      <c r="DC81" s="4" t="str">
        <f t="shared" si="143"/>
        <v/>
      </c>
      <c r="DG81" s="3"/>
      <c r="DI81" s="4" t="str">
        <f t="shared" si="144"/>
        <v/>
      </c>
      <c r="DM81" s="3"/>
      <c r="DO81" s="4" t="str">
        <f t="shared" si="145"/>
        <v/>
      </c>
      <c r="DS81" s="3"/>
      <c r="DU81" s="4" t="str">
        <f t="shared" si="146"/>
        <v/>
      </c>
      <c r="DY81" s="3"/>
      <c r="EA81" s="4" t="str">
        <f t="shared" si="147"/>
        <v/>
      </c>
      <c r="EE81" s="3"/>
      <c r="EG81" s="4" t="str">
        <f t="shared" si="148"/>
        <v/>
      </c>
      <c r="EK81" s="3"/>
      <c r="EM81" s="4" t="str">
        <f t="shared" si="149"/>
        <v/>
      </c>
      <c r="EQ81" s="3"/>
      <c r="ES81" s="4" t="str">
        <f t="shared" si="150"/>
        <v/>
      </c>
      <c r="EW81" s="3"/>
      <c r="EY81" s="4" t="str">
        <f t="shared" si="151"/>
        <v/>
      </c>
      <c r="FC81" s="3"/>
      <c r="FE81" s="4" t="str">
        <f t="shared" si="152"/>
        <v/>
      </c>
      <c r="FI81" s="3"/>
      <c r="FK81" s="4" t="str">
        <f t="shared" si="153"/>
        <v/>
      </c>
      <c r="FO81" s="3"/>
      <c r="FQ81" s="4" t="str">
        <f t="shared" si="154"/>
        <v/>
      </c>
      <c r="FU81" s="3"/>
      <c r="FW81" s="4" t="str">
        <f t="shared" si="155"/>
        <v/>
      </c>
      <c r="GA81" s="3"/>
      <c r="GC81" s="4" t="str">
        <f t="shared" si="156"/>
        <v/>
      </c>
      <c r="GG81" s="3"/>
      <c r="GI81" s="4" t="str">
        <f t="shared" si="157"/>
        <v/>
      </c>
      <c r="GM81" s="3"/>
      <c r="GO81" s="4" t="str">
        <f t="shared" si="158"/>
        <v/>
      </c>
      <c r="GS81" s="3"/>
      <c r="GU81" s="4" t="str">
        <f t="shared" si="159"/>
        <v/>
      </c>
      <c r="GY81" s="3"/>
      <c r="HA81" s="4" t="str">
        <f t="shared" si="160"/>
        <v/>
      </c>
      <c r="HE81" s="3"/>
      <c r="HG81" s="4" t="str">
        <f t="shared" si="161"/>
        <v/>
      </c>
      <c r="HK81" s="3"/>
      <c r="HM81" s="4" t="str">
        <f t="shared" si="162"/>
        <v/>
      </c>
      <c r="HQ81" s="3"/>
      <c r="HS81" s="4" t="str">
        <f t="shared" si="163"/>
        <v/>
      </c>
      <c r="HW81" s="3"/>
      <c r="HY81" s="4" t="str">
        <f t="shared" si="164"/>
        <v/>
      </c>
      <c r="IC81" s="3"/>
      <c r="IE81" s="4" t="str">
        <f t="shared" si="165"/>
        <v/>
      </c>
      <c r="II81" s="3"/>
      <c r="IK81" s="4" t="str">
        <f t="shared" si="166"/>
        <v/>
      </c>
      <c r="IO81" s="3"/>
      <c r="IQ81" s="4" t="str">
        <f t="shared" si="167"/>
        <v/>
      </c>
      <c r="IU81" s="3"/>
      <c r="IW81" s="4" t="str">
        <f t="shared" si="168"/>
        <v/>
      </c>
      <c r="JA81" s="3"/>
      <c r="JC81" s="4" t="str">
        <f t="shared" si="169"/>
        <v/>
      </c>
      <c r="JG81" s="3"/>
      <c r="JI81" s="4" t="str">
        <f t="shared" si="170"/>
        <v/>
      </c>
      <c r="JM81" s="3"/>
      <c r="JO81" s="4" t="str">
        <f t="shared" si="171"/>
        <v/>
      </c>
    </row>
    <row r="82" spans="1:275">
      <c r="A82">
        <v>6015</v>
      </c>
      <c r="C82" t="str">
        <f t="shared" si="132"/>
        <v>Gold, Seal, Seal, Gacha, Gacha, Gacha, Gacha</v>
      </c>
      <c r="D82" s="1" t="str">
        <f t="shared" ca="1" si="133"/>
        <v>2, 7, 7, 5, 5, 5, 5</v>
      </c>
      <c r="E82" s="1" t="str">
        <f t="shared" si="172"/>
        <v>, , , e, e, e, e</v>
      </c>
      <c r="F82" s="1" t="str">
        <f t="shared" si="173"/>
        <v>1, 1, 0.4, 1, 0.1, 0.09, 0.08</v>
      </c>
      <c r="G82" s="1" t="str">
        <f t="shared" si="174"/>
        <v>1.94, 1, 1, 1, 1, 1, 1</v>
      </c>
      <c r="H82" s="1" t="str">
        <f t="shared" si="175"/>
        <v>2.54, 1, 1, 1, 1, 1, 1</v>
      </c>
      <c r="I82" s="3" t="s">
        <v>10</v>
      </c>
      <c r="K82" s="4" t="str">
        <f t="shared" si="196"/>
        <v/>
      </c>
      <c r="L82">
        <v>1</v>
      </c>
      <c r="M82">
        <v>1.94</v>
      </c>
      <c r="N82">
        <v>2.54</v>
      </c>
      <c r="O82" s="3" t="s">
        <v>67</v>
      </c>
      <c r="Q82" s="4" t="str">
        <f t="shared" si="197"/>
        <v/>
      </c>
      <c r="R82">
        <v>1</v>
      </c>
      <c r="S82">
        <v>1</v>
      </c>
      <c r="T82">
        <v>1</v>
      </c>
      <c r="U82" s="3" t="s">
        <v>67</v>
      </c>
      <c r="W82" s="4" t="str">
        <f t="shared" si="182"/>
        <v/>
      </c>
      <c r="X82">
        <v>0.4</v>
      </c>
      <c r="Y82">
        <v>1</v>
      </c>
      <c r="Z82">
        <v>1</v>
      </c>
      <c r="AA82" s="3" t="s">
        <v>13</v>
      </c>
      <c r="AB82" t="s">
        <v>75</v>
      </c>
      <c r="AC82" s="4" t="str">
        <f t="shared" si="183"/>
        <v/>
      </c>
      <c r="AD82">
        <v>1</v>
      </c>
      <c r="AE82">
        <v>1</v>
      </c>
      <c r="AF82">
        <v>1</v>
      </c>
      <c r="AG82" s="3" t="s">
        <v>13</v>
      </c>
      <c r="AH82" t="s">
        <v>75</v>
      </c>
      <c r="AI82" s="4" t="str">
        <f t="shared" ref="AI82:AI88" si="204">IF(AND(OR(AG82="Gacha",AG82="Origin"),ISBLANK(AH82)),"서브밸류 필요","")</f>
        <v/>
      </c>
      <c r="AJ82">
        <v>0.1</v>
      </c>
      <c r="AK82">
        <v>1</v>
      </c>
      <c r="AL82">
        <v>1</v>
      </c>
      <c r="AM82" s="3" t="s">
        <v>13</v>
      </c>
      <c r="AN82" t="s">
        <v>75</v>
      </c>
      <c r="AO82" s="4" t="str">
        <f t="shared" ref="AO82:AO88" si="205">IF(AND(OR(AM82="Gacha",AM82="Origin"),ISBLANK(AN82)),"서브밸류 필요","")</f>
        <v/>
      </c>
      <c r="AP82">
        <v>0.09</v>
      </c>
      <c r="AQ82">
        <v>1</v>
      </c>
      <c r="AR82">
        <v>1</v>
      </c>
      <c r="AS82" s="3" t="s">
        <v>13</v>
      </c>
      <c r="AT82" t="s">
        <v>75</v>
      </c>
      <c r="AU82" s="4" t="str">
        <f t="shared" si="203"/>
        <v/>
      </c>
      <c r="AV82">
        <v>0.08</v>
      </c>
      <c r="AW82">
        <v>1</v>
      </c>
      <c r="AX82">
        <v>1</v>
      </c>
      <c r="BA82" s="4" t="str">
        <f t="shared" si="200"/>
        <v/>
      </c>
      <c r="BE82" s="3"/>
      <c r="BG82" s="4" t="str">
        <f t="shared" si="201"/>
        <v/>
      </c>
      <c r="BK82" s="3"/>
      <c r="BM82" s="4" t="str">
        <f t="shared" si="176"/>
        <v/>
      </c>
      <c r="BQ82" s="3"/>
      <c r="BS82" s="4" t="str">
        <f t="shared" si="137"/>
        <v/>
      </c>
      <c r="BW82" s="3"/>
      <c r="BY82" s="4" t="str">
        <f t="shared" si="138"/>
        <v/>
      </c>
      <c r="CC82" s="3"/>
      <c r="CE82" s="4" t="str">
        <f t="shared" si="139"/>
        <v/>
      </c>
      <c r="CI82" s="3"/>
      <c r="CK82" s="4" t="str">
        <f t="shared" si="140"/>
        <v/>
      </c>
      <c r="CO82" s="3"/>
      <c r="CQ82" s="4" t="str">
        <f t="shared" si="141"/>
        <v/>
      </c>
      <c r="CU82" s="3"/>
      <c r="CW82" s="4" t="str">
        <f t="shared" si="142"/>
        <v/>
      </c>
      <c r="DA82" s="3"/>
      <c r="DC82" s="4" t="str">
        <f t="shared" si="143"/>
        <v/>
      </c>
      <c r="DG82" s="3"/>
      <c r="DI82" s="4" t="str">
        <f t="shared" si="144"/>
        <v/>
      </c>
      <c r="DM82" s="3"/>
      <c r="DO82" s="4" t="str">
        <f t="shared" si="145"/>
        <v/>
      </c>
      <c r="DS82" s="3"/>
      <c r="DU82" s="4" t="str">
        <f t="shared" si="146"/>
        <v/>
      </c>
      <c r="DY82" s="3"/>
      <c r="EA82" s="4" t="str">
        <f t="shared" si="147"/>
        <v/>
      </c>
      <c r="EE82" s="3"/>
      <c r="EG82" s="4" t="str">
        <f t="shared" si="148"/>
        <v/>
      </c>
      <c r="EK82" s="3"/>
      <c r="EM82" s="4" t="str">
        <f t="shared" si="149"/>
        <v/>
      </c>
      <c r="EQ82" s="3"/>
      <c r="ES82" s="4" t="str">
        <f t="shared" si="150"/>
        <v/>
      </c>
      <c r="EW82" s="3"/>
      <c r="EY82" s="4" t="str">
        <f t="shared" si="151"/>
        <v/>
      </c>
      <c r="FC82" s="3"/>
      <c r="FE82" s="4" t="str">
        <f t="shared" si="152"/>
        <v/>
      </c>
      <c r="FI82" s="3"/>
      <c r="FK82" s="4" t="str">
        <f t="shared" si="153"/>
        <v/>
      </c>
      <c r="FO82" s="3"/>
      <c r="FQ82" s="4" t="str">
        <f t="shared" si="154"/>
        <v/>
      </c>
      <c r="FU82" s="3"/>
      <c r="FW82" s="4" t="str">
        <f t="shared" si="155"/>
        <v/>
      </c>
      <c r="GA82" s="3"/>
      <c r="GC82" s="4" t="str">
        <f t="shared" si="156"/>
        <v/>
      </c>
      <c r="GG82" s="3"/>
      <c r="GI82" s="4" t="str">
        <f t="shared" si="157"/>
        <v/>
      </c>
      <c r="GM82" s="3"/>
      <c r="GO82" s="4" t="str">
        <f t="shared" si="158"/>
        <v/>
      </c>
      <c r="GS82" s="3"/>
      <c r="GU82" s="4" t="str">
        <f t="shared" si="159"/>
        <v/>
      </c>
      <c r="GY82" s="3"/>
      <c r="HA82" s="4" t="str">
        <f t="shared" si="160"/>
        <v/>
      </c>
      <c r="HE82" s="3"/>
      <c r="HG82" s="4" t="str">
        <f t="shared" si="161"/>
        <v/>
      </c>
      <c r="HK82" s="3"/>
      <c r="HM82" s="4" t="str">
        <f t="shared" si="162"/>
        <v/>
      </c>
      <c r="HQ82" s="3"/>
      <c r="HS82" s="4" t="str">
        <f t="shared" si="163"/>
        <v/>
      </c>
      <c r="HW82" s="3"/>
      <c r="HY82" s="4" t="str">
        <f t="shared" si="164"/>
        <v/>
      </c>
      <c r="IC82" s="3"/>
      <c r="IE82" s="4" t="str">
        <f t="shared" si="165"/>
        <v/>
      </c>
      <c r="II82" s="3"/>
      <c r="IK82" s="4" t="str">
        <f t="shared" si="166"/>
        <v/>
      </c>
      <c r="IO82" s="3"/>
      <c r="IQ82" s="4" t="str">
        <f t="shared" si="167"/>
        <v/>
      </c>
      <c r="IU82" s="3"/>
      <c r="IW82" s="4" t="str">
        <f t="shared" si="168"/>
        <v/>
      </c>
      <c r="JA82" s="3"/>
      <c r="JC82" s="4" t="str">
        <f t="shared" si="169"/>
        <v/>
      </c>
      <c r="JG82" s="3"/>
      <c r="JI82" s="4" t="str">
        <f t="shared" si="170"/>
        <v/>
      </c>
      <c r="JM82" s="3"/>
      <c r="JO82" s="4" t="str">
        <f t="shared" si="171"/>
        <v/>
      </c>
    </row>
    <row r="83" spans="1:275">
      <c r="A83">
        <v>6016</v>
      </c>
      <c r="C83" t="str">
        <f t="shared" si="132"/>
        <v>Gold, Seal, Seal, Gacha, Gacha, Gacha, Gacha</v>
      </c>
      <c r="D83" s="1" t="str">
        <f t="shared" ca="1" si="133"/>
        <v>2, 7, 7, 5, 5, 5, 5</v>
      </c>
      <c r="E83" s="1" t="str">
        <f t="shared" si="172"/>
        <v>, , , e, e, e, e</v>
      </c>
      <c r="F83" s="1" t="str">
        <f t="shared" si="173"/>
        <v>1, 1, 0.4, 1, 0.1, 0.09, 0.08</v>
      </c>
      <c r="G83" s="1" t="str">
        <f t="shared" si="174"/>
        <v>2.033, 1, 1, 1, 1, 1, 1</v>
      </c>
      <c r="H83" s="1" t="str">
        <f t="shared" si="175"/>
        <v>2.633, 1, 1, 1, 1, 1, 1</v>
      </c>
      <c r="I83" s="3" t="s">
        <v>10</v>
      </c>
      <c r="K83" s="4" t="str">
        <f t="shared" si="196"/>
        <v/>
      </c>
      <c r="L83">
        <v>1</v>
      </c>
      <c r="M83">
        <v>2.0329999999999999</v>
      </c>
      <c r="N83">
        <v>2.633</v>
      </c>
      <c r="O83" s="3" t="s">
        <v>67</v>
      </c>
      <c r="Q83" s="4" t="str">
        <f t="shared" si="197"/>
        <v/>
      </c>
      <c r="R83">
        <v>1</v>
      </c>
      <c r="S83">
        <v>1</v>
      </c>
      <c r="T83">
        <v>1</v>
      </c>
      <c r="U83" s="3" t="s">
        <v>67</v>
      </c>
      <c r="W83" s="4" t="str">
        <f t="shared" si="182"/>
        <v/>
      </c>
      <c r="X83">
        <v>0.4</v>
      </c>
      <c r="Y83">
        <v>1</v>
      </c>
      <c r="Z83">
        <v>1</v>
      </c>
      <c r="AA83" s="3" t="s">
        <v>13</v>
      </c>
      <c r="AB83" t="s">
        <v>75</v>
      </c>
      <c r="AC83" s="4" t="str">
        <f t="shared" si="183"/>
        <v/>
      </c>
      <c r="AD83">
        <v>1</v>
      </c>
      <c r="AE83">
        <v>1</v>
      </c>
      <c r="AF83">
        <v>1</v>
      </c>
      <c r="AG83" s="3" t="s">
        <v>13</v>
      </c>
      <c r="AH83" t="s">
        <v>75</v>
      </c>
      <c r="AI83" s="4" t="str">
        <f t="shared" si="204"/>
        <v/>
      </c>
      <c r="AJ83">
        <v>0.1</v>
      </c>
      <c r="AK83">
        <v>1</v>
      </c>
      <c r="AL83">
        <v>1</v>
      </c>
      <c r="AM83" s="3" t="s">
        <v>13</v>
      </c>
      <c r="AN83" t="s">
        <v>75</v>
      </c>
      <c r="AO83" s="4" t="str">
        <f t="shared" si="205"/>
        <v/>
      </c>
      <c r="AP83">
        <v>0.09</v>
      </c>
      <c r="AQ83">
        <v>1</v>
      </c>
      <c r="AR83">
        <v>1</v>
      </c>
      <c r="AS83" s="3" t="s">
        <v>13</v>
      </c>
      <c r="AT83" t="s">
        <v>75</v>
      </c>
      <c r="AU83" s="4" t="str">
        <f t="shared" si="203"/>
        <v/>
      </c>
      <c r="AV83">
        <v>0.08</v>
      </c>
      <c r="AW83">
        <v>1</v>
      </c>
      <c r="AX83">
        <v>1</v>
      </c>
      <c r="BA83" s="4" t="str">
        <f t="shared" si="200"/>
        <v/>
      </c>
      <c r="BE83" s="3"/>
      <c r="BG83" s="4" t="str">
        <f t="shared" si="201"/>
        <v/>
      </c>
      <c r="BK83" s="3"/>
      <c r="BM83" s="4" t="str">
        <f t="shared" si="176"/>
        <v/>
      </c>
      <c r="BQ83" s="3"/>
      <c r="BS83" s="4" t="str">
        <f t="shared" si="137"/>
        <v/>
      </c>
      <c r="BW83" s="3"/>
      <c r="BY83" s="4" t="str">
        <f t="shared" si="138"/>
        <v/>
      </c>
      <c r="CC83" s="3"/>
      <c r="CE83" s="4" t="str">
        <f t="shared" si="139"/>
        <v/>
      </c>
      <c r="CI83" s="3"/>
      <c r="CK83" s="4" t="str">
        <f t="shared" si="140"/>
        <v/>
      </c>
      <c r="CO83" s="3"/>
      <c r="CQ83" s="4" t="str">
        <f t="shared" si="141"/>
        <v/>
      </c>
      <c r="CU83" s="3"/>
      <c r="CW83" s="4" t="str">
        <f t="shared" si="142"/>
        <v/>
      </c>
      <c r="DA83" s="3"/>
      <c r="DC83" s="4" t="str">
        <f t="shared" si="143"/>
        <v/>
      </c>
      <c r="DG83" s="3"/>
      <c r="DI83" s="4" t="str">
        <f t="shared" si="144"/>
        <v/>
      </c>
      <c r="DM83" s="3"/>
      <c r="DO83" s="4" t="str">
        <f t="shared" si="145"/>
        <v/>
      </c>
      <c r="DS83" s="3"/>
      <c r="DU83" s="4" t="str">
        <f t="shared" si="146"/>
        <v/>
      </c>
      <c r="DY83" s="3"/>
      <c r="EA83" s="4" t="str">
        <f t="shared" si="147"/>
        <v/>
      </c>
      <c r="EE83" s="3"/>
      <c r="EG83" s="4" t="str">
        <f t="shared" si="148"/>
        <v/>
      </c>
      <c r="EK83" s="3"/>
      <c r="EM83" s="4" t="str">
        <f t="shared" si="149"/>
        <v/>
      </c>
      <c r="EQ83" s="3"/>
      <c r="ES83" s="4" t="str">
        <f t="shared" si="150"/>
        <v/>
      </c>
      <c r="EW83" s="3"/>
      <c r="EY83" s="4" t="str">
        <f t="shared" si="151"/>
        <v/>
      </c>
      <c r="FC83" s="3"/>
      <c r="FE83" s="4" t="str">
        <f t="shared" si="152"/>
        <v/>
      </c>
      <c r="FI83" s="3"/>
      <c r="FK83" s="4" t="str">
        <f t="shared" si="153"/>
        <v/>
      </c>
      <c r="FO83" s="3"/>
      <c r="FQ83" s="4" t="str">
        <f t="shared" si="154"/>
        <v/>
      </c>
      <c r="FU83" s="3"/>
      <c r="FW83" s="4" t="str">
        <f t="shared" si="155"/>
        <v/>
      </c>
      <c r="GA83" s="3"/>
      <c r="GC83" s="4" t="str">
        <f t="shared" si="156"/>
        <v/>
      </c>
      <c r="GG83" s="3"/>
      <c r="GI83" s="4" t="str">
        <f t="shared" si="157"/>
        <v/>
      </c>
      <c r="GM83" s="3"/>
      <c r="GO83" s="4" t="str">
        <f t="shared" si="158"/>
        <v/>
      </c>
      <c r="GS83" s="3"/>
      <c r="GU83" s="4" t="str">
        <f t="shared" si="159"/>
        <v/>
      </c>
      <c r="GY83" s="3"/>
      <c r="HA83" s="4" t="str">
        <f t="shared" si="160"/>
        <v/>
      </c>
      <c r="HE83" s="3"/>
      <c r="HG83" s="4" t="str">
        <f t="shared" si="161"/>
        <v/>
      </c>
      <c r="HK83" s="3"/>
      <c r="HM83" s="4" t="str">
        <f t="shared" si="162"/>
        <v/>
      </c>
      <c r="HQ83" s="3"/>
      <c r="HS83" s="4" t="str">
        <f t="shared" si="163"/>
        <v/>
      </c>
      <c r="HW83" s="3"/>
      <c r="HY83" s="4" t="str">
        <f t="shared" si="164"/>
        <v/>
      </c>
      <c r="IC83" s="3"/>
      <c r="IE83" s="4" t="str">
        <f t="shared" si="165"/>
        <v/>
      </c>
      <c r="II83" s="3"/>
      <c r="IK83" s="4" t="str">
        <f t="shared" si="166"/>
        <v/>
      </c>
      <c r="IO83" s="3"/>
      <c r="IQ83" s="4" t="str">
        <f t="shared" si="167"/>
        <v/>
      </c>
      <c r="IU83" s="3"/>
      <c r="IW83" s="4" t="str">
        <f t="shared" si="168"/>
        <v/>
      </c>
      <c r="JA83" s="3"/>
      <c r="JC83" s="4" t="str">
        <f t="shared" si="169"/>
        <v/>
      </c>
      <c r="JG83" s="3"/>
      <c r="JI83" s="4" t="str">
        <f t="shared" si="170"/>
        <v/>
      </c>
      <c r="JM83" s="3"/>
      <c r="JO83" s="4" t="str">
        <f t="shared" si="171"/>
        <v/>
      </c>
    </row>
    <row r="84" spans="1:275">
      <c r="A84">
        <v>6017</v>
      </c>
      <c r="C84" t="str">
        <f t="shared" si="132"/>
        <v>Gold, Seal, Seal, Gacha, Gacha, Gacha, Gacha</v>
      </c>
      <c r="D84" s="1" t="str">
        <f t="shared" ca="1" si="133"/>
        <v>2, 7, 7, 5, 5, 5, 5</v>
      </c>
      <c r="E84" s="1" t="str">
        <f t="shared" si="172"/>
        <v>, , , e, e, e, e</v>
      </c>
      <c r="F84" s="1" t="str">
        <f t="shared" si="173"/>
        <v>1, 1, 0.4, 1, 0.1, 0.09, 0.08</v>
      </c>
      <c r="G84" s="1" t="str">
        <f t="shared" si="174"/>
        <v>2.127, 1, 1, 1, 1, 1, 1</v>
      </c>
      <c r="H84" s="1" t="str">
        <f t="shared" si="175"/>
        <v>2.727, 1, 1, 1, 1, 1, 1</v>
      </c>
      <c r="I84" s="3" t="s">
        <v>10</v>
      </c>
      <c r="K84" s="4" t="str">
        <f t="shared" si="196"/>
        <v/>
      </c>
      <c r="L84">
        <v>1</v>
      </c>
      <c r="M84">
        <v>2.1269999999999998</v>
      </c>
      <c r="N84">
        <v>2.7269999999999999</v>
      </c>
      <c r="O84" s="3" t="s">
        <v>67</v>
      </c>
      <c r="Q84" s="4" t="str">
        <f t="shared" si="197"/>
        <v/>
      </c>
      <c r="R84">
        <v>1</v>
      </c>
      <c r="S84">
        <v>1</v>
      </c>
      <c r="T84">
        <v>1</v>
      </c>
      <c r="U84" s="3" t="s">
        <v>67</v>
      </c>
      <c r="W84" s="4" t="str">
        <f t="shared" si="182"/>
        <v/>
      </c>
      <c r="X84">
        <v>0.4</v>
      </c>
      <c r="Y84">
        <v>1</v>
      </c>
      <c r="Z84">
        <v>1</v>
      </c>
      <c r="AA84" s="3" t="s">
        <v>13</v>
      </c>
      <c r="AB84" t="s">
        <v>75</v>
      </c>
      <c r="AC84" s="4" t="str">
        <f t="shared" si="183"/>
        <v/>
      </c>
      <c r="AD84">
        <v>1</v>
      </c>
      <c r="AE84">
        <v>1</v>
      </c>
      <c r="AF84">
        <v>1</v>
      </c>
      <c r="AG84" s="3" t="s">
        <v>13</v>
      </c>
      <c r="AH84" t="s">
        <v>75</v>
      </c>
      <c r="AI84" s="4" t="str">
        <f t="shared" si="204"/>
        <v/>
      </c>
      <c r="AJ84">
        <v>0.1</v>
      </c>
      <c r="AK84">
        <v>1</v>
      </c>
      <c r="AL84">
        <v>1</v>
      </c>
      <c r="AM84" s="3" t="s">
        <v>13</v>
      </c>
      <c r="AN84" t="s">
        <v>75</v>
      </c>
      <c r="AO84" s="4" t="str">
        <f t="shared" si="205"/>
        <v/>
      </c>
      <c r="AP84">
        <v>0.09</v>
      </c>
      <c r="AQ84">
        <v>1</v>
      </c>
      <c r="AR84">
        <v>1</v>
      </c>
      <c r="AS84" s="3" t="s">
        <v>13</v>
      </c>
      <c r="AT84" t="s">
        <v>75</v>
      </c>
      <c r="AU84" s="4" t="str">
        <f t="shared" si="203"/>
        <v/>
      </c>
      <c r="AV84">
        <v>0.08</v>
      </c>
      <c r="AW84">
        <v>1</v>
      </c>
      <c r="AX84">
        <v>1</v>
      </c>
      <c r="BA84" s="4" t="str">
        <f t="shared" si="200"/>
        <v/>
      </c>
      <c r="BE84" s="3"/>
      <c r="BG84" s="4" t="str">
        <f t="shared" si="201"/>
        <v/>
      </c>
      <c r="BK84" s="3"/>
      <c r="BM84" s="4" t="str">
        <f t="shared" si="176"/>
        <v/>
      </c>
      <c r="BQ84" s="3"/>
      <c r="BS84" s="4" t="str">
        <f t="shared" si="137"/>
        <v/>
      </c>
      <c r="BW84" s="3"/>
      <c r="BY84" s="4" t="str">
        <f t="shared" si="138"/>
        <v/>
      </c>
      <c r="CC84" s="3"/>
      <c r="CE84" s="4" t="str">
        <f t="shared" si="139"/>
        <v/>
      </c>
      <c r="CI84" s="3"/>
      <c r="CK84" s="4" t="str">
        <f t="shared" si="140"/>
        <v/>
      </c>
      <c r="CO84" s="3"/>
      <c r="CQ84" s="4" t="str">
        <f t="shared" si="141"/>
        <v/>
      </c>
      <c r="CU84" s="3"/>
      <c r="CW84" s="4" t="str">
        <f t="shared" si="142"/>
        <v/>
      </c>
      <c r="DA84" s="3"/>
      <c r="DC84" s="4" t="str">
        <f t="shared" si="143"/>
        <v/>
      </c>
      <c r="DG84" s="3"/>
      <c r="DI84" s="4" t="str">
        <f t="shared" si="144"/>
        <v/>
      </c>
      <c r="DM84" s="3"/>
      <c r="DO84" s="4" t="str">
        <f t="shared" si="145"/>
        <v/>
      </c>
      <c r="DS84" s="3"/>
      <c r="DU84" s="4" t="str">
        <f t="shared" si="146"/>
        <v/>
      </c>
      <c r="DY84" s="3"/>
      <c r="EA84" s="4" t="str">
        <f t="shared" si="147"/>
        <v/>
      </c>
      <c r="EE84" s="3"/>
      <c r="EG84" s="4" t="str">
        <f t="shared" si="148"/>
        <v/>
      </c>
      <c r="EK84" s="3"/>
      <c r="EM84" s="4" t="str">
        <f t="shared" si="149"/>
        <v/>
      </c>
      <c r="EQ84" s="3"/>
      <c r="ES84" s="4" t="str">
        <f t="shared" si="150"/>
        <v/>
      </c>
      <c r="EW84" s="3"/>
      <c r="EY84" s="4" t="str">
        <f t="shared" si="151"/>
        <v/>
      </c>
      <c r="FC84" s="3"/>
      <c r="FE84" s="4" t="str">
        <f t="shared" si="152"/>
        <v/>
      </c>
      <c r="FI84" s="3"/>
      <c r="FK84" s="4" t="str">
        <f t="shared" si="153"/>
        <v/>
      </c>
      <c r="FO84" s="3"/>
      <c r="FQ84" s="4" t="str">
        <f t="shared" si="154"/>
        <v/>
      </c>
      <c r="FU84" s="3"/>
      <c r="FW84" s="4" t="str">
        <f t="shared" si="155"/>
        <v/>
      </c>
      <c r="GA84" s="3"/>
      <c r="GC84" s="4" t="str">
        <f t="shared" si="156"/>
        <v/>
      </c>
      <c r="GG84" s="3"/>
      <c r="GI84" s="4" t="str">
        <f t="shared" si="157"/>
        <v/>
      </c>
      <c r="GM84" s="3"/>
      <c r="GO84" s="4" t="str">
        <f t="shared" si="158"/>
        <v/>
      </c>
      <c r="GS84" s="3"/>
      <c r="GU84" s="4" t="str">
        <f t="shared" si="159"/>
        <v/>
      </c>
      <c r="GY84" s="3"/>
      <c r="HA84" s="4" t="str">
        <f t="shared" si="160"/>
        <v/>
      </c>
      <c r="HE84" s="3"/>
      <c r="HG84" s="4" t="str">
        <f t="shared" si="161"/>
        <v/>
      </c>
      <c r="HK84" s="3"/>
      <c r="HM84" s="4" t="str">
        <f t="shared" si="162"/>
        <v/>
      </c>
      <c r="HQ84" s="3"/>
      <c r="HS84" s="4" t="str">
        <f t="shared" si="163"/>
        <v/>
      </c>
      <c r="HW84" s="3"/>
      <c r="HY84" s="4" t="str">
        <f t="shared" si="164"/>
        <v/>
      </c>
      <c r="IC84" s="3"/>
      <c r="IE84" s="4" t="str">
        <f t="shared" si="165"/>
        <v/>
      </c>
      <c r="II84" s="3"/>
      <c r="IK84" s="4" t="str">
        <f t="shared" si="166"/>
        <v/>
      </c>
      <c r="IO84" s="3"/>
      <c r="IQ84" s="4" t="str">
        <f t="shared" si="167"/>
        <v/>
      </c>
      <c r="IU84" s="3"/>
      <c r="IW84" s="4" t="str">
        <f t="shared" si="168"/>
        <v/>
      </c>
      <c r="JA84" s="3"/>
      <c r="JC84" s="4" t="str">
        <f t="shared" si="169"/>
        <v/>
      </c>
      <c r="JG84" s="3"/>
      <c r="JI84" s="4" t="str">
        <f t="shared" si="170"/>
        <v/>
      </c>
      <c r="JM84" s="3"/>
      <c r="JO84" s="4" t="str">
        <f t="shared" si="171"/>
        <v/>
      </c>
    </row>
    <row r="85" spans="1:275">
      <c r="A85">
        <v>6018</v>
      </c>
      <c r="C85" t="str">
        <f t="shared" si="132"/>
        <v>Gold, Seal, Seal, Gacha, Gacha, Gacha, Gacha</v>
      </c>
      <c r="D85" s="1" t="str">
        <f t="shared" ca="1" si="133"/>
        <v>2, 7, 7, 5, 5, 5, 5</v>
      </c>
      <c r="E85" s="1" t="str">
        <f t="shared" si="172"/>
        <v>, , , e, e, e, e</v>
      </c>
      <c r="F85" s="1" t="str">
        <f t="shared" si="173"/>
        <v>1, 1, 0.4, 1, 0.1, 0.09, 0.08</v>
      </c>
      <c r="G85" s="1" t="str">
        <f t="shared" si="174"/>
        <v>2.22, 1, 1, 1, 1, 1, 1</v>
      </c>
      <c r="H85" s="1" t="str">
        <f t="shared" si="175"/>
        <v>2.82, 1, 1, 1, 1, 1, 1</v>
      </c>
      <c r="I85" s="3" t="s">
        <v>10</v>
      </c>
      <c r="K85" s="4" t="str">
        <f t="shared" si="196"/>
        <v/>
      </c>
      <c r="L85">
        <v>1</v>
      </c>
      <c r="M85">
        <v>2.2200000000000002</v>
      </c>
      <c r="N85">
        <v>2.82</v>
      </c>
      <c r="O85" s="3" t="s">
        <v>67</v>
      </c>
      <c r="Q85" s="4" t="str">
        <f t="shared" si="197"/>
        <v/>
      </c>
      <c r="R85">
        <v>1</v>
      </c>
      <c r="S85">
        <v>1</v>
      </c>
      <c r="T85">
        <v>1</v>
      </c>
      <c r="U85" s="3" t="s">
        <v>67</v>
      </c>
      <c r="W85" s="4" t="str">
        <f t="shared" si="182"/>
        <v/>
      </c>
      <c r="X85">
        <v>0.4</v>
      </c>
      <c r="Y85">
        <v>1</v>
      </c>
      <c r="Z85">
        <v>1</v>
      </c>
      <c r="AA85" s="3" t="s">
        <v>13</v>
      </c>
      <c r="AB85" t="s">
        <v>75</v>
      </c>
      <c r="AC85" s="4" t="str">
        <f t="shared" si="183"/>
        <v/>
      </c>
      <c r="AD85">
        <v>1</v>
      </c>
      <c r="AE85">
        <v>1</v>
      </c>
      <c r="AF85">
        <v>1</v>
      </c>
      <c r="AG85" s="3" t="s">
        <v>13</v>
      </c>
      <c r="AH85" t="s">
        <v>75</v>
      </c>
      <c r="AI85" s="4" t="str">
        <f t="shared" si="204"/>
        <v/>
      </c>
      <c r="AJ85">
        <v>0.1</v>
      </c>
      <c r="AK85">
        <v>1</v>
      </c>
      <c r="AL85">
        <v>1</v>
      </c>
      <c r="AM85" s="3" t="s">
        <v>13</v>
      </c>
      <c r="AN85" t="s">
        <v>75</v>
      </c>
      <c r="AO85" s="4" t="str">
        <f t="shared" si="205"/>
        <v/>
      </c>
      <c r="AP85">
        <v>0.09</v>
      </c>
      <c r="AQ85">
        <v>1</v>
      </c>
      <c r="AR85">
        <v>1</v>
      </c>
      <c r="AS85" s="3" t="s">
        <v>13</v>
      </c>
      <c r="AT85" t="s">
        <v>75</v>
      </c>
      <c r="AU85" s="4" t="str">
        <f t="shared" si="203"/>
        <v/>
      </c>
      <c r="AV85">
        <v>0.08</v>
      </c>
      <c r="AW85">
        <v>1</v>
      </c>
      <c r="AX85">
        <v>1</v>
      </c>
      <c r="BA85" s="4" t="str">
        <f t="shared" si="200"/>
        <v/>
      </c>
      <c r="BE85" s="3"/>
      <c r="BG85" s="4" t="str">
        <f t="shared" si="201"/>
        <v/>
      </c>
      <c r="BK85" s="3"/>
      <c r="BM85" s="4" t="str">
        <f t="shared" si="176"/>
        <v/>
      </c>
      <c r="BQ85" s="3"/>
      <c r="BS85" s="4" t="str">
        <f t="shared" si="137"/>
        <v/>
      </c>
      <c r="BW85" s="3"/>
      <c r="BY85" s="4" t="str">
        <f t="shared" si="138"/>
        <v/>
      </c>
      <c r="CC85" s="3"/>
      <c r="CE85" s="4" t="str">
        <f t="shared" si="139"/>
        <v/>
      </c>
      <c r="CI85" s="3"/>
      <c r="CK85" s="4" t="str">
        <f t="shared" si="140"/>
        <v/>
      </c>
      <c r="CO85" s="3"/>
      <c r="CQ85" s="4" t="str">
        <f t="shared" si="141"/>
        <v/>
      </c>
      <c r="CU85" s="3"/>
      <c r="CW85" s="4" t="str">
        <f t="shared" si="142"/>
        <v/>
      </c>
      <c r="DA85" s="3"/>
      <c r="DC85" s="4" t="str">
        <f t="shared" si="143"/>
        <v/>
      </c>
      <c r="DG85" s="3"/>
      <c r="DI85" s="4" t="str">
        <f t="shared" si="144"/>
        <v/>
      </c>
      <c r="DM85" s="3"/>
      <c r="DO85" s="4" t="str">
        <f t="shared" si="145"/>
        <v/>
      </c>
      <c r="DS85" s="3"/>
      <c r="DU85" s="4" t="str">
        <f t="shared" si="146"/>
        <v/>
      </c>
      <c r="DY85" s="3"/>
      <c r="EA85" s="4" t="str">
        <f t="shared" si="147"/>
        <v/>
      </c>
      <c r="EE85" s="3"/>
      <c r="EG85" s="4" t="str">
        <f t="shared" si="148"/>
        <v/>
      </c>
      <c r="EK85" s="3"/>
      <c r="EM85" s="4" t="str">
        <f t="shared" si="149"/>
        <v/>
      </c>
      <c r="EQ85" s="3"/>
      <c r="ES85" s="4" t="str">
        <f t="shared" si="150"/>
        <v/>
      </c>
      <c r="EW85" s="3"/>
      <c r="EY85" s="4" t="str">
        <f t="shared" si="151"/>
        <v/>
      </c>
      <c r="FC85" s="3"/>
      <c r="FE85" s="4" t="str">
        <f t="shared" si="152"/>
        <v/>
      </c>
      <c r="FI85" s="3"/>
      <c r="FK85" s="4" t="str">
        <f t="shared" si="153"/>
        <v/>
      </c>
      <c r="FO85" s="3"/>
      <c r="FQ85" s="4" t="str">
        <f t="shared" si="154"/>
        <v/>
      </c>
      <c r="FU85" s="3"/>
      <c r="FW85" s="4" t="str">
        <f t="shared" si="155"/>
        <v/>
      </c>
      <c r="GA85" s="3"/>
      <c r="GC85" s="4" t="str">
        <f t="shared" si="156"/>
        <v/>
      </c>
      <c r="GG85" s="3"/>
      <c r="GI85" s="4" t="str">
        <f t="shared" si="157"/>
        <v/>
      </c>
      <c r="GM85" s="3"/>
      <c r="GO85" s="4" t="str">
        <f t="shared" si="158"/>
        <v/>
      </c>
      <c r="GS85" s="3"/>
      <c r="GU85" s="4" t="str">
        <f t="shared" si="159"/>
        <v/>
      </c>
      <c r="GY85" s="3"/>
      <c r="HA85" s="4" t="str">
        <f t="shared" si="160"/>
        <v/>
      </c>
      <c r="HE85" s="3"/>
      <c r="HG85" s="4" t="str">
        <f t="shared" si="161"/>
        <v/>
      </c>
      <c r="HK85" s="3"/>
      <c r="HM85" s="4" t="str">
        <f t="shared" si="162"/>
        <v/>
      </c>
      <c r="HQ85" s="3"/>
      <c r="HS85" s="4" t="str">
        <f t="shared" si="163"/>
        <v/>
      </c>
      <c r="HW85" s="3"/>
      <c r="HY85" s="4" t="str">
        <f t="shared" si="164"/>
        <v/>
      </c>
      <c r="IC85" s="3"/>
      <c r="IE85" s="4" t="str">
        <f t="shared" si="165"/>
        <v/>
      </c>
      <c r="II85" s="3"/>
      <c r="IK85" s="4" t="str">
        <f t="shared" si="166"/>
        <v/>
      </c>
      <c r="IO85" s="3"/>
      <c r="IQ85" s="4" t="str">
        <f t="shared" si="167"/>
        <v/>
      </c>
      <c r="IU85" s="3"/>
      <c r="IW85" s="4" t="str">
        <f t="shared" si="168"/>
        <v/>
      </c>
      <c r="JA85" s="3"/>
      <c r="JC85" s="4" t="str">
        <f t="shared" si="169"/>
        <v/>
      </c>
      <c r="JG85" s="3"/>
      <c r="JI85" s="4" t="str">
        <f t="shared" si="170"/>
        <v/>
      </c>
      <c r="JM85" s="3"/>
      <c r="JO85" s="4" t="str">
        <f t="shared" si="171"/>
        <v/>
      </c>
    </row>
    <row r="86" spans="1:275">
      <c r="A86">
        <v>6019</v>
      </c>
      <c r="C86" t="str">
        <f t="shared" si="132"/>
        <v>Gold, Seal, Seal, Gacha, Gacha, Gacha, Gacha</v>
      </c>
      <c r="D86" s="1" t="str">
        <f t="shared" ca="1" si="133"/>
        <v>2, 7, 7, 5, 5, 5, 5</v>
      </c>
      <c r="E86" s="1" t="str">
        <f t="shared" si="172"/>
        <v>, , , e, e, e, e</v>
      </c>
      <c r="F86" s="1" t="str">
        <f t="shared" si="173"/>
        <v>1, 1, 0.4, 1, 0.1, 0.09, 0.08</v>
      </c>
      <c r="G86" s="1" t="str">
        <f t="shared" si="174"/>
        <v>2.313, 1, 1, 1, 1, 1, 1</v>
      </c>
      <c r="H86" s="1" t="str">
        <f t="shared" si="175"/>
        <v>2.913, 1, 1, 1, 1, 1, 1</v>
      </c>
      <c r="I86" s="3" t="s">
        <v>10</v>
      </c>
      <c r="K86" s="4" t="str">
        <f t="shared" si="196"/>
        <v/>
      </c>
      <c r="L86">
        <v>1</v>
      </c>
      <c r="M86">
        <v>2.3130000000000002</v>
      </c>
      <c r="N86">
        <v>2.9129999999999998</v>
      </c>
      <c r="O86" s="3" t="s">
        <v>67</v>
      </c>
      <c r="Q86" s="4" t="str">
        <f t="shared" si="197"/>
        <v/>
      </c>
      <c r="R86">
        <v>1</v>
      </c>
      <c r="S86">
        <v>1</v>
      </c>
      <c r="T86">
        <v>1</v>
      </c>
      <c r="U86" s="3" t="s">
        <v>67</v>
      </c>
      <c r="W86" s="4" t="str">
        <f t="shared" si="182"/>
        <v/>
      </c>
      <c r="X86">
        <v>0.4</v>
      </c>
      <c r="Y86">
        <v>1</v>
      </c>
      <c r="Z86">
        <v>1</v>
      </c>
      <c r="AA86" s="3" t="s">
        <v>13</v>
      </c>
      <c r="AB86" t="s">
        <v>75</v>
      </c>
      <c r="AC86" s="4" t="str">
        <f t="shared" si="183"/>
        <v/>
      </c>
      <c r="AD86">
        <v>1</v>
      </c>
      <c r="AE86">
        <v>1</v>
      </c>
      <c r="AF86">
        <v>1</v>
      </c>
      <c r="AG86" s="3" t="s">
        <v>13</v>
      </c>
      <c r="AH86" t="s">
        <v>75</v>
      </c>
      <c r="AI86" s="4" t="str">
        <f t="shared" si="204"/>
        <v/>
      </c>
      <c r="AJ86">
        <v>0.1</v>
      </c>
      <c r="AK86">
        <v>1</v>
      </c>
      <c r="AL86">
        <v>1</v>
      </c>
      <c r="AM86" s="3" t="s">
        <v>13</v>
      </c>
      <c r="AN86" t="s">
        <v>75</v>
      </c>
      <c r="AO86" s="4" t="str">
        <f t="shared" si="205"/>
        <v/>
      </c>
      <c r="AP86">
        <v>0.09</v>
      </c>
      <c r="AQ86">
        <v>1</v>
      </c>
      <c r="AR86">
        <v>1</v>
      </c>
      <c r="AS86" s="3" t="s">
        <v>13</v>
      </c>
      <c r="AT86" t="s">
        <v>75</v>
      </c>
      <c r="AU86" s="4" t="str">
        <f t="shared" si="203"/>
        <v/>
      </c>
      <c r="AV86">
        <v>0.08</v>
      </c>
      <c r="AW86">
        <v>1</v>
      </c>
      <c r="AX86">
        <v>1</v>
      </c>
      <c r="BA86" s="4" t="str">
        <f t="shared" si="200"/>
        <v/>
      </c>
      <c r="BE86" s="3"/>
      <c r="BG86" s="4" t="str">
        <f t="shared" si="201"/>
        <v/>
      </c>
      <c r="BK86" s="3"/>
      <c r="BM86" s="4" t="str">
        <f t="shared" si="176"/>
        <v/>
      </c>
      <c r="BQ86" s="3"/>
      <c r="BS86" s="4" t="str">
        <f t="shared" si="137"/>
        <v/>
      </c>
      <c r="BW86" s="3"/>
      <c r="BY86" s="4" t="str">
        <f t="shared" si="138"/>
        <v/>
      </c>
      <c r="CC86" s="3"/>
      <c r="CE86" s="4" t="str">
        <f t="shared" si="139"/>
        <v/>
      </c>
      <c r="CI86" s="3"/>
      <c r="CK86" s="4" t="str">
        <f t="shared" si="140"/>
        <v/>
      </c>
      <c r="CO86" s="3"/>
      <c r="CQ86" s="4" t="str">
        <f t="shared" si="141"/>
        <v/>
      </c>
      <c r="CU86" s="3"/>
      <c r="CW86" s="4" t="str">
        <f t="shared" si="142"/>
        <v/>
      </c>
      <c r="DA86" s="3"/>
      <c r="DC86" s="4" t="str">
        <f t="shared" si="143"/>
        <v/>
      </c>
      <c r="DG86" s="3"/>
      <c r="DI86" s="4" t="str">
        <f t="shared" si="144"/>
        <v/>
      </c>
      <c r="DM86" s="3"/>
      <c r="DO86" s="4" t="str">
        <f t="shared" si="145"/>
        <v/>
      </c>
      <c r="DS86" s="3"/>
      <c r="DU86" s="4" t="str">
        <f t="shared" si="146"/>
        <v/>
      </c>
      <c r="DY86" s="3"/>
      <c r="EA86" s="4" t="str">
        <f t="shared" si="147"/>
        <v/>
      </c>
      <c r="EE86" s="3"/>
      <c r="EG86" s="4" t="str">
        <f t="shared" si="148"/>
        <v/>
      </c>
      <c r="EK86" s="3"/>
      <c r="EM86" s="4" t="str">
        <f t="shared" si="149"/>
        <v/>
      </c>
      <c r="EQ86" s="3"/>
      <c r="ES86" s="4" t="str">
        <f t="shared" si="150"/>
        <v/>
      </c>
      <c r="EW86" s="3"/>
      <c r="EY86" s="4" t="str">
        <f t="shared" si="151"/>
        <v/>
      </c>
      <c r="FC86" s="3"/>
      <c r="FE86" s="4" t="str">
        <f t="shared" si="152"/>
        <v/>
      </c>
      <c r="FI86" s="3"/>
      <c r="FK86" s="4" t="str">
        <f t="shared" si="153"/>
        <v/>
      </c>
      <c r="FO86" s="3"/>
      <c r="FQ86" s="4" t="str">
        <f t="shared" si="154"/>
        <v/>
      </c>
      <c r="FU86" s="3"/>
      <c r="FW86" s="4" t="str">
        <f t="shared" si="155"/>
        <v/>
      </c>
      <c r="GA86" s="3"/>
      <c r="GC86" s="4" t="str">
        <f t="shared" si="156"/>
        <v/>
      </c>
      <c r="GG86" s="3"/>
      <c r="GI86" s="4" t="str">
        <f t="shared" si="157"/>
        <v/>
      </c>
      <c r="GM86" s="3"/>
      <c r="GO86" s="4" t="str">
        <f t="shared" si="158"/>
        <v/>
      </c>
      <c r="GS86" s="3"/>
      <c r="GU86" s="4" t="str">
        <f t="shared" si="159"/>
        <v/>
      </c>
      <c r="GY86" s="3"/>
      <c r="HA86" s="4" t="str">
        <f t="shared" si="160"/>
        <v/>
      </c>
      <c r="HE86" s="3"/>
      <c r="HG86" s="4" t="str">
        <f t="shared" si="161"/>
        <v/>
      </c>
      <c r="HK86" s="3"/>
      <c r="HM86" s="4" t="str">
        <f t="shared" si="162"/>
        <v/>
      </c>
      <c r="HQ86" s="3"/>
      <c r="HS86" s="4" t="str">
        <f t="shared" si="163"/>
        <v/>
      </c>
      <c r="HW86" s="3"/>
      <c r="HY86" s="4" t="str">
        <f t="shared" si="164"/>
        <v/>
      </c>
      <c r="IC86" s="3"/>
      <c r="IE86" s="4" t="str">
        <f t="shared" si="165"/>
        <v/>
      </c>
      <c r="II86" s="3"/>
      <c r="IK86" s="4" t="str">
        <f t="shared" si="166"/>
        <v/>
      </c>
      <c r="IO86" s="3"/>
      <c r="IQ86" s="4" t="str">
        <f t="shared" si="167"/>
        <v/>
      </c>
      <c r="IU86" s="3"/>
      <c r="IW86" s="4" t="str">
        <f t="shared" si="168"/>
        <v/>
      </c>
      <c r="JA86" s="3"/>
      <c r="JC86" s="4" t="str">
        <f t="shared" si="169"/>
        <v/>
      </c>
      <c r="JG86" s="3"/>
      <c r="JI86" s="4" t="str">
        <f t="shared" si="170"/>
        <v/>
      </c>
      <c r="JM86" s="3"/>
      <c r="JO86" s="4" t="str">
        <f t="shared" si="171"/>
        <v/>
      </c>
    </row>
    <row r="87" spans="1:275">
      <c r="A87">
        <v>6020</v>
      </c>
      <c r="C87" t="str">
        <f t="shared" si="132"/>
        <v>Gold, Seal, Seal, Gacha, Gacha, Gacha, Gacha</v>
      </c>
      <c r="D87" s="1" t="str">
        <f t="shared" ca="1" si="133"/>
        <v>2, 7, 7, 5, 5, 5, 5</v>
      </c>
      <c r="E87" s="1" t="str">
        <f t="shared" si="172"/>
        <v>, , , e, e, e, e</v>
      </c>
      <c r="F87" s="1" t="str">
        <f t="shared" si="173"/>
        <v>1, 1, 0.4, 1, 0.1, 0.09, 0.08</v>
      </c>
      <c r="G87" s="1" t="str">
        <f t="shared" si="174"/>
        <v>2.407, 1, 1, 1, 1, 1, 1</v>
      </c>
      <c r="H87" s="1" t="str">
        <f t="shared" si="175"/>
        <v>3.007, 1, 1, 1, 1, 1, 1</v>
      </c>
      <c r="I87" s="3" t="s">
        <v>10</v>
      </c>
      <c r="K87" s="4" t="str">
        <f t="shared" si="196"/>
        <v/>
      </c>
      <c r="L87">
        <v>1</v>
      </c>
      <c r="M87">
        <v>2.407</v>
      </c>
      <c r="N87">
        <v>3.0070000000000001</v>
      </c>
      <c r="O87" s="3" t="s">
        <v>67</v>
      </c>
      <c r="Q87" s="4" t="str">
        <f t="shared" si="197"/>
        <v/>
      </c>
      <c r="R87">
        <v>1</v>
      </c>
      <c r="S87">
        <v>1</v>
      </c>
      <c r="T87">
        <v>1</v>
      </c>
      <c r="U87" s="3" t="s">
        <v>67</v>
      </c>
      <c r="W87" s="4" t="str">
        <f t="shared" si="182"/>
        <v/>
      </c>
      <c r="X87">
        <v>0.4</v>
      </c>
      <c r="Y87">
        <v>1</v>
      </c>
      <c r="Z87">
        <v>1</v>
      </c>
      <c r="AA87" s="3" t="s">
        <v>13</v>
      </c>
      <c r="AB87" t="s">
        <v>75</v>
      </c>
      <c r="AC87" s="4" t="str">
        <f t="shared" si="183"/>
        <v/>
      </c>
      <c r="AD87">
        <v>1</v>
      </c>
      <c r="AE87">
        <v>1</v>
      </c>
      <c r="AF87">
        <v>1</v>
      </c>
      <c r="AG87" s="3" t="s">
        <v>13</v>
      </c>
      <c r="AH87" t="s">
        <v>75</v>
      </c>
      <c r="AI87" s="4" t="str">
        <f t="shared" si="204"/>
        <v/>
      </c>
      <c r="AJ87">
        <v>0.1</v>
      </c>
      <c r="AK87">
        <v>1</v>
      </c>
      <c r="AL87">
        <v>1</v>
      </c>
      <c r="AM87" s="3" t="s">
        <v>13</v>
      </c>
      <c r="AN87" t="s">
        <v>75</v>
      </c>
      <c r="AO87" s="4" t="str">
        <f t="shared" si="205"/>
        <v/>
      </c>
      <c r="AP87">
        <v>0.09</v>
      </c>
      <c r="AQ87">
        <v>1</v>
      </c>
      <c r="AR87">
        <v>1</v>
      </c>
      <c r="AS87" s="3" t="s">
        <v>13</v>
      </c>
      <c r="AT87" t="s">
        <v>75</v>
      </c>
      <c r="AU87" s="4" t="str">
        <f t="shared" si="203"/>
        <v/>
      </c>
      <c r="AV87">
        <v>0.08</v>
      </c>
      <c r="AW87">
        <v>1</v>
      </c>
      <c r="AX87">
        <v>1</v>
      </c>
      <c r="BA87" s="4" t="str">
        <f t="shared" si="200"/>
        <v/>
      </c>
      <c r="BE87" s="3"/>
      <c r="BG87" s="4" t="str">
        <f t="shared" si="201"/>
        <v/>
      </c>
      <c r="BK87" s="3"/>
      <c r="BM87" s="4" t="str">
        <f t="shared" si="176"/>
        <v/>
      </c>
      <c r="BQ87" s="3"/>
      <c r="BS87" s="4" t="str">
        <f t="shared" si="137"/>
        <v/>
      </c>
      <c r="BW87" s="3"/>
      <c r="BY87" s="4" t="str">
        <f t="shared" si="138"/>
        <v/>
      </c>
      <c r="CC87" s="3"/>
      <c r="CE87" s="4" t="str">
        <f t="shared" si="139"/>
        <v/>
      </c>
      <c r="CI87" s="3"/>
      <c r="CK87" s="4" t="str">
        <f t="shared" si="140"/>
        <v/>
      </c>
      <c r="CO87" s="3"/>
      <c r="CQ87" s="4" t="str">
        <f t="shared" si="141"/>
        <v/>
      </c>
      <c r="CU87" s="3"/>
      <c r="CW87" s="4" t="str">
        <f t="shared" si="142"/>
        <v/>
      </c>
      <c r="DA87" s="3"/>
      <c r="DC87" s="4" t="str">
        <f t="shared" si="143"/>
        <v/>
      </c>
      <c r="DG87" s="3"/>
      <c r="DI87" s="4" t="str">
        <f t="shared" si="144"/>
        <v/>
      </c>
      <c r="DM87" s="3"/>
      <c r="DO87" s="4" t="str">
        <f t="shared" si="145"/>
        <v/>
      </c>
      <c r="DS87" s="3"/>
      <c r="DU87" s="4" t="str">
        <f t="shared" si="146"/>
        <v/>
      </c>
      <c r="DY87" s="3"/>
      <c r="EA87" s="4" t="str">
        <f t="shared" si="147"/>
        <v/>
      </c>
      <c r="EE87" s="3"/>
      <c r="EG87" s="4" t="str">
        <f t="shared" si="148"/>
        <v/>
      </c>
      <c r="EK87" s="3"/>
      <c r="EM87" s="4" t="str">
        <f t="shared" si="149"/>
        <v/>
      </c>
      <c r="EQ87" s="3"/>
      <c r="ES87" s="4" t="str">
        <f t="shared" si="150"/>
        <v/>
      </c>
      <c r="EW87" s="3"/>
      <c r="EY87" s="4" t="str">
        <f t="shared" si="151"/>
        <v/>
      </c>
      <c r="FC87" s="3"/>
      <c r="FE87" s="4" t="str">
        <f t="shared" si="152"/>
        <v/>
      </c>
      <c r="FI87" s="3"/>
      <c r="FK87" s="4" t="str">
        <f t="shared" si="153"/>
        <v/>
      </c>
      <c r="FO87" s="3"/>
      <c r="FQ87" s="4" t="str">
        <f t="shared" si="154"/>
        <v/>
      </c>
      <c r="FU87" s="3"/>
      <c r="FW87" s="4" t="str">
        <f t="shared" si="155"/>
        <v/>
      </c>
      <c r="GA87" s="3"/>
      <c r="GC87" s="4" t="str">
        <f t="shared" si="156"/>
        <v/>
      </c>
      <c r="GG87" s="3"/>
      <c r="GI87" s="4" t="str">
        <f t="shared" si="157"/>
        <v/>
      </c>
      <c r="GM87" s="3"/>
      <c r="GO87" s="4" t="str">
        <f t="shared" si="158"/>
        <v/>
      </c>
      <c r="GS87" s="3"/>
      <c r="GU87" s="4" t="str">
        <f t="shared" si="159"/>
        <v/>
      </c>
      <c r="GY87" s="3"/>
      <c r="HA87" s="4" t="str">
        <f t="shared" si="160"/>
        <v/>
      </c>
      <c r="HE87" s="3"/>
      <c r="HG87" s="4" t="str">
        <f t="shared" si="161"/>
        <v/>
      </c>
      <c r="HK87" s="3"/>
      <c r="HM87" s="4" t="str">
        <f t="shared" si="162"/>
        <v/>
      </c>
      <c r="HQ87" s="3"/>
      <c r="HS87" s="4" t="str">
        <f t="shared" si="163"/>
        <v/>
      </c>
      <c r="HW87" s="3"/>
      <c r="HY87" s="4" t="str">
        <f t="shared" si="164"/>
        <v/>
      </c>
      <c r="IC87" s="3"/>
      <c r="IE87" s="4" t="str">
        <f t="shared" si="165"/>
        <v/>
      </c>
      <c r="II87" s="3"/>
      <c r="IK87" s="4" t="str">
        <f t="shared" si="166"/>
        <v/>
      </c>
      <c r="IO87" s="3"/>
      <c r="IQ87" s="4" t="str">
        <f t="shared" si="167"/>
        <v/>
      </c>
      <c r="IU87" s="3"/>
      <c r="IW87" s="4" t="str">
        <f t="shared" si="168"/>
        <v/>
      </c>
      <c r="JA87" s="3"/>
      <c r="JC87" s="4" t="str">
        <f t="shared" si="169"/>
        <v/>
      </c>
      <c r="JG87" s="3"/>
      <c r="JI87" s="4" t="str">
        <f t="shared" si="170"/>
        <v/>
      </c>
      <c r="JM87" s="3"/>
      <c r="JO87" s="4" t="str">
        <f t="shared" si="171"/>
        <v/>
      </c>
    </row>
    <row r="88" spans="1:275">
      <c r="A88">
        <v>6021</v>
      </c>
      <c r="C88" t="str">
        <f t="shared" si="132"/>
        <v>Gold, Seal, Gacha, Gacha, Gacha, Gacha</v>
      </c>
      <c r="D88" s="1" t="str">
        <f t="shared" ca="1" si="133"/>
        <v>2, 7, 5, 5, 5, 5</v>
      </c>
      <c r="E88" s="1" t="str">
        <f t="shared" si="172"/>
        <v>, , e, e, e, e</v>
      </c>
      <c r="F88" s="1" t="str">
        <f t="shared" si="173"/>
        <v>1, 1, 1, 0.1, 0.09, 0.08</v>
      </c>
      <c r="G88" s="1" t="str">
        <f t="shared" si="174"/>
        <v>2.5, 1, 1, 1, 1, 1</v>
      </c>
      <c r="H88" s="1" t="str">
        <f t="shared" si="175"/>
        <v>3.1, 1, 1, 1, 1, 1</v>
      </c>
      <c r="I88" s="3" t="s">
        <v>10</v>
      </c>
      <c r="K88" s="4" t="str">
        <f t="shared" si="196"/>
        <v/>
      </c>
      <c r="L88">
        <v>1</v>
      </c>
      <c r="M88">
        <v>2.5</v>
      </c>
      <c r="N88">
        <v>3.1</v>
      </c>
      <c r="O88" s="3" t="s">
        <v>67</v>
      </c>
      <c r="Q88" s="4" t="str">
        <f t="shared" si="197"/>
        <v/>
      </c>
      <c r="R88">
        <v>1</v>
      </c>
      <c r="S88">
        <v>1</v>
      </c>
      <c r="T88">
        <v>1</v>
      </c>
      <c r="U88" s="3" t="s">
        <v>13</v>
      </c>
      <c r="V88" t="s">
        <v>75</v>
      </c>
      <c r="W88" s="4" t="str">
        <f t="shared" ref="W88" si="206">IF(AND(OR(U88="Gacha",U88="Origin"),ISBLANK(V88)),"서브밸류 필요","")</f>
        <v/>
      </c>
      <c r="X88">
        <v>1</v>
      </c>
      <c r="Y88">
        <v>1</v>
      </c>
      <c r="Z88">
        <v>1</v>
      </c>
      <c r="AA88" s="3" t="s">
        <v>13</v>
      </c>
      <c r="AB88" t="s">
        <v>75</v>
      </c>
      <c r="AC88" s="4" t="str">
        <f t="shared" si="183"/>
        <v/>
      </c>
      <c r="AD88">
        <v>0.1</v>
      </c>
      <c r="AE88">
        <v>1</v>
      </c>
      <c r="AF88">
        <v>1</v>
      </c>
      <c r="AG88" s="3" t="s">
        <v>13</v>
      </c>
      <c r="AH88" t="s">
        <v>75</v>
      </c>
      <c r="AI88" s="4" t="str">
        <f t="shared" si="204"/>
        <v/>
      </c>
      <c r="AJ88">
        <v>0.09</v>
      </c>
      <c r="AK88">
        <v>1</v>
      </c>
      <c r="AL88">
        <v>1</v>
      </c>
      <c r="AM88" s="3" t="s">
        <v>13</v>
      </c>
      <c r="AN88" t="s">
        <v>75</v>
      </c>
      <c r="AO88" s="4" t="str">
        <f t="shared" si="205"/>
        <v/>
      </c>
      <c r="AP88">
        <v>0.08</v>
      </c>
      <c r="AQ88">
        <v>1</v>
      </c>
      <c r="AR88">
        <v>1</v>
      </c>
      <c r="AS88" s="3"/>
      <c r="AU88" s="4" t="str">
        <f t="shared" si="203"/>
        <v/>
      </c>
      <c r="BA88" s="4" t="str">
        <f t="shared" si="200"/>
        <v/>
      </c>
      <c r="BE88" s="3"/>
      <c r="BG88" s="4" t="str">
        <f t="shared" si="201"/>
        <v/>
      </c>
      <c r="BK88" s="3"/>
      <c r="BM88" s="4" t="str">
        <f t="shared" si="176"/>
        <v/>
      </c>
      <c r="BQ88" s="3"/>
      <c r="BS88" s="4" t="str">
        <f t="shared" si="137"/>
        <v/>
      </c>
      <c r="BW88" s="3"/>
      <c r="BY88" s="4" t="str">
        <f t="shared" si="138"/>
        <v/>
      </c>
      <c r="CC88" s="3"/>
      <c r="CE88" s="4" t="str">
        <f t="shared" si="139"/>
        <v/>
      </c>
      <c r="CI88" s="3"/>
      <c r="CK88" s="4" t="str">
        <f t="shared" si="140"/>
        <v/>
      </c>
      <c r="CO88" s="3"/>
      <c r="CQ88" s="4" t="str">
        <f t="shared" si="141"/>
        <v/>
      </c>
      <c r="CU88" s="3"/>
      <c r="CW88" s="4" t="str">
        <f t="shared" si="142"/>
        <v/>
      </c>
      <c r="DA88" s="3"/>
      <c r="DC88" s="4" t="str">
        <f t="shared" si="143"/>
        <v/>
      </c>
      <c r="DG88" s="3"/>
      <c r="DI88" s="4" t="str">
        <f t="shared" si="144"/>
        <v/>
      </c>
      <c r="DM88" s="3"/>
      <c r="DO88" s="4" t="str">
        <f t="shared" si="145"/>
        <v/>
      </c>
      <c r="DS88" s="3"/>
      <c r="DU88" s="4" t="str">
        <f t="shared" si="146"/>
        <v/>
      </c>
      <c r="DY88" s="3"/>
      <c r="EA88" s="4" t="str">
        <f t="shared" si="147"/>
        <v/>
      </c>
      <c r="EE88" s="3"/>
      <c r="EG88" s="4" t="str">
        <f t="shared" si="148"/>
        <v/>
      </c>
      <c r="EK88" s="3"/>
      <c r="EM88" s="4" t="str">
        <f t="shared" si="149"/>
        <v/>
      </c>
      <c r="EQ88" s="3"/>
      <c r="ES88" s="4" t="str">
        <f t="shared" si="150"/>
        <v/>
      </c>
      <c r="EW88" s="3"/>
      <c r="EY88" s="4" t="str">
        <f t="shared" si="151"/>
        <v/>
      </c>
      <c r="FC88" s="3"/>
      <c r="FE88" s="4" t="str">
        <f t="shared" si="152"/>
        <v/>
      </c>
      <c r="FI88" s="3"/>
      <c r="FK88" s="4" t="str">
        <f t="shared" si="153"/>
        <v/>
      </c>
      <c r="FO88" s="3"/>
      <c r="FQ88" s="4" t="str">
        <f t="shared" si="154"/>
        <v/>
      </c>
      <c r="FU88" s="3"/>
      <c r="FW88" s="4" t="str">
        <f t="shared" si="155"/>
        <v/>
      </c>
      <c r="GA88" s="3"/>
      <c r="GC88" s="4" t="str">
        <f t="shared" si="156"/>
        <v/>
      </c>
      <c r="GG88" s="3"/>
      <c r="GI88" s="4" t="str">
        <f t="shared" si="157"/>
        <v/>
      </c>
      <c r="GM88" s="3"/>
      <c r="GO88" s="4" t="str">
        <f t="shared" si="158"/>
        <v/>
      </c>
      <c r="GS88" s="3"/>
      <c r="GU88" s="4" t="str">
        <f t="shared" si="159"/>
        <v/>
      </c>
      <c r="GY88" s="3"/>
      <c r="HA88" s="4" t="str">
        <f t="shared" si="160"/>
        <v/>
      </c>
      <c r="HE88" s="3"/>
      <c r="HG88" s="4" t="str">
        <f t="shared" si="161"/>
        <v/>
      </c>
      <c r="HK88" s="3"/>
      <c r="HM88" s="4" t="str">
        <f t="shared" si="162"/>
        <v/>
      </c>
      <c r="HQ88" s="3"/>
      <c r="HS88" s="4" t="str">
        <f t="shared" si="163"/>
        <v/>
      </c>
      <c r="HW88" s="3"/>
      <c r="HY88" s="4" t="str">
        <f t="shared" si="164"/>
        <v/>
      </c>
      <c r="IC88" s="3"/>
      <c r="IE88" s="4" t="str">
        <f t="shared" si="165"/>
        <v/>
      </c>
      <c r="II88" s="3"/>
      <c r="IK88" s="4" t="str">
        <f t="shared" si="166"/>
        <v/>
      </c>
      <c r="IO88" s="3"/>
      <c r="IQ88" s="4" t="str">
        <f t="shared" si="167"/>
        <v/>
      </c>
      <c r="IU88" s="3"/>
      <c r="IW88" s="4" t="str">
        <f t="shared" si="168"/>
        <v/>
      </c>
      <c r="JA88" s="3"/>
      <c r="JC88" s="4" t="str">
        <f t="shared" si="169"/>
        <v/>
      </c>
      <c r="JG88" s="3"/>
      <c r="JI88" s="4" t="str">
        <f t="shared" si="170"/>
        <v/>
      </c>
      <c r="JM88" s="3"/>
      <c r="JO88" s="4" t="str">
        <f t="shared" si="171"/>
        <v/>
      </c>
    </row>
    <row r="89" spans="1:275">
      <c r="A89">
        <v>6022</v>
      </c>
      <c r="C89" t="str">
        <f t="shared" si="132"/>
        <v>Gold, Seal, Seal, Gacha, Gacha, Gacha, Gacha</v>
      </c>
      <c r="D89" s="1" t="str">
        <f t="shared" ca="1" si="133"/>
        <v>2, 7, 7, 5, 5, 5, 5</v>
      </c>
      <c r="E89" s="1" t="str">
        <f t="shared" si="172"/>
        <v>, , , e, e, e, e</v>
      </c>
      <c r="F89" s="1" t="str">
        <f t="shared" si="173"/>
        <v>1, 1, 0.4, 1, 0.1, 0.09, 0.08</v>
      </c>
      <c r="G89" s="1" t="str">
        <f t="shared" si="174"/>
        <v>2.593, 1, 1, 1, 1, 1, 1</v>
      </c>
      <c r="H89" s="1" t="str">
        <f t="shared" si="175"/>
        <v>3.193, 1, 1, 1, 1, 1, 1</v>
      </c>
      <c r="I89" s="3" t="s">
        <v>10</v>
      </c>
      <c r="K89" s="4" t="str">
        <f t="shared" si="196"/>
        <v/>
      </c>
      <c r="L89">
        <v>1</v>
      </c>
      <c r="M89">
        <v>2.593</v>
      </c>
      <c r="N89">
        <v>3.1930000000000001</v>
      </c>
      <c r="O89" s="3" t="s">
        <v>67</v>
      </c>
      <c r="Q89" s="4" t="str">
        <f t="shared" si="197"/>
        <v/>
      </c>
      <c r="R89">
        <v>1</v>
      </c>
      <c r="S89">
        <v>1</v>
      </c>
      <c r="T89">
        <v>1</v>
      </c>
      <c r="U89" s="3" t="s">
        <v>67</v>
      </c>
      <c r="W89" s="4" t="str">
        <f t="shared" si="182"/>
        <v/>
      </c>
      <c r="X89">
        <v>0.4</v>
      </c>
      <c r="Y89">
        <v>1</v>
      </c>
      <c r="Z89">
        <v>1</v>
      </c>
      <c r="AA89" s="3" t="s">
        <v>13</v>
      </c>
      <c r="AB89" t="s">
        <v>75</v>
      </c>
      <c r="AC89" s="4" t="str">
        <f t="shared" si="183"/>
        <v/>
      </c>
      <c r="AD89">
        <v>1</v>
      </c>
      <c r="AE89">
        <v>1</v>
      </c>
      <c r="AF89">
        <v>1</v>
      </c>
      <c r="AG89" s="3" t="s">
        <v>13</v>
      </c>
      <c r="AH89" t="s">
        <v>75</v>
      </c>
      <c r="AI89" s="4" t="str">
        <f t="shared" ref="AI89:AI95" si="207">IF(AND(OR(AG89="Gacha",AG89="Origin"),ISBLANK(AH89)),"서브밸류 필요","")</f>
        <v/>
      </c>
      <c r="AJ89">
        <v>0.1</v>
      </c>
      <c r="AK89">
        <v>1</v>
      </c>
      <c r="AL89">
        <v>1</v>
      </c>
      <c r="AM89" s="3" t="s">
        <v>13</v>
      </c>
      <c r="AN89" t="s">
        <v>75</v>
      </c>
      <c r="AO89" s="4" t="str">
        <f t="shared" ref="AO89:AO95" si="208">IF(AND(OR(AM89="Gacha",AM89="Origin"),ISBLANK(AN89)),"서브밸류 필요","")</f>
        <v/>
      </c>
      <c r="AP89">
        <v>0.09</v>
      </c>
      <c r="AQ89">
        <v>1</v>
      </c>
      <c r="AR89">
        <v>1</v>
      </c>
      <c r="AS89" s="3" t="s">
        <v>13</v>
      </c>
      <c r="AT89" t="s">
        <v>75</v>
      </c>
      <c r="AU89" s="4" t="str">
        <f t="shared" si="203"/>
        <v/>
      </c>
      <c r="AV89">
        <v>0.08</v>
      </c>
      <c r="AW89">
        <v>1</v>
      </c>
      <c r="AX89">
        <v>1</v>
      </c>
      <c r="BA89" s="4" t="str">
        <f t="shared" si="200"/>
        <v/>
      </c>
      <c r="BE89" s="3"/>
      <c r="BG89" s="4" t="str">
        <f t="shared" si="201"/>
        <v/>
      </c>
      <c r="BK89" s="3"/>
      <c r="BM89" s="4" t="str">
        <f t="shared" si="176"/>
        <v/>
      </c>
      <c r="BQ89" s="3"/>
      <c r="BS89" s="4" t="str">
        <f t="shared" si="137"/>
        <v/>
      </c>
      <c r="BW89" s="3"/>
      <c r="BY89" s="4" t="str">
        <f t="shared" si="138"/>
        <v/>
      </c>
      <c r="CC89" s="3"/>
      <c r="CE89" s="4" t="str">
        <f t="shared" si="139"/>
        <v/>
      </c>
      <c r="CI89" s="3"/>
      <c r="CK89" s="4" t="str">
        <f t="shared" si="140"/>
        <v/>
      </c>
      <c r="CO89" s="3"/>
      <c r="CQ89" s="4" t="str">
        <f t="shared" si="141"/>
        <v/>
      </c>
      <c r="CU89" s="3"/>
      <c r="CW89" s="4" t="str">
        <f t="shared" si="142"/>
        <v/>
      </c>
      <c r="DA89" s="3"/>
      <c r="DC89" s="4" t="str">
        <f t="shared" si="143"/>
        <v/>
      </c>
      <c r="DG89" s="3"/>
      <c r="DI89" s="4" t="str">
        <f t="shared" si="144"/>
        <v/>
      </c>
      <c r="DM89" s="3"/>
      <c r="DO89" s="4" t="str">
        <f t="shared" si="145"/>
        <v/>
      </c>
      <c r="DS89" s="3"/>
      <c r="DU89" s="4" t="str">
        <f t="shared" si="146"/>
        <v/>
      </c>
      <c r="DY89" s="3"/>
      <c r="EA89" s="4" t="str">
        <f t="shared" si="147"/>
        <v/>
      </c>
      <c r="EE89" s="3"/>
      <c r="EG89" s="4" t="str">
        <f t="shared" si="148"/>
        <v/>
      </c>
      <c r="EK89" s="3"/>
      <c r="EM89" s="4" t="str">
        <f t="shared" si="149"/>
        <v/>
      </c>
      <c r="EQ89" s="3"/>
      <c r="ES89" s="4" t="str">
        <f t="shared" si="150"/>
        <v/>
      </c>
      <c r="EW89" s="3"/>
      <c r="EY89" s="4" t="str">
        <f t="shared" si="151"/>
        <v/>
      </c>
      <c r="FC89" s="3"/>
      <c r="FE89" s="4" t="str">
        <f t="shared" si="152"/>
        <v/>
      </c>
      <c r="FI89" s="3"/>
      <c r="FK89" s="4" t="str">
        <f t="shared" si="153"/>
        <v/>
      </c>
      <c r="FO89" s="3"/>
      <c r="FQ89" s="4" t="str">
        <f t="shared" si="154"/>
        <v/>
      </c>
      <c r="FU89" s="3"/>
      <c r="FW89" s="4" t="str">
        <f t="shared" si="155"/>
        <v/>
      </c>
      <c r="GA89" s="3"/>
      <c r="GC89" s="4" t="str">
        <f t="shared" si="156"/>
        <v/>
      </c>
      <c r="GG89" s="3"/>
      <c r="GI89" s="4" t="str">
        <f t="shared" si="157"/>
        <v/>
      </c>
      <c r="GM89" s="3"/>
      <c r="GO89" s="4" t="str">
        <f t="shared" si="158"/>
        <v/>
      </c>
      <c r="GS89" s="3"/>
      <c r="GU89" s="4" t="str">
        <f t="shared" si="159"/>
        <v/>
      </c>
      <c r="GY89" s="3"/>
      <c r="HA89" s="4" t="str">
        <f t="shared" si="160"/>
        <v/>
      </c>
      <c r="HE89" s="3"/>
      <c r="HG89" s="4" t="str">
        <f t="shared" si="161"/>
        <v/>
      </c>
      <c r="HK89" s="3"/>
      <c r="HM89" s="4" t="str">
        <f t="shared" si="162"/>
        <v/>
      </c>
      <c r="HQ89" s="3"/>
      <c r="HS89" s="4" t="str">
        <f t="shared" si="163"/>
        <v/>
      </c>
      <c r="HW89" s="3"/>
      <c r="HY89" s="4" t="str">
        <f t="shared" si="164"/>
        <v/>
      </c>
      <c r="IC89" s="3"/>
      <c r="IE89" s="4" t="str">
        <f t="shared" si="165"/>
        <v/>
      </c>
      <c r="II89" s="3"/>
      <c r="IK89" s="4" t="str">
        <f t="shared" si="166"/>
        <v/>
      </c>
      <c r="IO89" s="3"/>
      <c r="IQ89" s="4" t="str">
        <f t="shared" si="167"/>
        <v/>
      </c>
      <c r="IU89" s="3"/>
      <c r="IW89" s="4" t="str">
        <f t="shared" si="168"/>
        <v/>
      </c>
      <c r="JA89" s="3"/>
      <c r="JC89" s="4" t="str">
        <f t="shared" si="169"/>
        <v/>
      </c>
      <c r="JG89" s="3"/>
      <c r="JI89" s="4" t="str">
        <f t="shared" si="170"/>
        <v/>
      </c>
      <c r="JM89" s="3"/>
      <c r="JO89" s="4" t="str">
        <f t="shared" si="171"/>
        <v/>
      </c>
    </row>
    <row r="90" spans="1:275">
      <c r="A90">
        <v>6023</v>
      </c>
      <c r="C90" t="str">
        <f t="shared" si="132"/>
        <v>Gold, Seal, Seal, Gacha, Gacha, Gacha, Gacha</v>
      </c>
      <c r="D90" s="1" t="str">
        <f t="shared" ca="1" si="133"/>
        <v>2, 7, 7, 5, 5, 5, 5</v>
      </c>
      <c r="E90" s="1" t="str">
        <f t="shared" si="172"/>
        <v>, , , e, e, e, e</v>
      </c>
      <c r="F90" s="1" t="str">
        <f t="shared" si="173"/>
        <v>1, 1, 0.4, 1, 0.1, 0.09, 0.08</v>
      </c>
      <c r="G90" s="1" t="str">
        <f t="shared" si="174"/>
        <v>2.687, 1, 1, 1, 1, 1, 1</v>
      </c>
      <c r="H90" s="1" t="str">
        <f t="shared" si="175"/>
        <v>3.287, 1, 1, 1, 1, 1, 1</v>
      </c>
      <c r="I90" s="3" t="s">
        <v>10</v>
      </c>
      <c r="K90" s="4" t="str">
        <f t="shared" si="196"/>
        <v/>
      </c>
      <c r="L90">
        <v>1</v>
      </c>
      <c r="M90">
        <v>2.6869999999999998</v>
      </c>
      <c r="N90">
        <v>3.2869999999999999</v>
      </c>
      <c r="O90" s="3" t="s">
        <v>67</v>
      </c>
      <c r="Q90" s="4" t="str">
        <f t="shared" si="197"/>
        <v/>
      </c>
      <c r="R90">
        <v>1</v>
      </c>
      <c r="S90">
        <v>1</v>
      </c>
      <c r="T90">
        <v>1</v>
      </c>
      <c r="U90" s="3" t="s">
        <v>67</v>
      </c>
      <c r="W90" s="4" t="str">
        <f t="shared" si="182"/>
        <v/>
      </c>
      <c r="X90">
        <v>0.4</v>
      </c>
      <c r="Y90">
        <v>1</v>
      </c>
      <c r="Z90">
        <v>1</v>
      </c>
      <c r="AA90" s="3" t="s">
        <v>13</v>
      </c>
      <c r="AB90" t="s">
        <v>75</v>
      </c>
      <c r="AC90" s="4" t="str">
        <f t="shared" si="183"/>
        <v/>
      </c>
      <c r="AD90">
        <v>1</v>
      </c>
      <c r="AE90">
        <v>1</v>
      </c>
      <c r="AF90">
        <v>1</v>
      </c>
      <c r="AG90" s="3" t="s">
        <v>13</v>
      </c>
      <c r="AH90" t="s">
        <v>75</v>
      </c>
      <c r="AI90" s="4" t="str">
        <f t="shared" si="207"/>
        <v/>
      </c>
      <c r="AJ90">
        <v>0.1</v>
      </c>
      <c r="AK90">
        <v>1</v>
      </c>
      <c r="AL90">
        <v>1</v>
      </c>
      <c r="AM90" s="3" t="s">
        <v>13</v>
      </c>
      <c r="AN90" t="s">
        <v>75</v>
      </c>
      <c r="AO90" s="4" t="str">
        <f t="shared" si="208"/>
        <v/>
      </c>
      <c r="AP90">
        <v>0.09</v>
      </c>
      <c r="AQ90">
        <v>1</v>
      </c>
      <c r="AR90">
        <v>1</v>
      </c>
      <c r="AS90" s="3" t="s">
        <v>13</v>
      </c>
      <c r="AT90" t="s">
        <v>75</v>
      </c>
      <c r="AU90" s="4" t="str">
        <f t="shared" si="203"/>
        <v/>
      </c>
      <c r="AV90">
        <v>0.08</v>
      </c>
      <c r="AW90">
        <v>1</v>
      </c>
      <c r="AX90">
        <v>1</v>
      </c>
      <c r="BA90" s="4" t="str">
        <f t="shared" si="200"/>
        <v/>
      </c>
      <c r="BE90" s="3"/>
      <c r="BG90" s="4" t="str">
        <f t="shared" si="201"/>
        <v/>
      </c>
      <c r="BK90" s="3"/>
      <c r="BM90" s="4" t="str">
        <f t="shared" si="176"/>
        <v/>
      </c>
      <c r="BQ90" s="3"/>
      <c r="BS90" s="4" t="str">
        <f t="shared" si="137"/>
        <v/>
      </c>
      <c r="BW90" s="3"/>
      <c r="BY90" s="4" t="str">
        <f t="shared" si="138"/>
        <v/>
      </c>
      <c r="CC90" s="3"/>
      <c r="CE90" s="4" t="str">
        <f t="shared" si="139"/>
        <v/>
      </c>
      <c r="CI90" s="3"/>
      <c r="CK90" s="4" t="str">
        <f t="shared" si="140"/>
        <v/>
      </c>
      <c r="CO90" s="3"/>
      <c r="CQ90" s="4" t="str">
        <f t="shared" si="141"/>
        <v/>
      </c>
      <c r="CU90" s="3"/>
      <c r="CW90" s="4" t="str">
        <f t="shared" si="142"/>
        <v/>
      </c>
      <c r="DA90" s="3"/>
      <c r="DC90" s="4" t="str">
        <f t="shared" si="143"/>
        <v/>
      </c>
      <c r="DG90" s="3"/>
      <c r="DI90" s="4" t="str">
        <f t="shared" si="144"/>
        <v/>
      </c>
      <c r="DM90" s="3"/>
      <c r="DO90" s="4" t="str">
        <f t="shared" si="145"/>
        <v/>
      </c>
      <c r="DS90" s="3"/>
      <c r="DU90" s="4" t="str">
        <f t="shared" si="146"/>
        <v/>
      </c>
      <c r="DY90" s="3"/>
      <c r="EA90" s="4" t="str">
        <f t="shared" si="147"/>
        <v/>
      </c>
      <c r="EE90" s="3"/>
      <c r="EG90" s="4" t="str">
        <f t="shared" si="148"/>
        <v/>
      </c>
      <c r="EK90" s="3"/>
      <c r="EM90" s="4" t="str">
        <f t="shared" si="149"/>
        <v/>
      </c>
      <c r="EQ90" s="3"/>
      <c r="ES90" s="4" t="str">
        <f t="shared" si="150"/>
        <v/>
      </c>
      <c r="EW90" s="3"/>
      <c r="EY90" s="4" t="str">
        <f t="shared" si="151"/>
        <v/>
      </c>
      <c r="FC90" s="3"/>
      <c r="FE90" s="4" t="str">
        <f t="shared" si="152"/>
        <v/>
      </c>
      <c r="FI90" s="3"/>
      <c r="FK90" s="4" t="str">
        <f t="shared" si="153"/>
        <v/>
      </c>
      <c r="FO90" s="3"/>
      <c r="FQ90" s="4" t="str">
        <f t="shared" si="154"/>
        <v/>
      </c>
      <c r="FU90" s="3"/>
      <c r="FW90" s="4" t="str">
        <f t="shared" si="155"/>
        <v/>
      </c>
      <c r="GA90" s="3"/>
      <c r="GC90" s="4" t="str">
        <f t="shared" si="156"/>
        <v/>
      </c>
      <c r="GG90" s="3"/>
      <c r="GI90" s="4" t="str">
        <f t="shared" si="157"/>
        <v/>
      </c>
      <c r="GM90" s="3"/>
      <c r="GO90" s="4" t="str">
        <f t="shared" si="158"/>
        <v/>
      </c>
      <c r="GS90" s="3"/>
      <c r="GU90" s="4" t="str">
        <f t="shared" si="159"/>
        <v/>
      </c>
      <c r="GY90" s="3"/>
      <c r="HA90" s="4" t="str">
        <f t="shared" si="160"/>
        <v/>
      </c>
      <c r="HE90" s="3"/>
      <c r="HG90" s="4" t="str">
        <f t="shared" si="161"/>
        <v/>
      </c>
      <c r="HK90" s="3"/>
      <c r="HM90" s="4" t="str">
        <f t="shared" si="162"/>
        <v/>
      </c>
      <c r="HQ90" s="3"/>
      <c r="HS90" s="4" t="str">
        <f t="shared" si="163"/>
        <v/>
      </c>
      <c r="HW90" s="3"/>
      <c r="HY90" s="4" t="str">
        <f t="shared" si="164"/>
        <v/>
      </c>
      <c r="IC90" s="3"/>
      <c r="IE90" s="4" t="str">
        <f t="shared" si="165"/>
        <v/>
      </c>
      <c r="II90" s="3"/>
      <c r="IK90" s="4" t="str">
        <f t="shared" si="166"/>
        <v/>
      </c>
      <c r="IO90" s="3"/>
      <c r="IQ90" s="4" t="str">
        <f t="shared" si="167"/>
        <v/>
      </c>
      <c r="IU90" s="3"/>
      <c r="IW90" s="4" t="str">
        <f t="shared" si="168"/>
        <v/>
      </c>
      <c r="JA90" s="3"/>
      <c r="JC90" s="4" t="str">
        <f t="shared" si="169"/>
        <v/>
      </c>
      <c r="JG90" s="3"/>
      <c r="JI90" s="4" t="str">
        <f t="shared" si="170"/>
        <v/>
      </c>
      <c r="JM90" s="3"/>
      <c r="JO90" s="4" t="str">
        <f t="shared" si="171"/>
        <v/>
      </c>
    </row>
    <row r="91" spans="1:275">
      <c r="A91">
        <v>6024</v>
      </c>
      <c r="C91" t="str">
        <f t="shared" si="132"/>
        <v>Gold, Seal, Seal, Gacha, Gacha, Gacha, Gacha</v>
      </c>
      <c r="D91" s="1" t="str">
        <f t="shared" ca="1" si="133"/>
        <v>2, 7, 7, 5, 5, 5, 5</v>
      </c>
      <c r="E91" s="1" t="str">
        <f t="shared" si="172"/>
        <v>, , , e, e, e, e</v>
      </c>
      <c r="F91" s="1" t="str">
        <f t="shared" si="173"/>
        <v>1, 1, 0.4, 1, 0.1, 0.09, 0.08</v>
      </c>
      <c r="G91" s="1" t="str">
        <f t="shared" si="174"/>
        <v>2.78, 1, 1, 1, 1, 1, 1</v>
      </c>
      <c r="H91" s="1" t="str">
        <f t="shared" si="175"/>
        <v>3.38, 1, 1, 1, 1, 1, 1</v>
      </c>
      <c r="I91" s="3" t="s">
        <v>10</v>
      </c>
      <c r="K91" s="4" t="str">
        <f t="shared" si="196"/>
        <v/>
      </c>
      <c r="L91">
        <v>1</v>
      </c>
      <c r="M91">
        <v>2.78</v>
      </c>
      <c r="N91">
        <v>3.38</v>
      </c>
      <c r="O91" s="3" t="s">
        <v>67</v>
      </c>
      <c r="Q91" s="4" t="str">
        <f t="shared" si="197"/>
        <v/>
      </c>
      <c r="R91">
        <v>1</v>
      </c>
      <c r="S91">
        <v>1</v>
      </c>
      <c r="T91">
        <v>1</v>
      </c>
      <c r="U91" s="3" t="s">
        <v>67</v>
      </c>
      <c r="W91" s="4" t="str">
        <f t="shared" si="182"/>
        <v/>
      </c>
      <c r="X91">
        <v>0.4</v>
      </c>
      <c r="Y91">
        <v>1</v>
      </c>
      <c r="Z91">
        <v>1</v>
      </c>
      <c r="AA91" s="3" t="s">
        <v>13</v>
      </c>
      <c r="AB91" t="s">
        <v>75</v>
      </c>
      <c r="AC91" s="4" t="str">
        <f t="shared" si="183"/>
        <v/>
      </c>
      <c r="AD91">
        <v>1</v>
      </c>
      <c r="AE91">
        <v>1</v>
      </c>
      <c r="AF91">
        <v>1</v>
      </c>
      <c r="AG91" s="3" t="s">
        <v>13</v>
      </c>
      <c r="AH91" t="s">
        <v>75</v>
      </c>
      <c r="AI91" s="4" t="str">
        <f t="shared" si="207"/>
        <v/>
      </c>
      <c r="AJ91">
        <v>0.1</v>
      </c>
      <c r="AK91">
        <v>1</v>
      </c>
      <c r="AL91">
        <v>1</v>
      </c>
      <c r="AM91" s="3" t="s">
        <v>13</v>
      </c>
      <c r="AN91" t="s">
        <v>75</v>
      </c>
      <c r="AO91" s="4" t="str">
        <f t="shared" si="208"/>
        <v/>
      </c>
      <c r="AP91">
        <v>0.09</v>
      </c>
      <c r="AQ91">
        <v>1</v>
      </c>
      <c r="AR91">
        <v>1</v>
      </c>
      <c r="AS91" s="3" t="s">
        <v>13</v>
      </c>
      <c r="AT91" t="s">
        <v>75</v>
      </c>
      <c r="AU91" s="4" t="str">
        <f t="shared" si="203"/>
        <v/>
      </c>
      <c r="AV91">
        <v>0.08</v>
      </c>
      <c r="AW91">
        <v>1</v>
      </c>
      <c r="AX91">
        <v>1</v>
      </c>
      <c r="BA91" s="4" t="str">
        <f t="shared" si="200"/>
        <v/>
      </c>
      <c r="BE91" s="3"/>
      <c r="BG91" s="4" t="str">
        <f t="shared" si="201"/>
        <v/>
      </c>
      <c r="BK91" s="3"/>
      <c r="BM91" s="4" t="str">
        <f t="shared" si="176"/>
        <v/>
      </c>
      <c r="BQ91" s="3"/>
      <c r="BS91" s="4" t="str">
        <f t="shared" si="137"/>
        <v/>
      </c>
      <c r="BW91" s="3"/>
      <c r="BY91" s="4" t="str">
        <f t="shared" si="138"/>
        <v/>
      </c>
      <c r="CC91" s="3"/>
      <c r="CE91" s="4" t="str">
        <f t="shared" si="139"/>
        <v/>
      </c>
      <c r="CI91" s="3"/>
      <c r="CK91" s="4" t="str">
        <f t="shared" si="140"/>
        <v/>
      </c>
      <c r="CO91" s="3"/>
      <c r="CQ91" s="4" t="str">
        <f t="shared" si="141"/>
        <v/>
      </c>
      <c r="CU91" s="3"/>
      <c r="CW91" s="4" t="str">
        <f t="shared" si="142"/>
        <v/>
      </c>
      <c r="DA91" s="3"/>
      <c r="DC91" s="4" t="str">
        <f t="shared" si="143"/>
        <v/>
      </c>
      <c r="DG91" s="3"/>
      <c r="DI91" s="4" t="str">
        <f t="shared" si="144"/>
        <v/>
      </c>
      <c r="DM91" s="3"/>
      <c r="DO91" s="4" t="str">
        <f t="shared" si="145"/>
        <v/>
      </c>
      <c r="DS91" s="3"/>
      <c r="DU91" s="4" t="str">
        <f t="shared" si="146"/>
        <v/>
      </c>
      <c r="DY91" s="3"/>
      <c r="EA91" s="4" t="str">
        <f t="shared" si="147"/>
        <v/>
      </c>
      <c r="EE91" s="3"/>
      <c r="EG91" s="4" t="str">
        <f t="shared" si="148"/>
        <v/>
      </c>
      <c r="EK91" s="3"/>
      <c r="EM91" s="4" t="str">
        <f t="shared" si="149"/>
        <v/>
      </c>
      <c r="EQ91" s="3"/>
      <c r="ES91" s="4" t="str">
        <f t="shared" si="150"/>
        <v/>
      </c>
      <c r="EW91" s="3"/>
      <c r="EY91" s="4" t="str">
        <f t="shared" si="151"/>
        <v/>
      </c>
      <c r="FC91" s="3"/>
      <c r="FE91" s="4" t="str">
        <f t="shared" si="152"/>
        <v/>
      </c>
      <c r="FI91" s="3"/>
      <c r="FK91" s="4" t="str">
        <f t="shared" si="153"/>
        <v/>
      </c>
      <c r="FO91" s="3"/>
      <c r="FQ91" s="4" t="str">
        <f t="shared" si="154"/>
        <v/>
      </c>
      <c r="FU91" s="3"/>
      <c r="FW91" s="4" t="str">
        <f t="shared" si="155"/>
        <v/>
      </c>
      <c r="GA91" s="3"/>
      <c r="GC91" s="4" t="str">
        <f t="shared" si="156"/>
        <v/>
      </c>
      <c r="GG91" s="3"/>
      <c r="GI91" s="4" t="str">
        <f t="shared" si="157"/>
        <v/>
      </c>
      <c r="GM91" s="3"/>
      <c r="GO91" s="4" t="str">
        <f t="shared" si="158"/>
        <v/>
      </c>
      <c r="GS91" s="3"/>
      <c r="GU91" s="4" t="str">
        <f t="shared" si="159"/>
        <v/>
      </c>
      <c r="GY91" s="3"/>
      <c r="HA91" s="4" t="str">
        <f t="shared" si="160"/>
        <v/>
      </c>
      <c r="HE91" s="3"/>
      <c r="HG91" s="4" t="str">
        <f t="shared" si="161"/>
        <v/>
      </c>
      <c r="HK91" s="3"/>
      <c r="HM91" s="4" t="str">
        <f t="shared" si="162"/>
        <v/>
      </c>
      <c r="HQ91" s="3"/>
      <c r="HS91" s="4" t="str">
        <f t="shared" si="163"/>
        <v/>
      </c>
      <c r="HW91" s="3"/>
      <c r="HY91" s="4" t="str">
        <f t="shared" si="164"/>
        <v/>
      </c>
      <c r="IC91" s="3"/>
      <c r="IE91" s="4" t="str">
        <f t="shared" si="165"/>
        <v/>
      </c>
      <c r="II91" s="3"/>
      <c r="IK91" s="4" t="str">
        <f t="shared" si="166"/>
        <v/>
      </c>
      <c r="IO91" s="3"/>
      <c r="IQ91" s="4" t="str">
        <f t="shared" si="167"/>
        <v/>
      </c>
      <c r="IU91" s="3"/>
      <c r="IW91" s="4" t="str">
        <f t="shared" si="168"/>
        <v/>
      </c>
      <c r="JA91" s="3"/>
      <c r="JC91" s="4" t="str">
        <f t="shared" si="169"/>
        <v/>
      </c>
      <c r="JG91" s="3"/>
      <c r="JI91" s="4" t="str">
        <f t="shared" si="170"/>
        <v/>
      </c>
      <c r="JM91" s="3"/>
      <c r="JO91" s="4" t="str">
        <f t="shared" si="171"/>
        <v/>
      </c>
    </row>
    <row r="92" spans="1:275">
      <c r="A92">
        <v>6025</v>
      </c>
      <c r="C92" t="str">
        <f t="shared" si="132"/>
        <v>Gold, Seal, Seal, Gacha, Gacha, Gacha, Gacha</v>
      </c>
      <c r="D92" s="1" t="str">
        <f t="shared" ca="1" si="133"/>
        <v>2, 7, 7, 5, 5, 5, 5</v>
      </c>
      <c r="E92" s="1" t="str">
        <f t="shared" si="172"/>
        <v>, , , e, e, e, e</v>
      </c>
      <c r="F92" s="1" t="str">
        <f t="shared" si="173"/>
        <v>1, 1, 0.4, 1, 0.1, 0.09, 0.08</v>
      </c>
      <c r="G92" s="1" t="str">
        <f t="shared" si="174"/>
        <v>2.873, 1, 1, 1, 1, 1, 1</v>
      </c>
      <c r="H92" s="1" t="str">
        <f t="shared" si="175"/>
        <v>3.473, 1, 1, 1, 1, 1, 1</v>
      </c>
      <c r="I92" s="3" t="s">
        <v>10</v>
      </c>
      <c r="K92" s="4" t="str">
        <f t="shared" si="196"/>
        <v/>
      </c>
      <c r="L92">
        <v>1</v>
      </c>
      <c r="M92">
        <v>2.8730000000000002</v>
      </c>
      <c r="N92">
        <v>3.4729999999999999</v>
      </c>
      <c r="O92" s="3" t="s">
        <v>67</v>
      </c>
      <c r="Q92" s="4" t="str">
        <f t="shared" si="197"/>
        <v/>
      </c>
      <c r="R92">
        <v>1</v>
      </c>
      <c r="S92">
        <v>1</v>
      </c>
      <c r="T92">
        <v>1</v>
      </c>
      <c r="U92" s="3" t="s">
        <v>67</v>
      </c>
      <c r="W92" s="4" t="str">
        <f t="shared" si="182"/>
        <v/>
      </c>
      <c r="X92">
        <v>0.4</v>
      </c>
      <c r="Y92">
        <v>1</v>
      </c>
      <c r="Z92">
        <v>1</v>
      </c>
      <c r="AA92" s="3" t="s">
        <v>13</v>
      </c>
      <c r="AB92" t="s">
        <v>75</v>
      </c>
      <c r="AC92" s="4" t="str">
        <f t="shared" si="183"/>
        <v/>
      </c>
      <c r="AD92">
        <v>1</v>
      </c>
      <c r="AE92">
        <v>1</v>
      </c>
      <c r="AF92">
        <v>1</v>
      </c>
      <c r="AG92" s="3" t="s">
        <v>13</v>
      </c>
      <c r="AH92" t="s">
        <v>75</v>
      </c>
      <c r="AI92" s="4" t="str">
        <f t="shared" si="207"/>
        <v/>
      </c>
      <c r="AJ92">
        <v>0.1</v>
      </c>
      <c r="AK92">
        <v>1</v>
      </c>
      <c r="AL92">
        <v>1</v>
      </c>
      <c r="AM92" s="3" t="s">
        <v>13</v>
      </c>
      <c r="AN92" t="s">
        <v>75</v>
      </c>
      <c r="AO92" s="4" t="str">
        <f t="shared" si="208"/>
        <v/>
      </c>
      <c r="AP92">
        <v>0.09</v>
      </c>
      <c r="AQ92">
        <v>1</v>
      </c>
      <c r="AR92">
        <v>1</v>
      </c>
      <c r="AS92" s="3" t="s">
        <v>13</v>
      </c>
      <c r="AT92" t="s">
        <v>75</v>
      </c>
      <c r="AU92" s="4" t="str">
        <f t="shared" si="203"/>
        <v/>
      </c>
      <c r="AV92">
        <v>0.08</v>
      </c>
      <c r="AW92">
        <v>1</v>
      </c>
      <c r="AX92">
        <v>1</v>
      </c>
      <c r="BA92" s="4" t="str">
        <f t="shared" si="200"/>
        <v/>
      </c>
      <c r="BE92" s="3"/>
      <c r="BG92" s="4" t="str">
        <f t="shared" si="201"/>
        <v/>
      </c>
      <c r="BK92" s="3"/>
      <c r="BM92" s="4" t="str">
        <f t="shared" si="176"/>
        <v/>
      </c>
      <c r="BQ92" s="3"/>
      <c r="BS92" s="4" t="str">
        <f t="shared" si="137"/>
        <v/>
      </c>
      <c r="BW92" s="3"/>
      <c r="BY92" s="4" t="str">
        <f t="shared" si="138"/>
        <v/>
      </c>
      <c r="CC92" s="3"/>
      <c r="CE92" s="4" t="str">
        <f t="shared" si="139"/>
        <v/>
      </c>
      <c r="CI92" s="3"/>
      <c r="CK92" s="4" t="str">
        <f t="shared" si="140"/>
        <v/>
      </c>
      <c r="CO92" s="3"/>
      <c r="CQ92" s="4" t="str">
        <f t="shared" si="141"/>
        <v/>
      </c>
      <c r="CU92" s="3"/>
      <c r="CW92" s="4" t="str">
        <f t="shared" si="142"/>
        <v/>
      </c>
      <c r="DA92" s="3"/>
      <c r="DC92" s="4" t="str">
        <f t="shared" si="143"/>
        <v/>
      </c>
      <c r="DG92" s="3"/>
      <c r="DI92" s="4" t="str">
        <f t="shared" si="144"/>
        <v/>
      </c>
      <c r="DM92" s="3"/>
      <c r="DO92" s="4" t="str">
        <f t="shared" si="145"/>
        <v/>
      </c>
      <c r="DS92" s="3"/>
      <c r="DU92" s="4" t="str">
        <f t="shared" si="146"/>
        <v/>
      </c>
      <c r="DY92" s="3"/>
      <c r="EA92" s="4" t="str">
        <f t="shared" si="147"/>
        <v/>
      </c>
      <c r="EE92" s="3"/>
      <c r="EG92" s="4" t="str">
        <f t="shared" si="148"/>
        <v/>
      </c>
      <c r="EK92" s="3"/>
      <c r="EM92" s="4" t="str">
        <f t="shared" si="149"/>
        <v/>
      </c>
      <c r="EQ92" s="3"/>
      <c r="ES92" s="4" t="str">
        <f t="shared" si="150"/>
        <v/>
      </c>
      <c r="EW92" s="3"/>
      <c r="EY92" s="4" t="str">
        <f t="shared" si="151"/>
        <v/>
      </c>
      <c r="FC92" s="3"/>
      <c r="FE92" s="4" t="str">
        <f t="shared" si="152"/>
        <v/>
      </c>
      <c r="FI92" s="3"/>
      <c r="FK92" s="4" t="str">
        <f t="shared" si="153"/>
        <v/>
      </c>
      <c r="FO92" s="3"/>
      <c r="FQ92" s="4" t="str">
        <f t="shared" si="154"/>
        <v/>
      </c>
      <c r="FU92" s="3"/>
      <c r="FW92" s="4" t="str">
        <f t="shared" si="155"/>
        <v/>
      </c>
      <c r="GA92" s="3"/>
      <c r="GC92" s="4" t="str">
        <f t="shared" si="156"/>
        <v/>
      </c>
      <c r="GG92" s="3"/>
      <c r="GI92" s="4" t="str">
        <f t="shared" si="157"/>
        <v/>
      </c>
      <c r="GM92" s="3"/>
      <c r="GO92" s="4" t="str">
        <f t="shared" si="158"/>
        <v/>
      </c>
      <c r="GS92" s="3"/>
      <c r="GU92" s="4" t="str">
        <f t="shared" si="159"/>
        <v/>
      </c>
      <c r="GY92" s="3"/>
      <c r="HA92" s="4" t="str">
        <f t="shared" si="160"/>
        <v/>
      </c>
      <c r="HE92" s="3"/>
      <c r="HG92" s="4" t="str">
        <f t="shared" si="161"/>
        <v/>
      </c>
      <c r="HK92" s="3"/>
      <c r="HM92" s="4" t="str">
        <f t="shared" si="162"/>
        <v/>
      </c>
      <c r="HQ92" s="3"/>
      <c r="HS92" s="4" t="str">
        <f t="shared" si="163"/>
        <v/>
      </c>
      <c r="HW92" s="3"/>
      <c r="HY92" s="4" t="str">
        <f t="shared" si="164"/>
        <v/>
      </c>
      <c r="IC92" s="3"/>
      <c r="IE92" s="4" t="str">
        <f t="shared" si="165"/>
        <v/>
      </c>
      <c r="II92" s="3"/>
      <c r="IK92" s="4" t="str">
        <f t="shared" si="166"/>
        <v/>
      </c>
      <c r="IO92" s="3"/>
      <c r="IQ92" s="4" t="str">
        <f t="shared" si="167"/>
        <v/>
      </c>
      <c r="IU92" s="3"/>
      <c r="IW92" s="4" t="str">
        <f t="shared" si="168"/>
        <v/>
      </c>
      <c r="JA92" s="3"/>
      <c r="JC92" s="4" t="str">
        <f t="shared" si="169"/>
        <v/>
      </c>
      <c r="JG92" s="3"/>
      <c r="JI92" s="4" t="str">
        <f t="shared" si="170"/>
        <v/>
      </c>
      <c r="JM92" s="3"/>
      <c r="JO92" s="4" t="str">
        <f t="shared" si="171"/>
        <v/>
      </c>
    </row>
    <row r="93" spans="1:275">
      <c r="A93">
        <v>6026</v>
      </c>
      <c r="C93" t="str">
        <f t="shared" si="132"/>
        <v>Gold, Seal, Seal, Gacha, Gacha, Gacha, Gacha</v>
      </c>
      <c r="D93" s="1" t="str">
        <f t="shared" ca="1" si="133"/>
        <v>2, 7, 7, 5, 5, 5, 5</v>
      </c>
      <c r="E93" s="1" t="str">
        <f t="shared" si="172"/>
        <v>, , , e, e, e, e</v>
      </c>
      <c r="F93" s="1" t="str">
        <f t="shared" si="173"/>
        <v>1, 1, 0.4, 1, 0.1, 0.09, 0.08</v>
      </c>
      <c r="G93" s="1" t="str">
        <f t="shared" si="174"/>
        <v>2.967, 1, 1, 1, 1, 1, 1</v>
      </c>
      <c r="H93" s="1" t="str">
        <f t="shared" si="175"/>
        <v>3.567, 1, 1, 1, 1, 1, 1</v>
      </c>
      <c r="I93" s="3" t="s">
        <v>10</v>
      </c>
      <c r="K93" s="4" t="str">
        <f t="shared" si="196"/>
        <v/>
      </c>
      <c r="L93">
        <v>1</v>
      </c>
      <c r="M93">
        <v>2.9670000000000001</v>
      </c>
      <c r="N93">
        <v>3.5670000000000002</v>
      </c>
      <c r="O93" s="3" t="s">
        <v>67</v>
      </c>
      <c r="Q93" s="4" t="str">
        <f t="shared" si="197"/>
        <v/>
      </c>
      <c r="R93">
        <v>1</v>
      </c>
      <c r="S93">
        <v>1</v>
      </c>
      <c r="T93">
        <v>1</v>
      </c>
      <c r="U93" s="3" t="s">
        <v>67</v>
      </c>
      <c r="W93" s="4" t="str">
        <f t="shared" si="182"/>
        <v/>
      </c>
      <c r="X93">
        <v>0.4</v>
      </c>
      <c r="Y93">
        <v>1</v>
      </c>
      <c r="Z93">
        <v>1</v>
      </c>
      <c r="AA93" s="3" t="s">
        <v>13</v>
      </c>
      <c r="AB93" t="s">
        <v>75</v>
      </c>
      <c r="AC93" s="4" t="str">
        <f t="shared" si="183"/>
        <v/>
      </c>
      <c r="AD93">
        <v>1</v>
      </c>
      <c r="AE93">
        <v>1</v>
      </c>
      <c r="AF93">
        <v>1</v>
      </c>
      <c r="AG93" s="3" t="s">
        <v>13</v>
      </c>
      <c r="AH93" t="s">
        <v>75</v>
      </c>
      <c r="AI93" s="4" t="str">
        <f t="shared" si="207"/>
        <v/>
      </c>
      <c r="AJ93">
        <v>0.1</v>
      </c>
      <c r="AK93">
        <v>1</v>
      </c>
      <c r="AL93">
        <v>1</v>
      </c>
      <c r="AM93" s="3" t="s">
        <v>13</v>
      </c>
      <c r="AN93" t="s">
        <v>75</v>
      </c>
      <c r="AO93" s="4" t="str">
        <f t="shared" si="208"/>
        <v/>
      </c>
      <c r="AP93">
        <v>0.09</v>
      </c>
      <c r="AQ93">
        <v>1</v>
      </c>
      <c r="AR93">
        <v>1</v>
      </c>
      <c r="AS93" s="3" t="s">
        <v>13</v>
      </c>
      <c r="AT93" t="s">
        <v>75</v>
      </c>
      <c r="AU93" s="4" t="str">
        <f t="shared" si="203"/>
        <v/>
      </c>
      <c r="AV93">
        <v>0.08</v>
      </c>
      <c r="AW93">
        <v>1</v>
      </c>
      <c r="AX93">
        <v>1</v>
      </c>
      <c r="BA93" s="4" t="str">
        <f t="shared" si="200"/>
        <v/>
      </c>
      <c r="BE93" s="3"/>
      <c r="BG93" s="4" t="str">
        <f t="shared" si="201"/>
        <v/>
      </c>
      <c r="BK93" s="3"/>
      <c r="BM93" s="4" t="str">
        <f t="shared" si="176"/>
        <v/>
      </c>
      <c r="BQ93" s="3"/>
      <c r="BS93" s="4" t="str">
        <f t="shared" si="137"/>
        <v/>
      </c>
      <c r="BW93" s="3"/>
      <c r="BY93" s="4" t="str">
        <f t="shared" si="138"/>
        <v/>
      </c>
      <c r="CC93" s="3"/>
      <c r="CE93" s="4" t="str">
        <f t="shared" si="139"/>
        <v/>
      </c>
      <c r="CI93" s="3"/>
      <c r="CK93" s="4" t="str">
        <f t="shared" si="140"/>
        <v/>
      </c>
      <c r="CO93" s="3"/>
      <c r="CQ93" s="4" t="str">
        <f t="shared" si="141"/>
        <v/>
      </c>
      <c r="CU93" s="3"/>
      <c r="CW93" s="4" t="str">
        <f t="shared" si="142"/>
        <v/>
      </c>
      <c r="DA93" s="3"/>
      <c r="DC93" s="4" t="str">
        <f t="shared" si="143"/>
        <v/>
      </c>
      <c r="DG93" s="3"/>
      <c r="DI93" s="4" t="str">
        <f t="shared" si="144"/>
        <v/>
      </c>
      <c r="DM93" s="3"/>
      <c r="DO93" s="4" t="str">
        <f t="shared" si="145"/>
        <v/>
      </c>
      <c r="DS93" s="3"/>
      <c r="DU93" s="4" t="str">
        <f t="shared" si="146"/>
        <v/>
      </c>
      <c r="DY93" s="3"/>
      <c r="EA93" s="4" t="str">
        <f t="shared" si="147"/>
        <v/>
      </c>
      <c r="EE93" s="3"/>
      <c r="EG93" s="4" t="str">
        <f t="shared" si="148"/>
        <v/>
      </c>
      <c r="EK93" s="3"/>
      <c r="EM93" s="4" t="str">
        <f t="shared" si="149"/>
        <v/>
      </c>
      <c r="EQ93" s="3"/>
      <c r="ES93" s="4" t="str">
        <f t="shared" si="150"/>
        <v/>
      </c>
      <c r="EW93" s="3"/>
      <c r="EY93" s="4" t="str">
        <f t="shared" si="151"/>
        <v/>
      </c>
      <c r="FC93" s="3"/>
      <c r="FE93" s="4" t="str">
        <f t="shared" si="152"/>
        <v/>
      </c>
      <c r="FI93" s="3"/>
      <c r="FK93" s="4" t="str">
        <f t="shared" si="153"/>
        <v/>
      </c>
      <c r="FO93" s="3"/>
      <c r="FQ93" s="4" t="str">
        <f t="shared" si="154"/>
        <v/>
      </c>
      <c r="FU93" s="3"/>
      <c r="FW93" s="4" t="str">
        <f t="shared" si="155"/>
        <v/>
      </c>
      <c r="GA93" s="3"/>
      <c r="GC93" s="4" t="str">
        <f t="shared" si="156"/>
        <v/>
      </c>
      <c r="GG93" s="3"/>
      <c r="GI93" s="4" t="str">
        <f t="shared" si="157"/>
        <v/>
      </c>
      <c r="GM93" s="3"/>
      <c r="GO93" s="4" t="str">
        <f t="shared" si="158"/>
        <v/>
      </c>
      <c r="GS93" s="3"/>
      <c r="GU93" s="4" t="str">
        <f t="shared" si="159"/>
        <v/>
      </c>
      <c r="GY93" s="3"/>
      <c r="HA93" s="4" t="str">
        <f t="shared" si="160"/>
        <v/>
      </c>
      <c r="HE93" s="3"/>
      <c r="HG93" s="4" t="str">
        <f t="shared" si="161"/>
        <v/>
      </c>
      <c r="HK93" s="3"/>
      <c r="HM93" s="4" t="str">
        <f t="shared" si="162"/>
        <v/>
      </c>
      <c r="HQ93" s="3"/>
      <c r="HS93" s="4" t="str">
        <f t="shared" si="163"/>
        <v/>
      </c>
      <c r="HW93" s="3"/>
      <c r="HY93" s="4" t="str">
        <f t="shared" si="164"/>
        <v/>
      </c>
      <c r="IC93" s="3"/>
      <c r="IE93" s="4" t="str">
        <f t="shared" si="165"/>
        <v/>
      </c>
      <c r="II93" s="3"/>
      <c r="IK93" s="4" t="str">
        <f t="shared" si="166"/>
        <v/>
      </c>
      <c r="IO93" s="3"/>
      <c r="IQ93" s="4" t="str">
        <f t="shared" si="167"/>
        <v/>
      </c>
      <c r="IU93" s="3"/>
      <c r="IW93" s="4" t="str">
        <f t="shared" si="168"/>
        <v/>
      </c>
      <c r="JA93" s="3"/>
      <c r="JC93" s="4" t="str">
        <f t="shared" si="169"/>
        <v/>
      </c>
      <c r="JG93" s="3"/>
      <c r="JI93" s="4" t="str">
        <f t="shared" si="170"/>
        <v/>
      </c>
      <c r="JM93" s="3"/>
      <c r="JO93" s="4" t="str">
        <f t="shared" si="171"/>
        <v/>
      </c>
    </row>
    <row r="94" spans="1:275">
      <c r="A94">
        <v>6027</v>
      </c>
      <c r="C94" t="str">
        <f t="shared" si="132"/>
        <v>Gold, Seal, Seal, Gacha, Gacha, Gacha, Gacha</v>
      </c>
      <c r="D94" s="1" t="str">
        <f t="shared" ca="1" si="133"/>
        <v>2, 7, 7, 5, 5, 5, 5</v>
      </c>
      <c r="E94" s="1" t="str">
        <f t="shared" si="172"/>
        <v>, , , e, e, e, e</v>
      </c>
      <c r="F94" s="1" t="str">
        <f t="shared" si="173"/>
        <v>1, 1, 0.4, 1, 0.1, 0.09, 0.08</v>
      </c>
      <c r="G94" s="1" t="str">
        <f t="shared" si="174"/>
        <v>3.06, 1, 1, 1, 1, 1, 1</v>
      </c>
      <c r="H94" s="1" t="str">
        <f t="shared" si="175"/>
        <v>3.66, 1, 1, 1, 1, 1, 1</v>
      </c>
      <c r="I94" s="3" t="s">
        <v>10</v>
      </c>
      <c r="K94" s="4" t="str">
        <f t="shared" si="196"/>
        <v/>
      </c>
      <c r="L94">
        <v>1</v>
      </c>
      <c r="M94">
        <v>3.06</v>
      </c>
      <c r="N94">
        <v>3.66</v>
      </c>
      <c r="O94" s="3" t="s">
        <v>67</v>
      </c>
      <c r="Q94" s="4" t="str">
        <f t="shared" si="197"/>
        <v/>
      </c>
      <c r="R94">
        <v>1</v>
      </c>
      <c r="S94">
        <v>1</v>
      </c>
      <c r="T94">
        <v>1</v>
      </c>
      <c r="U94" s="3" t="s">
        <v>67</v>
      </c>
      <c r="W94" s="4" t="str">
        <f t="shared" si="182"/>
        <v/>
      </c>
      <c r="X94">
        <v>0.4</v>
      </c>
      <c r="Y94">
        <v>1</v>
      </c>
      <c r="Z94">
        <v>1</v>
      </c>
      <c r="AA94" s="3" t="s">
        <v>13</v>
      </c>
      <c r="AB94" t="s">
        <v>75</v>
      </c>
      <c r="AC94" s="4" t="str">
        <f t="shared" si="183"/>
        <v/>
      </c>
      <c r="AD94">
        <v>1</v>
      </c>
      <c r="AE94">
        <v>1</v>
      </c>
      <c r="AF94">
        <v>1</v>
      </c>
      <c r="AG94" s="3" t="s">
        <v>13</v>
      </c>
      <c r="AH94" t="s">
        <v>75</v>
      </c>
      <c r="AI94" s="4" t="str">
        <f t="shared" si="207"/>
        <v/>
      </c>
      <c r="AJ94">
        <v>0.1</v>
      </c>
      <c r="AK94">
        <v>1</v>
      </c>
      <c r="AL94">
        <v>1</v>
      </c>
      <c r="AM94" s="3" t="s">
        <v>13</v>
      </c>
      <c r="AN94" t="s">
        <v>75</v>
      </c>
      <c r="AO94" s="4" t="str">
        <f t="shared" si="208"/>
        <v/>
      </c>
      <c r="AP94">
        <v>0.09</v>
      </c>
      <c r="AQ94">
        <v>1</v>
      </c>
      <c r="AR94">
        <v>1</v>
      </c>
      <c r="AS94" s="3" t="s">
        <v>13</v>
      </c>
      <c r="AT94" t="s">
        <v>75</v>
      </c>
      <c r="AU94" s="4" t="str">
        <f t="shared" si="203"/>
        <v/>
      </c>
      <c r="AV94">
        <v>0.08</v>
      </c>
      <c r="AW94">
        <v>1</v>
      </c>
      <c r="AX94">
        <v>1</v>
      </c>
      <c r="BA94" s="4" t="str">
        <f t="shared" si="200"/>
        <v/>
      </c>
      <c r="BE94" s="3"/>
      <c r="BG94" s="4" t="str">
        <f t="shared" si="201"/>
        <v/>
      </c>
      <c r="BK94" s="3"/>
      <c r="BM94" s="4" t="str">
        <f t="shared" si="176"/>
        <v/>
      </c>
      <c r="BQ94" s="3"/>
      <c r="BS94" s="4" t="str">
        <f t="shared" si="137"/>
        <v/>
      </c>
      <c r="BW94" s="3"/>
      <c r="BY94" s="4" t="str">
        <f t="shared" si="138"/>
        <v/>
      </c>
      <c r="CC94" s="3"/>
      <c r="CE94" s="4" t="str">
        <f t="shared" si="139"/>
        <v/>
      </c>
      <c r="CI94" s="3"/>
      <c r="CK94" s="4" t="str">
        <f t="shared" si="140"/>
        <v/>
      </c>
      <c r="CO94" s="3"/>
      <c r="CQ94" s="4" t="str">
        <f t="shared" si="141"/>
        <v/>
      </c>
      <c r="CU94" s="3"/>
      <c r="CW94" s="4" t="str">
        <f t="shared" si="142"/>
        <v/>
      </c>
      <c r="DA94" s="3"/>
      <c r="DC94" s="4" t="str">
        <f t="shared" si="143"/>
        <v/>
      </c>
      <c r="DG94" s="3"/>
      <c r="DI94" s="4" t="str">
        <f t="shared" si="144"/>
        <v/>
      </c>
      <c r="DM94" s="3"/>
      <c r="DO94" s="4" t="str">
        <f t="shared" si="145"/>
        <v/>
      </c>
      <c r="DS94" s="3"/>
      <c r="DU94" s="4" t="str">
        <f t="shared" si="146"/>
        <v/>
      </c>
      <c r="DY94" s="3"/>
      <c r="EA94" s="4" t="str">
        <f t="shared" si="147"/>
        <v/>
      </c>
      <c r="EE94" s="3"/>
      <c r="EG94" s="4" t="str">
        <f t="shared" si="148"/>
        <v/>
      </c>
      <c r="EK94" s="3"/>
      <c r="EM94" s="4" t="str">
        <f t="shared" si="149"/>
        <v/>
      </c>
      <c r="EQ94" s="3"/>
      <c r="ES94" s="4" t="str">
        <f t="shared" si="150"/>
        <v/>
      </c>
      <c r="EW94" s="3"/>
      <c r="EY94" s="4" t="str">
        <f t="shared" si="151"/>
        <v/>
      </c>
      <c r="FC94" s="3"/>
      <c r="FE94" s="4" t="str">
        <f t="shared" si="152"/>
        <v/>
      </c>
      <c r="FI94" s="3"/>
      <c r="FK94" s="4" t="str">
        <f t="shared" si="153"/>
        <v/>
      </c>
      <c r="FO94" s="3"/>
      <c r="FQ94" s="4" t="str">
        <f t="shared" si="154"/>
        <v/>
      </c>
      <c r="FU94" s="3"/>
      <c r="FW94" s="4" t="str">
        <f t="shared" si="155"/>
        <v/>
      </c>
      <c r="GA94" s="3"/>
      <c r="GC94" s="4" t="str">
        <f t="shared" si="156"/>
        <v/>
      </c>
      <c r="GG94" s="3"/>
      <c r="GI94" s="4" t="str">
        <f t="shared" si="157"/>
        <v/>
      </c>
      <c r="GM94" s="3"/>
      <c r="GO94" s="4" t="str">
        <f t="shared" si="158"/>
        <v/>
      </c>
      <c r="GS94" s="3"/>
      <c r="GU94" s="4" t="str">
        <f t="shared" si="159"/>
        <v/>
      </c>
      <c r="GY94" s="3"/>
      <c r="HA94" s="4" t="str">
        <f t="shared" si="160"/>
        <v/>
      </c>
      <c r="HE94" s="3"/>
      <c r="HG94" s="4" t="str">
        <f t="shared" si="161"/>
        <v/>
      </c>
      <c r="HK94" s="3"/>
      <c r="HM94" s="4" t="str">
        <f t="shared" si="162"/>
        <v/>
      </c>
      <c r="HQ94" s="3"/>
      <c r="HS94" s="4" t="str">
        <f t="shared" si="163"/>
        <v/>
      </c>
      <c r="HW94" s="3"/>
      <c r="HY94" s="4" t="str">
        <f t="shared" si="164"/>
        <v/>
      </c>
      <c r="IC94" s="3"/>
      <c r="IE94" s="4" t="str">
        <f t="shared" si="165"/>
        <v/>
      </c>
      <c r="II94" s="3"/>
      <c r="IK94" s="4" t="str">
        <f t="shared" si="166"/>
        <v/>
      </c>
      <c r="IO94" s="3"/>
      <c r="IQ94" s="4" t="str">
        <f t="shared" si="167"/>
        <v/>
      </c>
      <c r="IU94" s="3"/>
      <c r="IW94" s="4" t="str">
        <f t="shared" si="168"/>
        <v/>
      </c>
      <c r="JA94" s="3"/>
      <c r="JC94" s="4" t="str">
        <f t="shared" si="169"/>
        <v/>
      </c>
      <c r="JG94" s="3"/>
      <c r="JI94" s="4" t="str">
        <f t="shared" si="170"/>
        <v/>
      </c>
      <c r="JM94" s="3"/>
      <c r="JO94" s="4" t="str">
        <f t="shared" si="171"/>
        <v/>
      </c>
    </row>
    <row r="95" spans="1:275">
      <c r="A95">
        <v>6028</v>
      </c>
      <c r="C95" t="str">
        <f t="shared" si="132"/>
        <v>Gold, Seal, Gacha, Gacha, Gacha, Gacha</v>
      </c>
      <c r="D95" s="1" t="str">
        <f t="shared" ca="1" si="133"/>
        <v>2, 7, 5, 5, 5, 5</v>
      </c>
      <c r="E95" s="1" t="str">
        <f t="shared" si="172"/>
        <v>, , e, e, e, e</v>
      </c>
      <c r="F95" s="1" t="str">
        <f t="shared" si="173"/>
        <v>1, 1, 1, 0.1, 0.09, 0.08</v>
      </c>
      <c r="G95" s="1" t="str">
        <f t="shared" si="174"/>
        <v>3.153, 1, 1, 1, 1, 1</v>
      </c>
      <c r="H95" s="1" t="str">
        <f t="shared" si="175"/>
        <v>3.753, 1, 1, 1, 1, 1</v>
      </c>
      <c r="I95" s="3" t="s">
        <v>10</v>
      </c>
      <c r="K95" s="4" t="str">
        <f t="shared" si="196"/>
        <v/>
      </c>
      <c r="L95">
        <v>1</v>
      </c>
      <c r="M95">
        <v>3.153</v>
      </c>
      <c r="N95">
        <v>3.7530000000000001</v>
      </c>
      <c r="O95" s="3" t="s">
        <v>67</v>
      </c>
      <c r="Q95" s="4" t="str">
        <f t="shared" si="197"/>
        <v/>
      </c>
      <c r="R95">
        <v>1</v>
      </c>
      <c r="S95">
        <v>1</v>
      </c>
      <c r="T95">
        <v>1</v>
      </c>
      <c r="U95" s="3" t="s">
        <v>13</v>
      </c>
      <c r="V95" t="s">
        <v>75</v>
      </c>
      <c r="W95" s="4" t="str">
        <f t="shared" ref="W95" si="209">IF(AND(OR(U95="Gacha",U95="Origin"),ISBLANK(V95)),"서브밸류 필요","")</f>
        <v/>
      </c>
      <c r="X95">
        <v>1</v>
      </c>
      <c r="Y95">
        <v>1</v>
      </c>
      <c r="Z95">
        <v>1</v>
      </c>
      <c r="AA95" s="3" t="s">
        <v>13</v>
      </c>
      <c r="AB95" t="s">
        <v>75</v>
      </c>
      <c r="AC95" s="4" t="str">
        <f t="shared" si="183"/>
        <v/>
      </c>
      <c r="AD95">
        <v>0.1</v>
      </c>
      <c r="AE95">
        <v>1</v>
      </c>
      <c r="AF95">
        <v>1</v>
      </c>
      <c r="AG95" s="3" t="s">
        <v>13</v>
      </c>
      <c r="AH95" t="s">
        <v>75</v>
      </c>
      <c r="AI95" s="4" t="str">
        <f t="shared" si="207"/>
        <v/>
      </c>
      <c r="AJ95">
        <v>0.09</v>
      </c>
      <c r="AK95">
        <v>1</v>
      </c>
      <c r="AL95">
        <v>1</v>
      </c>
      <c r="AM95" s="3" t="s">
        <v>13</v>
      </c>
      <c r="AN95" t="s">
        <v>75</v>
      </c>
      <c r="AO95" s="4" t="str">
        <f t="shared" si="208"/>
        <v/>
      </c>
      <c r="AP95">
        <v>0.08</v>
      </c>
      <c r="AQ95">
        <v>1</v>
      </c>
      <c r="AR95">
        <v>1</v>
      </c>
      <c r="AS95" s="3"/>
      <c r="AU95" s="4" t="str">
        <f t="shared" si="203"/>
        <v/>
      </c>
      <c r="BA95" s="4" t="str">
        <f t="shared" si="200"/>
        <v/>
      </c>
      <c r="BE95" s="3"/>
      <c r="BG95" s="4" t="str">
        <f t="shared" si="201"/>
        <v/>
      </c>
      <c r="BK95" s="3"/>
      <c r="BM95" s="4" t="str">
        <f t="shared" si="176"/>
        <v/>
      </c>
      <c r="BQ95" s="3"/>
      <c r="BS95" s="4" t="str">
        <f t="shared" si="137"/>
        <v/>
      </c>
      <c r="BW95" s="3"/>
      <c r="BY95" s="4" t="str">
        <f t="shared" si="138"/>
        <v/>
      </c>
      <c r="CC95" s="3"/>
      <c r="CE95" s="4" t="str">
        <f t="shared" si="139"/>
        <v/>
      </c>
      <c r="CI95" s="3"/>
      <c r="CK95" s="4" t="str">
        <f t="shared" si="140"/>
        <v/>
      </c>
      <c r="CO95" s="3"/>
      <c r="CQ95" s="4" t="str">
        <f t="shared" si="141"/>
        <v/>
      </c>
      <c r="CU95" s="3"/>
      <c r="CW95" s="4" t="str">
        <f t="shared" si="142"/>
        <v/>
      </c>
      <c r="DA95" s="3"/>
      <c r="DC95" s="4" t="str">
        <f t="shared" si="143"/>
        <v/>
      </c>
      <c r="DG95" s="3"/>
      <c r="DI95" s="4" t="str">
        <f t="shared" si="144"/>
        <v/>
      </c>
      <c r="DM95" s="3"/>
      <c r="DO95" s="4" t="str">
        <f t="shared" si="145"/>
        <v/>
      </c>
      <c r="DS95" s="3"/>
      <c r="DU95" s="4" t="str">
        <f t="shared" si="146"/>
        <v/>
      </c>
      <c r="DY95" s="3"/>
      <c r="EA95" s="4" t="str">
        <f t="shared" si="147"/>
        <v/>
      </c>
      <c r="EE95" s="3"/>
      <c r="EG95" s="4" t="str">
        <f t="shared" si="148"/>
        <v/>
      </c>
      <c r="EK95" s="3"/>
      <c r="EM95" s="4" t="str">
        <f t="shared" si="149"/>
        <v/>
      </c>
      <c r="EQ95" s="3"/>
      <c r="ES95" s="4" t="str">
        <f t="shared" si="150"/>
        <v/>
      </c>
      <c r="EW95" s="3"/>
      <c r="EY95" s="4" t="str">
        <f t="shared" si="151"/>
        <v/>
      </c>
      <c r="FC95" s="3"/>
      <c r="FE95" s="4" t="str">
        <f t="shared" si="152"/>
        <v/>
      </c>
      <c r="FI95" s="3"/>
      <c r="FK95" s="4" t="str">
        <f t="shared" si="153"/>
        <v/>
      </c>
      <c r="FO95" s="3"/>
      <c r="FQ95" s="4" t="str">
        <f t="shared" si="154"/>
        <v/>
      </c>
      <c r="FU95" s="3"/>
      <c r="FW95" s="4" t="str">
        <f t="shared" si="155"/>
        <v/>
      </c>
      <c r="GA95" s="3"/>
      <c r="GC95" s="4" t="str">
        <f t="shared" si="156"/>
        <v/>
      </c>
      <c r="GG95" s="3"/>
      <c r="GI95" s="4" t="str">
        <f t="shared" si="157"/>
        <v/>
      </c>
      <c r="GM95" s="3"/>
      <c r="GO95" s="4" t="str">
        <f t="shared" si="158"/>
        <v/>
      </c>
      <c r="GS95" s="3"/>
      <c r="GU95" s="4" t="str">
        <f t="shared" si="159"/>
        <v/>
      </c>
      <c r="GY95" s="3"/>
      <c r="HA95" s="4" t="str">
        <f t="shared" si="160"/>
        <v/>
      </c>
      <c r="HE95" s="3"/>
      <c r="HG95" s="4" t="str">
        <f t="shared" si="161"/>
        <v/>
      </c>
      <c r="HK95" s="3"/>
      <c r="HM95" s="4" t="str">
        <f t="shared" si="162"/>
        <v/>
      </c>
      <c r="HQ95" s="3"/>
      <c r="HS95" s="4" t="str">
        <f t="shared" si="163"/>
        <v/>
      </c>
      <c r="HW95" s="3"/>
      <c r="HY95" s="4" t="str">
        <f t="shared" si="164"/>
        <v/>
      </c>
      <c r="IC95" s="3"/>
      <c r="IE95" s="4" t="str">
        <f t="shared" si="165"/>
        <v/>
      </c>
      <c r="II95" s="3"/>
      <c r="IK95" s="4" t="str">
        <f t="shared" si="166"/>
        <v/>
      </c>
      <c r="IO95" s="3"/>
      <c r="IQ95" s="4" t="str">
        <f t="shared" si="167"/>
        <v/>
      </c>
      <c r="IU95" s="3"/>
      <c r="IW95" s="4" t="str">
        <f t="shared" si="168"/>
        <v/>
      </c>
      <c r="JA95" s="3"/>
      <c r="JC95" s="4" t="str">
        <f t="shared" si="169"/>
        <v/>
      </c>
      <c r="JG95" s="3"/>
      <c r="JI95" s="4" t="str">
        <f t="shared" si="170"/>
        <v/>
      </c>
      <c r="JM95" s="3"/>
      <c r="JO95" s="4" t="str">
        <f t="shared" si="171"/>
        <v/>
      </c>
    </row>
    <row r="96" spans="1:275">
      <c r="A96" t="str">
        <f t="shared" ref="A96:A103" si="210">"c"&amp;A9</f>
        <v>c1000</v>
      </c>
      <c r="B96" t="s">
        <v>162</v>
      </c>
      <c r="C96" t="str">
        <f t="shared" si="132"/>
        <v>Gold, Exp, Heart, ChaosFragment</v>
      </c>
      <c r="D96" s="1" t="str">
        <f t="shared" ca="1" si="133"/>
        <v>2, 1, 4, 13</v>
      </c>
      <c r="E96" s="1" t="str">
        <f t="shared" si="172"/>
        <v xml:space="preserve">, , , </v>
      </c>
      <c r="F96" s="1" t="str">
        <f t="shared" si="173"/>
        <v>1, 1, 0.075, 0.0637</v>
      </c>
      <c r="G96" s="1" t="str">
        <f t="shared" si="174"/>
        <v>0.167, 5, 1, 1</v>
      </c>
      <c r="H96" s="1" t="str">
        <f t="shared" si="175"/>
        <v>0.767, 5, 1, 1</v>
      </c>
      <c r="I96" s="3" t="s">
        <v>10</v>
      </c>
      <c r="K96" s="4" t="str">
        <f t="shared" si="190"/>
        <v/>
      </c>
      <c r="L96">
        <v>1</v>
      </c>
      <c r="M96">
        <v>0.16700000000000001</v>
      </c>
      <c r="N96">
        <v>0.76700000000000002</v>
      </c>
      <c r="O96" s="3" t="s">
        <v>9</v>
      </c>
      <c r="Q96" s="4" t="str">
        <f t="shared" si="191"/>
        <v/>
      </c>
      <c r="R96">
        <v>1</v>
      </c>
      <c r="S96">
        <v>5</v>
      </c>
      <c r="T96">
        <v>5</v>
      </c>
      <c r="U96" s="3" t="s">
        <v>12</v>
      </c>
      <c r="W96" s="4" t="str">
        <f t="shared" ref="W96:W160" si="211">IF(AND(OR(U96="Gacha",U96="Origin"),ISBLANK(V96)),"서브밸류 필요","")</f>
        <v/>
      </c>
      <c r="X96">
        <v>7.4999999999999997E-2</v>
      </c>
      <c r="Y96">
        <v>1</v>
      </c>
      <c r="Z96">
        <v>1</v>
      </c>
      <c r="AA96" s="3" t="s">
        <v>492</v>
      </c>
      <c r="AC96" s="4" t="str">
        <f t="shared" ref="AC96:AC160" si="212">IF(AND(OR(AA96="Gacha",AA96="Origin"),ISBLANK(AB96)),"서브밸류 필요","")</f>
        <v/>
      </c>
      <c r="AD96">
        <v>6.3700000000000007E-2</v>
      </c>
      <c r="AE96">
        <v>1</v>
      </c>
      <c r="AF96">
        <v>1</v>
      </c>
      <c r="AG96" s="3"/>
      <c r="AI96" s="4" t="str">
        <f t="shared" ref="AI96:AI156" si="213">IF(AND(OR(AG96="Gacha",AG96="Origin"),ISBLANK(AH96)),"서브밸류 필요","")</f>
        <v/>
      </c>
      <c r="AM96" s="3"/>
      <c r="AO96" s="4" t="str">
        <f t="shared" ref="AO96:AO156" si="214">IF(AND(OR(AM96="Gacha",AM96="Origin"),ISBLANK(AN96)),"서브밸류 필요","")</f>
        <v/>
      </c>
      <c r="AS96" s="3"/>
      <c r="AU96" s="4" t="str">
        <f t="shared" si="193"/>
        <v/>
      </c>
      <c r="AY96" s="3"/>
      <c r="BA96" s="4" t="str">
        <f t="shared" si="194"/>
        <v/>
      </c>
      <c r="BE96" s="3"/>
      <c r="BG96" s="4" t="str">
        <f t="shared" si="195"/>
        <v/>
      </c>
      <c r="BK96" s="3"/>
      <c r="BM96" s="4" t="str">
        <f t="shared" si="176"/>
        <v/>
      </c>
      <c r="BQ96" s="3"/>
      <c r="BS96" s="4" t="str">
        <f t="shared" si="137"/>
        <v/>
      </c>
      <c r="BW96" s="3"/>
      <c r="BY96" s="4" t="str">
        <f t="shared" si="138"/>
        <v/>
      </c>
      <c r="CC96" s="3"/>
      <c r="CE96" s="4" t="str">
        <f t="shared" si="139"/>
        <v/>
      </c>
      <c r="CI96" s="3"/>
      <c r="CK96" s="4" t="str">
        <f t="shared" si="140"/>
        <v/>
      </c>
      <c r="CO96" s="3"/>
      <c r="CQ96" s="4" t="str">
        <f t="shared" si="141"/>
        <v/>
      </c>
      <c r="CU96" s="3"/>
      <c r="CW96" s="4" t="str">
        <f t="shared" si="142"/>
        <v/>
      </c>
      <c r="DA96" s="3"/>
      <c r="DC96" s="4" t="str">
        <f t="shared" si="143"/>
        <v/>
      </c>
      <c r="DG96" s="3"/>
      <c r="DI96" s="4" t="str">
        <f t="shared" si="144"/>
        <v/>
      </c>
      <c r="DM96" s="3"/>
      <c r="DO96" s="4" t="str">
        <f t="shared" si="145"/>
        <v/>
      </c>
      <c r="DS96" s="3"/>
      <c r="DU96" s="4" t="str">
        <f t="shared" si="146"/>
        <v/>
      </c>
      <c r="DY96" s="3"/>
      <c r="EA96" s="4" t="str">
        <f t="shared" si="147"/>
        <v/>
      </c>
      <c r="EE96" s="3"/>
      <c r="EG96" s="4" t="str">
        <f t="shared" si="148"/>
        <v/>
      </c>
      <c r="EK96" s="3"/>
      <c r="EM96" s="4" t="str">
        <f t="shared" si="149"/>
        <v/>
      </c>
      <c r="EQ96" s="3"/>
      <c r="ES96" s="4" t="str">
        <f t="shared" si="150"/>
        <v/>
      </c>
      <c r="EW96" s="3"/>
      <c r="EY96" s="4" t="str">
        <f t="shared" si="151"/>
        <v/>
      </c>
      <c r="FC96" s="3"/>
      <c r="FE96" s="4" t="str">
        <f t="shared" si="152"/>
        <v/>
      </c>
      <c r="FI96" s="3"/>
      <c r="FK96" s="4" t="str">
        <f t="shared" si="153"/>
        <v/>
      </c>
      <c r="FO96" s="3"/>
      <c r="FQ96" s="4" t="str">
        <f t="shared" si="154"/>
        <v/>
      </c>
      <c r="FU96" s="3"/>
      <c r="FW96" s="4" t="str">
        <f t="shared" si="155"/>
        <v/>
      </c>
      <c r="GA96" s="3"/>
      <c r="GC96" s="4" t="str">
        <f t="shared" si="156"/>
        <v/>
      </c>
      <c r="GG96" s="3"/>
      <c r="GI96" s="4" t="str">
        <f t="shared" si="157"/>
        <v/>
      </c>
      <c r="GM96" s="3"/>
      <c r="GO96" s="4" t="str">
        <f t="shared" si="158"/>
        <v/>
      </c>
      <c r="GS96" s="3"/>
      <c r="GU96" s="4" t="str">
        <f t="shared" si="159"/>
        <v/>
      </c>
      <c r="GY96" s="3"/>
      <c r="HA96" s="4" t="str">
        <f t="shared" si="160"/>
        <v/>
      </c>
      <c r="HE96" s="3"/>
      <c r="HG96" s="4" t="str">
        <f t="shared" si="161"/>
        <v/>
      </c>
      <c r="HK96" s="3"/>
      <c r="HM96" s="4" t="str">
        <f t="shared" si="162"/>
        <v/>
      </c>
      <c r="HQ96" s="3"/>
      <c r="HS96" s="4" t="str">
        <f t="shared" si="163"/>
        <v/>
      </c>
      <c r="HW96" s="3"/>
      <c r="HY96" s="4" t="str">
        <f t="shared" si="164"/>
        <v/>
      </c>
      <c r="IC96" s="3"/>
      <c r="IE96" s="4" t="str">
        <f t="shared" si="165"/>
        <v/>
      </c>
      <c r="II96" s="3"/>
      <c r="IK96" s="4" t="str">
        <f t="shared" si="166"/>
        <v/>
      </c>
      <c r="IO96" s="3"/>
      <c r="IQ96" s="4" t="str">
        <f t="shared" si="167"/>
        <v/>
      </c>
      <c r="IU96" s="3"/>
      <c r="IW96" s="4" t="str">
        <f t="shared" si="168"/>
        <v/>
      </c>
      <c r="JA96" s="3"/>
      <c r="JC96" s="4" t="str">
        <f t="shared" si="169"/>
        <v/>
      </c>
      <c r="JG96" s="3"/>
      <c r="JI96" s="4" t="str">
        <f t="shared" si="170"/>
        <v/>
      </c>
      <c r="JM96" s="3"/>
      <c r="JO96" s="4" t="str">
        <f t="shared" si="171"/>
        <v/>
      </c>
    </row>
    <row r="97" spans="1:275">
      <c r="A97" t="str">
        <f t="shared" si="210"/>
        <v>c1001</v>
      </c>
      <c r="C97" t="str">
        <f t="shared" si="132"/>
        <v>Gold, Exp, Heart, ChaosFragment</v>
      </c>
      <c r="D97" s="1" t="str">
        <f t="shared" ca="1" si="133"/>
        <v>2, 1, 4, 13</v>
      </c>
      <c r="E97" s="1" t="str">
        <f t="shared" si="172"/>
        <v xml:space="preserve">, , , </v>
      </c>
      <c r="F97" s="1" t="str">
        <f t="shared" si="173"/>
        <v>1, 1, 0.075, 0.0637</v>
      </c>
      <c r="G97" s="1" t="str">
        <f t="shared" si="174"/>
        <v>0.633, 5, 1, 1</v>
      </c>
      <c r="H97" s="1" t="str">
        <f t="shared" si="175"/>
        <v>1.233, 5, 1, 1</v>
      </c>
      <c r="I97" s="3" t="s">
        <v>10</v>
      </c>
      <c r="K97" s="4" t="str">
        <f t="shared" si="190"/>
        <v/>
      </c>
      <c r="L97">
        <v>1</v>
      </c>
      <c r="M97">
        <v>0.63300000000000001</v>
      </c>
      <c r="N97">
        <v>1.2330000000000001</v>
      </c>
      <c r="O97" s="3" t="s">
        <v>9</v>
      </c>
      <c r="Q97" s="4" t="str">
        <f t="shared" si="191"/>
        <v/>
      </c>
      <c r="R97">
        <v>1</v>
      </c>
      <c r="S97">
        <v>5</v>
      </c>
      <c r="T97">
        <v>5</v>
      </c>
      <c r="U97" s="3" t="s">
        <v>12</v>
      </c>
      <c r="W97" s="4" t="str">
        <f t="shared" si="211"/>
        <v/>
      </c>
      <c r="X97">
        <v>7.4999999999999997E-2</v>
      </c>
      <c r="Y97">
        <v>1</v>
      </c>
      <c r="Z97">
        <v>1</v>
      </c>
      <c r="AA97" s="3" t="s">
        <v>492</v>
      </c>
      <c r="AC97" s="4" t="str">
        <f t="shared" si="212"/>
        <v/>
      </c>
      <c r="AD97">
        <v>6.3700000000000007E-2</v>
      </c>
      <c r="AE97">
        <v>1</v>
      </c>
      <c r="AF97">
        <v>1</v>
      </c>
      <c r="AG97" s="3"/>
      <c r="AI97" s="4" t="str">
        <f t="shared" si="213"/>
        <v/>
      </c>
      <c r="AM97" s="3"/>
      <c r="AO97" s="4" t="str">
        <f t="shared" si="214"/>
        <v/>
      </c>
      <c r="AS97" s="3"/>
      <c r="AU97" s="4" t="str">
        <f t="shared" si="193"/>
        <v/>
      </c>
      <c r="AY97" s="3"/>
      <c r="BA97" s="4" t="str">
        <f t="shared" si="194"/>
        <v/>
      </c>
      <c r="BE97" s="3"/>
      <c r="BG97" s="4" t="str">
        <f t="shared" si="195"/>
        <v/>
      </c>
      <c r="BK97" s="3"/>
      <c r="BM97" s="4" t="str">
        <f t="shared" si="176"/>
        <v/>
      </c>
      <c r="BQ97" s="3"/>
      <c r="BS97" s="4" t="str">
        <f t="shared" si="137"/>
        <v/>
      </c>
      <c r="BW97" s="3"/>
      <c r="BY97" s="4" t="str">
        <f t="shared" si="138"/>
        <v/>
      </c>
      <c r="CC97" s="3"/>
      <c r="CE97" s="4" t="str">
        <f t="shared" si="139"/>
        <v/>
      </c>
      <c r="CI97" s="3"/>
      <c r="CK97" s="4" t="str">
        <f t="shared" si="140"/>
        <v/>
      </c>
      <c r="CO97" s="3"/>
      <c r="CQ97" s="4" t="str">
        <f t="shared" si="141"/>
        <v/>
      </c>
      <c r="CU97" s="3"/>
      <c r="CW97" s="4" t="str">
        <f t="shared" si="142"/>
        <v/>
      </c>
      <c r="DA97" s="3"/>
      <c r="DC97" s="4" t="str">
        <f t="shared" si="143"/>
        <v/>
      </c>
      <c r="DG97" s="3"/>
      <c r="DI97" s="4" t="str">
        <f t="shared" si="144"/>
        <v/>
      </c>
      <c r="DM97" s="3"/>
      <c r="DO97" s="4" t="str">
        <f t="shared" si="145"/>
        <v/>
      </c>
      <c r="DS97" s="3"/>
      <c r="DU97" s="4" t="str">
        <f t="shared" si="146"/>
        <v/>
      </c>
      <c r="DY97" s="3"/>
      <c r="EA97" s="4" t="str">
        <f t="shared" si="147"/>
        <v/>
      </c>
      <c r="EE97" s="3"/>
      <c r="EG97" s="4" t="str">
        <f t="shared" si="148"/>
        <v/>
      </c>
      <c r="EK97" s="3"/>
      <c r="EM97" s="4" t="str">
        <f t="shared" si="149"/>
        <v/>
      </c>
      <c r="EQ97" s="3"/>
      <c r="ES97" s="4" t="str">
        <f t="shared" si="150"/>
        <v/>
      </c>
      <c r="EW97" s="3"/>
      <c r="EY97" s="4" t="str">
        <f t="shared" si="151"/>
        <v/>
      </c>
      <c r="FC97" s="3"/>
      <c r="FE97" s="4" t="str">
        <f t="shared" si="152"/>
        <v/>
      </c>
      <c r="FI97" s="3"/>
      <c r="FK97" s="4" t="str">
        <f t="shared" si="153"/>
        <v/>
      </c>
      <c r="FO97" s="3"/>
      <c r="FQ97" s="4" t="str">
        <f t="shared" si="154"/>
        <v/>
      </c>
      <c r="FU97" s="3"/>
      <c r="FW97" s="4" t="str">
        <f t="shared" si="155"/>
        <v/>
      </c>
      <c r="GA97" s="3"/>
      <c r="GC97" s="4" t="str">
        <f t="shared" si="156"/>
        <v/>
      </c>
      <c r="GG97" s="3"/>
      <c r="GI97" s="4" t="str">
        <f t="shared" si="157"/>
        <v/>
      </c>
      <c r="GM97" s="3"/>
      <c r="GO97" s="4" t="str">
        <f t="shared" si="158"/>
        <v/>
      </c>
      <c r="GS97" s="3"/>
      <c r="GU97" s="4" t="str">
        <f t="shared" si="159"/>
        <v/>
      </c>
      <c r="GY97" s="3"/>
      <c r="HA97" s="4" t="str">
        <f t="shared" si="160"/>
        <v/>
      </c>
      <c r="HE97" s="3"/>
      <c r="HG97" s="4" t="str">
        <f t="shared" si="161"/>
        <v/>
      </c>
      <c r="HK97" s="3"/>
      <c r="HM97" s="4" t="str">
        <f t="shared" si="162"/>
        <v/>
      </c>
      <c r="HQ97" s="3"/>
      <c r="HS97" s="4" t="str">
        <f t="shared" si="163"/>
        <v/>
      </c>
      <c r="HW97" s="3"/>
      <c r="HY97" s="4" t="str">
        <f t="shared" si="164"/>
        <v/>
      </c>
      <c r="IC97" s="3"/>
      <c r="IE97" s="4" t="str">
        <f t="shared" si="165"/>
        <v/>
      </c>
      <c r="II97" s="3"/>
      <c r="IK97" s="4" t="str">
        <f t="shared" si="166"/>
        <v/>
      </c>
      <c r="IO97" s="3"/>
      <c r="IQ97" s="4" t="str">
        <f t="shared" si="167"/>
        <v/>
      </c>
      <c r="IU97" s="3"/>
      <c r="IW97" s="4" t="str">
        <f t="shared" si="168"/>
        <v/>
      </c>
      <c r="JA97" s="3"/>
      <c r="JC97" s="4" t="str">
        <f t="shared" si="169"/>
        <v/>
      </c>
      <c r="JG97" s="3"/>
      <c r="JI97" s="4" t="str">
        <f t="shared" si="170"/>
        <v/>
      </c>
      <c r="JM97" s="3"/>
      <c r="JO97" s="4" t="str">
        <f t="shared" si="171"/>
        <v/>
      </c>
    </row>
    <row r="98" spans="1:275">
      <c r="A98" t="str">
        <f t="shared" si="210"/>
        <v>c1002</v>
      </c>
      <c r="C98" t="str">
        <f t="shared" si="132"/>
        <v>Gold, Exp, Heart, Gacha, ChaosFragment</v>
      </c>
      <c r="D98" s="1" t="str">
        <f t="shared" ca="1" si="133"/>
        <v>2, 1, 4, 5, 13</v>
      </c>
      <c r="E98" s="1" t="str">
        <f t="shared" si="172"/>
        <v xml:space="preserve">, , , e, </v>
      </c>
      <c r="F98" s="1" t="str">
        <f t="shared" si="173"/>
        <v>1, 1, 0.075, 0.0023, 0.0637</v>
      </c>
      <c r="G98" s="1" t="str">
        <f t="shared" si="174"/>
        <v>0.727, 5, 1, 1, 1</v>
      </c>
      <c r="H98" s="1" t="str">
        <f t="shared" si="175"/>
        <v>1.327, 5, 1, 1, 1</v>
      </c>
      <c r="I98" s="3" t="s">
        <v>10</v>
      </c>
      <c r="K98" s="4" t="str">
        <f t="shared" si="190"/>
        <v/>
      </c>
      <c r="L98">
        <v>1</v>
      </c>
      <c r="M98">
        <v>0.72699999999999998</v>
      </c>
      <c r="N98">
        <v>1.327</v>
      </c>
      <c r="O98" s="3" t="s">
        <v>9</v>
      </c>
      <c r="Q98" s="4" t="str">
        <f t="shared" si="191"/>
        <v/>
      </c>
      <c r="R98">
        <v>1</v>
      </c>
      <c r="S98">
        <v>5</v>
      </c>
      <c r="T98">
        <v>5</v>
      </c>
      <c r="U98" s="3" t="s">
        <v>12</v>
      </c>
      <c r="W98" s="4" t="str">
        <f t="shared" si="211"/>
        <v/>
      </c>
      <c r="X98">
        <v>7.4999999999999997E-2</v>
      </c>
      <c r="Y98">
        <v>1</v>
      </c>
      <c r="Z98">
        <v>1</v>
      </c>
      <c r="AA98" s="3" t="s">
        <v>13</v>
      </c>
      <c r="AB98" t="s">
        <v>75</v>
      </c>
      <c r="AC98" s="4" t="str">
        <f t="shared" si="212"/>
        <v/>
      </c>
      <c r="AD98">
        <v>2.3E-3</v>
      </c>
      <c r="AE98">
        <v>1</v>
      </c>
      <c r="AF98">
        <v>1</v>
      </c>
      <c r="AG98" s="3" t="s">
        <v>492</v>
      </c>
      <c r="AI98" s="4" t="str">
        <f t="shared" si="213"/>
        <v/>
      </c>
      <c r="AJ98">
        <v>6.3700000000000007E-2</v>
      </c>
      <c r="AK98">
        <v>1</v>
      </c>
      <c r="AL98">
        <v>1</v>
      </c>
      <c r="AM98" s="3"/>
      <c r="AO98" s="4" t="str">
        <f t="shared" si="214"/>
        <v/>
      </c>
      <c r="AS98" s="3"/>
      <c r="AU98" s="4" t="str">
        <f t="shared" si="193"/>
        <v/>
      </c>
      <c r="AY98" s="3"/>
      <c r="BA98" s="4" t="str">
        <f t="shared" si="194"/>
        <v/>
      </c>
      <c r="BE98" s="3"/>
      <c r="BG98" s="4" t="str">
        <f t="shared" si="195"/>
        <v/>
      </c>
      <c r="BK98" s="3"/>
      <c r="BM98" s="4" t="str">
        <f t="shared" si="176"/>
        <v/>
      </c>
      <c r="BQ98" s="3"/>
      <c r="BS98" s="4" t="str">
        <f t="shared" si="137"/>
        <v/>
      </c>
      <c r="BW98" s="3"/>
      <c r="BY98" s="4" t="str">
        <f t="shared" si="138"/>
        <v/>
      </c>
      <c r="CC98" s="3"/>
      <c r="CE98" s="4" t="str">
        <f t="shared" si="139"/>
        <v/>
      </c>
      <c r="CI98" s="3"/>
      <c r="CK98" s="4" t="str">
        <f t="shared" si="140"/>
        <v/>
      </c>
      <c r="CO98" s="3"/>
      <c r="CQ98" s="4" t="str">
        <f t="shared" si="141"/>
        <v/>
      </c>
      <c r="CU98" s="3"/>
      <c r="CW98" s="4" t="str">
        <f t="shared" si="142"/>
        <v/>
      </c>
      <c r="DA98" s="3"/>
      <c r="DC98" s="4" t="str">
        <f t="shared" si="143"/>
        <v/>
      </c>
      <c r="DG98" s="3"/>
      <c r="DI98" s="4" t="str">
        <f t="shared" si="144"/>
        <v/>
      </c>
      <c r="DM98" s="3"/>
      <c r="DO98" s="4" t="str">
        <f t="shared" si="145"/>
        <v/>
      </c>
      <c r="DS98" s="3"/>
      <c r="DU98" s="4" t="str">
        <f t="shared" si="146"/>
        <v/>
      </c>
      <c r="DY98" s="3"/>
      <c r="EA98" s="4" t="str">
        <f t="shared" si="147"/>
        <v/>
      </c>
      <c r="EE98" s="3"/>
      <c r="EG98" s="4" t="str">
        <f t="shared" si="148"/>
        <v/>
      </c>
      <c r="EK98" s="3"/>
      <c r="EM98" s="4" t="str">
        <f t="shared" si="149"/>
        <v/>
      </c>
      <c r="EQ98" s="3"/>
      <c r="ES98" s="4" t="str">
        <f t="shared" si="150"/>
        <v/>
      </c>
      <c r="EW98" s="3"/>
      <c r="EY98" s="4" t="str">
        <f t="shared" si="151"/>
        <v/>
      </c>
      <c r="FC98" s="3"/>
      <c r="FE98" s="4" t="str">
        <f t="shared" si="152"/>
        <v/>
      </c>
      <c r="FI98" s="3"/>
      <c r="FK98" s="4" t="str">
        <f t="shared" si="153"/>
        <v/>
      </c>
      <c r="FO98" s="3"/>
      <c r="FQ98" s="4" t="str">
        <f t="shared" si="154"/>
        <v/>
      </c>
      <c r="FU98" s="3"/>
      <c r="FW98" s="4" t="str">
        <f t="shared" si="155"/>
        <v/>
      </c>
      <c r="GA98" s="3"/>
      <c r="GC98" s="4" t="str">
        <f t="shared" si="156"/>
        <v/>
      </c>
      <c r="GG98" s="3"/>
      <c r="GI98" s="4" t="str">
        <f t="shared" si="157"/>
        <v/>
      </c>
      <c r="GM98" s="3"/>
      <c r="GO98" s="4" t="str">
        <f t="shared" si="158"/>
        <v/>
      </c>
      <c r="GS98" s="3"/>
      <c r="GU98" s="4" t="str">
        <f t="shared" si="159"/>
        <v/>
      </c>
      <c r="GY98" s="3"/>
      <c r="HA98" s="4" t="str">
        <f t="shared" si="160"/>
        <v/>
      </c>
      <c r="HE98" s="3"/>
      <c r="HG98" s="4" t="str">
        <f t="shared" si="161"/>
        <v/>
      </c>
      <c r="HK98" s="3"/>
      <c r="HM98" s="4" t="str">
        <f t="shared" si="162"/>
        <v/>
      </c>
      <c r="HQ98" s="3"/>
      <c r="HS98" s="4" t="str">
        <f t="shared" si="163"/>
        <v/>
      </c>
      <c r="HW98" s="3"/>
      <c r="HY98" s="4" t="str">
        <f t="shared" si="164"/>
        <v/>
      </c>
      <c r="IC98" s="3"/>
      <c r="IE98" s="4" t="str">
        <f t="shared" si="165"/>
        <v/>
      </c>
      <c r="II98" s="3"/>
      <c r="IK98" s="4" t="str">
        <f t="shared" si="166"/>
        <v/>
      </c>
      <c r="IO98" s="3"/>
      <c r="IQ98" s="4" t="str">
        <f t="shared" si="167"/>
        <v/>
      </c>
      <c r="IU98" s="3"/>
      <c r="IW98" s="4" t="str">
        <f t="shared" si="168"/>
        <v/>
      </c>
      <c r="JA98" s="3"/>
      <c r="JC98" s="4" t="str">
        <f t="shared" si="169"/>
        <v/>
      </c>
      <c r="JG98" s="3"/>
      <c r="JI98" s="4" t="str">
        <f t="shared" si="170"/>
        <v/>
      </c>
      <c r="JM98" s="3"/>
      <c r="JO98" s="4" t="str">
        <f t="shared" si="171"/>
        <v/>
      </c>
    </row>
    <row r="99" spans="1:275">
      <c r="A99" t="str">
        <f t="shared" si="210"/>
        <v>c1003</v>
      </c>
      <c r="C99" t="str">
        <f t="shared" si="132"/>
        <v>Gold, Exp, Heart, Gacha, ChaosFragment</v>
      </c>
      <c r="D99" s="1" t="str">
        <f t="shared" ca="1" si="133"/>
        <v>2, 1, 4, 5, 13</v>
      </c>
      <c r="E99" s="1" t="str">
        <f t="shared" si="172"/>
        <v xml:space="preserve">, , , e, </v>
      </c>
      <c r="F99" s="1" t="str">
        <f t="shared" si="173"/>
        <v>1, 1, 0.075, 0.0023, 0.0637</v>
      </c>
      <c r="G99" s="1" t="str">
        <f t="shared" si="174"/>
        <v>0.82, 5, 1, 1, 1</v>
      </c>
      <c r="H99" s="1" t="str">
        <f t="shared" si="175"/>
        <v>1.42, 5, 1, 1, 1</v>
      </c>
      <c r="I99" s="3" t="s">
        <v>10</v>
      </c>
      <c r="K99" s="4" t="str">
        <f t="shared" si="190"/>
        <v/>
      </c>
      <c r="L99">
        <v>1</v>
      </c>
      <c r="M99">
        <v>0.82</v>
      </c>
      <c r="N99">
        <v>1.42</v>
      </c>
      <c r="O99" s="3" t="s">
        <v>9</v>
      </c>
      <c r="Q99" s="4" t="str">
        <f t="shared" si="191"/>
        <v/>
      </c>
      <c r="R99">
        <v>1</v>
      </c>
      <c r="S99">
        <v>5</v>
      </c>
      <c r="T99">
        <v>5</v>
      </c>
      <c r="U99" s="3" t="s">
        <v>12</v>
      </c>
      <c r="W99" s="4" t="str">
        <f t="shared" si="211"/>
        <v/>
      </c>
      <c r="X99">
        <v>7.4999999999999997E-2</v>
      </c>
      <c r="Y99">
        <v>1</v>
      </c>
      <c r="Z99">
        <v>1</v>
      </c>
      <c r="AA99" s="3" t="s">
        <v>13</v>
      </c>
      <c r="AB99" t="s">
        <v>75</v>
      </c>
      <c r="AC99" s="4" t="str">
        <f t="shared" si="212"/>
        <v/>
      </c>
      <c r="AD99">
        <v>2.3E-3</v>
      </c>
      <c r="AE99">
        <v>1</v>
      </c>
      <c r="AF99">
        <v>1</v>
      </c>
      <c r="AG99" s="3" t="s">
        <v>492</v>
      </c>
      <c r="AI99" s="4" t="str">
        <f t="shared" si="213"/>
        <v/>
      </c>
      <c r="AJ99">
        <v>6.3700000000000007E-2</v>
      </c>
      <c r="AK99">
        <v>1</v>
      </c>
      <c r="AL99">
        <v>1</v>
      </c>
      <c r="AM99" s="3"/>
      <c r="AO99" s="4" t="str">
        <f t="shared" si="214"/>
        <v/>
      </c>
      <c r="AS99" s="3"/>
      <c r="AU99" s="4" t="str">
        <f t="shared" si="193"/>
        <v/>
      </c>
      <c r="AY99" s="3"/>
      <c r="BA99" s="4" t="str">
        <f t="shared" si="194"/>
        <v/>
      </c>
      <c r="BE99" s="3"/>
      <c r="BG99" s="4" t="str">
        <f t="shared" si="195"/>
        <v/>
      </c>
      <c r="BK99" s="3"/>
      <c r="BM99" s="4" t="str">
        <f t="shared" si="176"/>
        <v/>
      </c>
      <c r="BQ99" s="3"/>
      <c r="BS99" s="4" t="str">
        <f t="shared" si="137"/>
        <v/>
      </c>
      <c r="BW99" s="3"/>
      <c r="BY99" s="4" t="str">
        <f t="shared" si="138"/>
        <v/>
      </c>
      <c r="CC99" s="3"/>
      <c r="CE99" s="4" t="str">
        <f t="shared" si="139"/>
        <v/>
      </c>
      <c r="CI99" s="3"/>
      <c r="CK99" s="4" t="str">
        <f t="shared" si="140"/>
        <v/>
      </c>
      <c r="CO99" s="3"/>
      <c r="CQ99" s="4" t="str">
        <f t="shared" si="141"/>
        <v/>
      </c>
      <c r="CU99" s="3"/>
      <c r="CW99" s="4" t="str">
        <f t="shared" si="142"/>
        <v/>
      </c>
      <c r="DA99" s="3"/>
      <c r="DC99" s="4" t="str">
        <f t="shared" si="143"/>
        <v/>
      </c>
      <c r="DG99" s="3"/>
      <c r="DI99" s="4" t="str">
        <f t="shared" si="144"/>
        <v/>
      </c>
      <c r="DM99" s="3"/>
      <c r="DO99" s="4" t="str">
        <f t="shared" si="145"/>
        <v/>
      </c>
      <c r="DS99" s="3"/>
      <c r="DU99" s="4" t="str">
        <f t="shared" si="146"/>
        <v/>
      </c>
      <c r="DY99" s="3"/>
      <c r="EA99" s="4" t="str">
        <f t="shared" si="147"/>
        <v/>
      </c>
      <c r="EE99" s="3"/>
      <c r="EG99" s="4" t="str">
        <f t="shared" si="148"/>
        <v/>
      </c>
      <c r="EK99" s="3"/>
      <c r="EM99" s="4" t="str">
        <f t="shared" si="149"/>
        <v/>
      </c>
      <c r="EQ99" s="3"/>
      <c r="ES99" s="4" t="str">
        <f t="shared" si="150"/>
        <v/>
      </c>
      <c r="EW99" s="3"/>
      <c r="EY99" s="4" t="str">
        <f t="shared" si="151"/>
        <v/>
      </c>
      <c r="FC99" s="3"/>
      <c r="FE99" s="4" t="str">
        <f t="shared" si="152"/>
        <v/>
      </c>
      <c r="FI99" s="3"/>
      <c r="FK99" s="4" t="str">
        <f t="shared" si="153"/>
        <v/>
      </c>
      <c r="FO99" s="3"/>
      <c r="FQ99" s="4" t="str">
        <f t="shared" si="154"/>
        <v/>
      </c>
      <c r="FU99" s="3"/>
      <c r="FW99" s="4" t="str">
        <f t="shared" si="155"/>
        <v/>
      </c>
      <c r="GA99" s="3"/>
      <c r="GC99" s="4" t="str">
        <f t="shared" si="156"/>
        <v/>
      </c>
      <c r="GG99" s="3"/>
      <c r="GI99" s="4" t="str">
        <f t="shared" si="157"/>
        <v/>
      </c>
      <c r="GM99" s="3"/>
      <c r="GO99" s="4" t="str">
        <f t="shared" si="158"/>
        <v/>
      </c>
      <c r="GS99" s="3"/>
      <c r="GU99" s="4" t="str">
        <f t="shared" si="159"/>
        <v/>
      </c>
      <c r="GY99" s="3"/>
      <c r="HA99" s="4" t="str">
        <f t="shared" si="160"/>
        <v/>
      </c>
      <c r="HE99" s="3"/>
      <c r="HG99" s="4" t="str">
        <f t="shared" si="161"/>
        <v/>
      </c>
      <c r="HK99" s="3"/>
      <c r="HM99" s="4" t="str">
        <f t="shared" si="162"/>
        <v/>
      </c>
      <c r="HQ99" s="3"/>
      <c r="HS99" s="4" t="str">
        <f t="shared" si="163"/>
        <v/>
      </c>
      <c r="HW99" s="3"/>
      <c r="HY99" s="4" t="str">
        <f t="shared" si="164"/>
        <v/>
      </c>
      <c r="IC99" s="3"/>
      <c r="IE99" s="4" t="str">
        <f t="shared" si="165"/>
        <v/>
      </c>
      <c r="II99" s="3"/>
      <c r="IK99" s="4" t="str">
        <f t="shared" si="166"/>
        <v/>
      </c>
      <c r="IO99" s="3"/>
      <c r="IQ99" s="4" t="str">
        <f t="shared" si="167"/>
        <v/>
      </c>
      <c r="IU99" s="3"/>
      <c r="IW99" s="4" t="str">
        <f t="shared" si="168"/>
        <v/>
      </c>
      <c r="JA99" s="3"/>
      <c r="JC99" s="4" t="str">
        <f t="shared" si="169"/>
        <v/>
      </c>
      <c r="JG99" s="3"/>
      <c r="JI99" s="4" t="str">
        <f t="shared" si="170"/>
        <v/>
      </c>
      <c r="JM99" s="3"/>
      <c r="JO99" s="4" t="str">
        <f t="shared" si="171"/>
        <v/>
      </c>
    </row>
    <row r="100" spans="1:275">
      <c r="A100" t="str">
        <f t="shared" si="210"/>
        <v>c1004</v>
      </c>
      <c r="C100" t="str">
        <f t="shared" si="132"/>
        <v>Gold, Exp, Heart, Gacha, ChaosFragment</v>
      </c>
      <c r="D100" s="1" t="str">
        <f t="shared" ca="1" si="133"/>
        <v>2, 1, 4, 5, 13</v>
      </c>
      <c r="E100" s="1" t="str">
        <f t="shared" si="172"/>
        <v xml:space="preserve">, , , e, </v>
      </c>
      <c r="F100" s="1" t="str">
        <f t="shared" si="173"/>
        <v>1, 1, 0.075, 0.0023, 0.0637</v>
      </c>
      <c r="G100" s="1" t="str">
        <f t="shared" si="174"/>
        <v>0.913, 5, 1, 1, 1</v>
      </c>
      <c r="H100" s="1" t="str">
        <f t="shared" si="175"/>
        <v>1.513, 5, 1, 1, 1</v>
      </c>
      <c r="I100" s="3" t="s">
        <v>10</v>
      </c>
      <c r="K100" s="4" t="str">
        <f t="shared" si="190"/>
        <v/>
      </c>
      <c r="L100">
        <v>1</v>
      </c>
      <c r="M100">
        <v>0.91300000000000003</v>
      </c>
      <c r="N100">
        <v>1.5129999999999999</v>
      </c>
      <c r="O100" s="3" t="s">
        <v>9</v>
      </c>
      <c r="Q100" s="4" t="str">
        <f t="shared" si="191"/>
        <v/>
      </c>
      <c r="R100">
        <v>1</v>
      </c>
      <c r="S100">
        <v>5</v>
      </c>
      <c r="T100">
        <v>5</v>
      </c>
      <c r="U100" s="3" t="s">
        <v>12</v>
      </c>
      <c r="W100" s="4" t="str">
        <f t="shared" si="211"/>
        <v/>
      </c>
      <c r="X100">
        <v>7.4999999999999997E-2</v>
      </c>
      <c r="Y100">
        <v>1</v>
      </c>
      <c r="Z100">
        <v>1</v>
      </c>
      <c r="AA100" s="3" t="s">
        <v>13</v>
      </c>
      <c r="AB100" t="s">
        <v>75</v>
      </c>
      <c r="AC100" s="4" t="str">
        <f t="shared" si="212"/>
        <v/>
      </c>
      <c r="AD100">
        <v>2.3E-3</v>
      </c>
      <c r="AE100">
        <v>1</v>
      </c>
      <c r="AF100">
        <v>1</v>
      </c>
      <c r="AG100" s="3" t="s">
        <v>492</v>
      </c>
      <c r="AI100" s="4" t="str">
        <f t="shared" si="213"/>
        <v/>
      </c>
      <c r="AJ100">
        <v>6.3700000000000007E-2</v>
      </c>
      <c r="AK100">
        <v>1</v>
      </c>
      <c r="AL100">
        <v>1</v>
      </c>
      <c r="AM100" s="3"/>
      <c r="AO100" s="4" t="str">
        <f t="shared" si="214"/>
        <v/>
      </c>
      <c r="AS100" s="3"/>
      <c r="AU100" s="4" t="str">
        <f t="shared" si="193"/>
        <v/>
      </c>
      <c r="AY100" s="3"/>
      <c r="BA100" s="4" t="str">
        <f t="shared" si="194"/>
        <v/>
      </c>
      <c r="BE100" s="3"/>
      <c r="BG100" s="4" t="str">
        <f t="shared" si="195"/>
        <v/>
      </c>
      <c r="BK100" s="3"/>
      <c r="BM100" s="4" t="str">
        <f t="shared" si="176"/>
        <v/>
      </c>
      <c r="BQ100" s="3"/>
      <c r="BS100" s="4" t="str">
        <f t="shared" si="137"/>
        <v/>
      </c>
      <c r="BW100" s="3"/>
      <c r="BY100" s="4" t="str">
        <f t="shared" si="138"/>
        <v/>
      </c>
      <c r="CC100" s="3"/>
      <c r="CE100" s="4" t="str">
        <f t="shared" si="139"/>
        <v/>
      </c>
      <c r="CI100" s="3"/>
      <c r="CK100" s="4" t="str">
        <f t="shared" si="140"/>
        <v/>
      </c>
      <c r="CO100" s="3"/>
      <c r="CQ100" s="4" t="str">
        <f t="shared" si="141"/>
        <v/>
      </c>
      <c r="CU100" s="3"/>
      <c r="CW100" s="4" t="str">
        <f t="shared" si="142"/>
        <v/>
      </c>
      <c r="DA100" s="3"/>
      <c r="DC100" s="4" t="str">
        <f t="shared" si="143"/>
        <v/>
      </c>
      <c r="DG100" s="3"/>
      <c r="DI100" s="4" t="str">
        <f t="shared" si="144"/>
        <v/>
      </c>
      <c r="DM100" s="3"/>
      <c r="DO100" s="4" t="str">
        <f t="shared" si="145"/>
        <v/>
      </c>
      <c r="DS100" s="3"/>
      <c r="DU100" s="4" t="str">
        <f t="shared" si="146"/>
        <v/>
      </c>
      <c r="DY100" s="3"/>
      <c r="EA100" s="4" t="str">
        <f t="shared" si="147"/>
        <v/>
      </c>
      <c r="EE100" s="3"/>
      <c r="EG100" s="4" t="str">
        <f t="shared" si="148"/>
        <v/>
      </c>
      <c r="EK100" s="3"/>
      <c r="EM100" s="4" t="str">
        <f t="shared" si="149"/>
        <v/>
      </c>
      <c r="EQ100" s="3"/>
      <c r="ES100" s="4" t="str">
        <f t="shared" si="150"/>
        <v/>
      </c>
      <c r="EW100" s="3"/>
      <c r="EY100" s="4" t="str">
        <f t="shared" si="151"/>
        <v/>
      </c>
      <c r="FC100" s="3"/>
      <c r="FE100" s="4" t="str">
        <f t="shared" si="152"/>
        <v/>
      </c>
      <c r="FI100" s="3"/>
      <c r="FK100" s="4" t="str">
        <f t="shared" si="153"/>
        <v/>
      </c>
      <c r="FO100" s="3"/>
      <c r="FQ100" s="4" t="str">
        <f t="shared" si="154"/>
        <v/>
      </c>
      <c r="FU100" s="3"/>
      <c r="FW100" s="4" t="str">
        <f t="shared" si="155"/>
        <v/>
      </c>
      <c r="GA100" s="3"/>
      <c r="GC100" s="4" t="str">
        <f t="shared" si="156"/>
        <v/>
      </c>
      <c r="GG100" s="3"/>
      <c r="GI100" s="4" t="str">
        <f t="shared" si="157"/>
        <v/>
      </c>
      <c r="GM100" s="3"/>
      <c r="GO100" s="4" t="str">
        <f t="shared" si="158"/>
        <v/>
      </c>
      <c r="GS100" s="3"/>
      <c r="GU100" s="4" t="str">
        <f t="shared" si="159"/>
        <v/>
      </c>
      <c r="GY100" s="3"/>
      <c r="HA100" s="4" t="str">
        <f t="shared" si="160"/>
        <v/>
      </c>
      <c r="HE100" s="3"/>
      <c r="HG100" s="4" t="str">
        <f t="shared" si="161"/>
        <v/>
      </c>
      <c r="HK100" s="3"/>
      <c r="HM100" s="4" t="str">
        <f t="shared" si="162"/>
        <v/>
      </c>
      <c r="HQ100" s="3"/>
      <c r="HS100" s="4" t="str">
        <f t="shared" si="163"/>
        <v/>
      </c>
      <c r="HW100" s="3"/>
      <c r="HY100" s="4" t="str">
        <f t="shared" si="164"/>
        <v/>
      </c>
      <c r="IC100" s="3"/>
      <c r="IE100" s="4" t="str">
        <f t="shared" si="165"/>
        <v/>
      </c>
      <c r="II100" s="3"/>
      <c r="IK100" s="4" t="str">
        <f t="shared" si="166"/>
        <v/>
      </c>
      <c r="IO100" s="3"/>
      <c r="IQ100" s="4" t="str">
        <f t="shared" si="167"/>
        <v/>
      </c>
      <c r="IU100" s="3"/>
      <c r="IW100" s="4" t="str">
        <f t="shared" si="168"/>
        <v/>
      </c>
      <c r="JA100" s="3"/>
      <c r="JC100" s="4" t="str">
        <f t="shared" si="169"/>
        <v/>
      </c>
      <c r="JG100" s="3"/>
      <c r="JI100" s="4" t="str">
        <f t="shared" si="170"/>
        <v/>
      </c>
      <c r="JM100" s="3"/>
      <c r="JO100" s="4" t="str">
        <f t="shared" si="171"/>
        <v/>
      </c>
    </row>
    <row r="101" spans="1:275">
      <c r="A101" t="str">
        <f t="shared" si="210"/>
        <v>c1005</v>
      </c>
      <c r="C101" t="str">
        <f t="shared" si="132"/>
        <v>Gold, Exp, Heart, Gacha, ChaosFragment</v>
      </c>
      <c r="D101" s="1" t="str">
        <f t="shared" ca="1" si="133"/>
        <v>2, 1, 4, 5, 13</v>
      </c>
      <c r="E101" s="1" t="str">
        <f t="shared" si="172"/>
        <v xml:space="preserve">, , , e, </v>
      </c>
      <c r="F101" s="1" t="str">
        <f t="shared" si="173"/>
        <v>1, 1, 0.075, 0.0023, 0.0637</v>
      </c>
      <c r="G101" s="1" t="str">
        <f t="shared" si="174"/>
        <v>1.007, 5, 1, 1, 1</v>
      </c>
      <c r="H101" s="1" t="str">
        <f t="shared" si="175"/>
        <v>1.607, 5, 1, 1, 1</v>
      </c>
      <c r="I101" s="3" t="s">
        <v>10</v>
      </c>
      <c r="K101" s="4" t="str">
        <f t="shared" si="190"/>
        <v/>
      </c>
      <c r="L101">
        <v>1</v>
      </c>
      <c r="M101">
        <v>1.0069999999999999</v>
      </c>
      <c r="N101">
        <v>1.607</v>
      </c>
      <c r="O101" s="3" t="s">
        <v>9</v>
      </c>
      <c r="Q101" s="4" t="str">
        <f t="shared" si="191"/>
        <v/>
      </c>
      <c r="R101">
        <v>1</v>
      </c>
      <c r="S101">
        <v>5</v>
      </c>
      <c r="T101">
        <v>5</v>
      </c>
      <c r="U101" s="3" t="s">
        <v>12</v>
      </c>
      <c r="W101" s="4" t="str">
        <f t="shared" si="211"/>
        <v/>
      </c>
      <c r="X101">
        <v>7.4999999999999997E-2</v>
      </c>
      <c r="Y101">
        <v>1</v>
      </c>
      <c r="Z101">
        <v>1</v>
      </c>
      <c r="AA101" s="3" t="s">
        <v>13</v>
      </c>
      <c r="AB101" t="s">
        <v>75</v>
      </c>
      <c r="AC101" s="4" t="str">
        <f t="shared" si="212"/>
        <v/>
      </c>
      <c r="AD101">
        <v>2.3E-3</v>
      </c>
      <c r="AE101">
        <v>1</v>
      </c>
      <c r="AF101">
        <v>1</v>
      </c>
      <c r="AG101" s="3" t="s">
        <v>492</v>
      </c>
      <c r="AI101" s="4" t="str">
        <f t="shared" si="213"/>
        <v/>
      </c>
      <c r="AJ101">
        <v>6.3700000000000007E-2</v>
      </c>
      <c r="AK101">
        <v>1</v>
      </c>
      <c r="AL101">
        <v>1</v>
      </c>
      <c r="AM101" s="3"/>
      <c r="AO101" s="4" t="str">
        <f t="shared" si="214"/>
        <v/>
      </c>
      <c r="AS101" s="3"/>
      <c r="AU101" s="4" t="str">
        <f t="shared" si="193"/>
        <v/>
      </c>
      <c r="AY101" s="3"/>
      <c r="BA101" s="4" t="str">
        <f t="shared" si="194"/>
        <v/>
      </c>
      <c r="BE101" s="3"/>
      <c r="BG101" s="4" t="str">
        <f t="shared" si="195"/>
        <v/>
      </c>
      <c r="BK101" s="3"/>
      <c r="BM101" s="4" t="str">
        <f t="shared" si="176"/>
        <v/>
      </c>
      <c r="BQ101" s="3"/>
      <c r="BS101" s="4" t="str">
        <f t="shared" si="137"/>
        <v/>
      </c>
      <c r="BW101" s="3"/>
      <c r="BY101" s="4" t="str">
        <f t="shared" si="138"/>
        <v/>
      </c>
      <c r="CC101" s="3"/>
      <c r="CE101" s="4" t="str">
        <f t="shared" si="139"/>
        <v/>
      </c>
      <c r="CI101" s="3"/>
      <c r="CK101" s="4" t="str">
        <f t="shared" si="140"/>
        <v/>
      </c>
      <c r="CO101" s="3"/>
      <c r="CQ101" s="4" t="str">
        <f t="shared" si="141"/>
        <v/>
      </c>
      <c r="CU101" s="3"/>
      <c r="CW101" s="4" t="str">
        <f t="shared" si="142"/>
        <v/>
      </c>
      <c r="DA101" s="3"/>
      <c r="DC101" s="4" t="str">
        <f t="shared" si="143"/>
        <v/>
      </c>
      <c r="DG101" s="3"/>
      <c r="DI101" s="4" t="str">
        <f t="shared" si="144"/>
        <v/>
      </c>
      <c r="DM101" s="3"/>
      <c r="DO101" s="4" t="str">
        <f t="shared" si="145"/>
        <v/>
      </c>
      <c r="DS101" s="3"/>
      <c r="DU101" s="4" t="str">
        <f t="shared" si="146"/>
        <v/>
      </c>
      <c r="DY101" s="3"/>
      <c r="EA101" s="4" t="str">
        <f t="shared" si="147"/>
        <v/>
      </c>
      <c r="EE101" s="3"/>
      <c r="EG101" s="4" t="str">
        <f t="shared" si="148"/>
        <v/>
      </c>
      <c r="EK101" s="3"/>
      <c r="EM101" s="4" t="str">
        <f t="shared" si="149"/>
        <v/>
      </c>
      <c r="EQ101" s="3"/>
      <c r="ES101" s="4" t="str">
        <f t="shared" si="150"/>
        <v/>
      </c>
      <c r="EW101" s="3"/>
      <c r="EY101" s="4" t="str">
        <f t="shared" si="151"/>
        <v/>
      </c>
      <c r="FC101" s="3"/>
      <c r="FE101" s="4" t="str">
        <f t="shared" si="152"/>
        <v/>
      </c>
      <c r="FI101" s="3"/>
      <c r="FK101" s="4" t="str">
        <f t="shared" si="153"/>
        <v/>
      </c>
      <c r="FO101" s="3"/>
      <c r="FQ101" s="4" t="str">
        <f t="shared" si="154"/>
        <v/>
      </c>
      <c r="FU101" s="3"/>
      <c r="FW101" s="4" t="str">
        <f t="shared" si="155"/>
        <v/>
      </c>
      <c r="GA101" s="3"/>
      <c r="GC101" s="4" t="str">
        <f t="shared" si="156"/>
        <v/>
      </c>
      <c r="GG101" s="3"/>
      <c r="GI101" s="4" t="str">
        <f t="shared" si="157"/>
        <v/>
      </c>
      <c r="GM101" s="3"/>
      <c r="GO101" s="4" t="str">
        <f t="shared" si="158"/>
        <v/>
      </c>
      <c r="GS101" s="3"/>
      <c r="GU101" s="4" t="str">
        <f t="shared" si="159"/>
        <v/>
      </c>
      <c r="GY101" s="3"/>
      <c r="HA101" s="4" t="str">
        <f t="shared" si="160"/>
        <v/>
      </c>
      <c r="HE101" s="3"/>
      <c r="HG101" s="4" t="str">
        <f t="shared" si="161"/>
        <v/>
      </c>
      <c r="HK101" s="3"/>
      <c r="HM101" s="4" t="str">
        <f t="shared" si="162"/>
        <v/>
      </c>
      <c r="HQ101" s="3"/>
      <c r="HS101" s="4" t="str">
        <f t="shared" si="163"/>
        <v/>
      </c>
      <c r="HW101" s="3"/>
      <c r="HY101" s="4" t="str">
        <f t="shared" si="164"/>
        <v/>
      </c>
      <c r="IC101" s="3"/>
      <c r="IE101" s="4" t="str">
        <f t="shared" si="165"/>
        <v/>
      </c>
      <c r="II101" s="3"/>
      <c r="IK101" s="4" t="str">
        <f t="shared" si="166"/>
        <v/>
      </c>
      <c r="IO101" s="3"/>
      <c r="IQ101" s="4" t="str">
        <f t="shared" si="167"/>
        <v/>
      </c>
      <c r="IU101" s="3"/>
      <c r="IW101" s="4" t="str">
        <f t="shared" si="168"/>
        <v/>
      </c>
      <c r="JA101" s="3"/>
      <c r="JC101" s="4" t="str">
        <f t="shared" si="169"/>
        <v/>
      </c>
      <c r="JG101" s="3"/>
      <c r="JI101" s="4" t="str">
        <f t="shared" si="170"/>
        <v/>
      </c>
      <c r="JM101" s="3"/>
      <c r="JO101" s="4" t="str">
        <f t="shared" si="171"/>
        <v/>
      </c>
    </row>
    <row r="102" spans="1:275">
      <c r="A102" t="str">
        <f t="shared" si="210"/>
        <v>c1006</v>
      </c>
      <c r="C102" t="str">
        <f t="shared" si="132"/>
        <v>Gold, Exp, Heart, Gacha, ChaosFragment</v>
      </c>
      <c r="D102" s="1" t="str">
        <f t="shared" ca="1" si="133"/>
        <v>2, 1, 4, 5, 13</v>
      </c>
      <c r="E102" s="1" t="str">
        <f t="shared" si="172"/>
        <v xml:space="preserve">, , , e, </v>
      </c>
      <c r="F102" s="1" t="str">
        <f t="shared" si="173"/>
        <v>1, 1, 0.075, 0.0023, 0.0637</v>
      </c>
      <c r="G102" s="1" t="str">
        <f t="shared" si="174"/>
        <v>1.1, 5, 1, 1, 1</v>
      </c>
      <c r="H102" s="1" t="str">
        <f t="shared" si="175"/>
        <v>1.7, 5, 1, 1, 1</v>
      </c>
      <c r="I102" s="3" t="s">
        <v>10</v>
      </c>
      <c r="K102" s="4" t="str">
        <f t="shared" si="190"/>
        <v/>
      </c>
      <c r="L102">
        <v>1</v>
      </c>
      <c r="M102">
        <v>1.1000000000000001</v>
      </c>
      <c r="N102">
        <v>1.7</v>
      </c>
      <c r="O102" s="3" t="s">
        <v>9</v>
      </c>
      <c r="Q102" s="4" t="str">
        <f t="shared" si="191"/>
        <v/>
      </c>
      <c r="R102">
        <v>1</v>
      </c>
      <c r="S102">
        <v>5</v>
      </c>
      <c r="T102">
        <v>5</v>
      </c>
      <c r="U102" s="3" t="s">
        <v>12</v>
      </c>
      <c r="W102" s="4" t="str">
        <f t="shared" si="211"/>
        <v/>
      </c>
      <c r="X102">
        <v>7.4999999999999997E-2</v>
      </c>
      <c r="Y102">
        <v>1</v>
      </c>
      <c r="Z102">
        <v>1</v>
      </c>
      <c r="AA102" s="3" t="s">
        <v>13</v>
      </c>
      <c r="AB102" t="s">
        <v>75</v>
      </c>
      <c r="AC102" s="4" t="str">
        <f t="shared" si="212"/>
        <v/>
      </c>
      <c r="AD102">
        <v>2.3E-3</v>
      </c>
      <c r="AE102">
        <v>1</v>
      </c>
      <c r="AF102">
        <v>1</v>
      </c>
      <c r="AG102" s="3" t="s">
        <v>492</v>
      </c>
      <c r="AI102" s="4" t="str">
        <f t="shared" si="213"/>
        <v/>
      </c>
      <c r="AJ102">
        <v>6.3700000000000007E-2</v>
      </c>
      <c r="AK102">
        <v>1</v>
      </c>
      <c r="AL102">
        <v>1</v>
      </c>
      <c r="AM102" s="3"/>
      <c r="AO102" s="4" t="str">
        <f t="shared" si="214"/>
        <v/>
      </c>
      <c r="AS102" s="3"/>
      <c r="AU102" s="4" t="str">
        <f t="shared" si="193"/>
        <v/>
      </c>
      <c r="AY102" s="3"/>
      <c r="BA102" s="4" t="str">
        <f t="shared" si="194"/>
        <v/>
      </c>
      <c r="BE102" s="3"/>
      <c r="BG102" s="4" t="str">
        <f t="shared" si="195"/>
        <v/>
      </c>
      <c r="BK102" s="3"/>
      <c r="BM102" s="4" t="str">
        <f t="shared" si="176"/>
        <v/>
      </c>
      <c r="BQ102" s="3"/>
      <c r="BS102" s="4" t="str">
        <f t="shared" si="137"/>
        <v/>
      </c>
      <c r="BW102" s="3"/>
      <c r="BY102" s="4" t="str">
        <f t="shared" si="138"/>
        <v/>
      </c>
      <c r="CC102" s="3"/>
      <c r="CE102" s="4" t="str">
        <f t="shared" si="139"/>
        <v/>
      </c>
      <c r="CI102" s="3"/>
      <c r="CK102" s="4" t="str">
        <f t="shared" si="140"/>
        <v/>
      </c>
      <c r="CO102" s="3"/>
      <c r="CQ102" s="4" t="str">
        <f t="shared" si="141"/>
        <v/>
      </c>
      <c r="CU102" s="3"/>
      <c r="CW102" s="4" t="str">
        <f t="shared" si="142"/>
        <v/>
      </c>
      <c r="DA102" s="3"/>
      <c r="DC102" s="4" t="str">
        <f t="shared" si="143"/>
        <v/>
      </c>
      <c r="DG102" s="3"/>
      <c r="DI102" s="4" t="str">
        <f t="shared" si="144"/>
        <v/>
      </c>
      <c r="DM102" s="3"/>
      <c r="DO102" s="4" t="str">
        <f t="shared" si="145"/>
        <v/>
      </c>
      <c r="DS102" s="3"/>
      <c r="DU102" s="4" t="str">
        <f t="shared" si="146"/>
        <v/>
      </c>
      <c r="DY102" s="3"/>
      <c r="EA102" s="4" t="str">
        <f t="shared" si="147"/>
        <v/>
      </c>
      <c r="EE102" s="3"/>
      <c r="EG102" s="4" t="str">
        <f t="shared" si="148"/>
        <v/>
      </c>
      <c r="EK102" s="3"/>
      <c r="EM102" s="4" t="str">
        <f t="shared" si="149"/>
        <v/>
      </c>
      <c r="EQ102" s="3"/>
      <c r="ES102" s="4" t="str">
        <f t="shared" si="150"/>
        <v/>
      </c>
      <c r="EW102" s="3"/>
      <c r="EY102" s="4" t="str">
        <f t="shared" si="151"/>
        <v/>
      </c>
      <c r="FC102" s="3"/>
      <c r="FE102" s="4" t="str">
        <f t="shared" si="152"/>
        <v/>
      </c>
      <c r="FI102" s="3"/>
      <c r="FK102" s="4" t="str">
        <f t="shared" si="153"/>
        <v/>
      </c>
      <c r="FO102" s="3"/>
      <c r="FQ102" s="4" t="str">
        <f t="shared" si="154"/>
        <v/>
      </c>
      <c r="FU102" s="3"/>
      <c r="FW102" s="4" t="str">
        <f t="shared" si="155"/>
        <v/>
      </c>
      <c r="GA102" s="3"/>
      <c r="GC102" s="4" t="str">
        <f t="shared" si="156"/>
        <v/>
      </c>
      <c r="GG102" s="3"/>
      <c r="GI102" s="4" t="str">
        <f t="shared" si="157"/>
        <v/>
      </c>
      <c r="GM102" s="3"/>
      <c r="GO102" s="4" t="str">
        <f t="shared" si="158"/>
        <v/>
      </c>
      <c r="GS102" s="3"/>
      <c r="GU102" s="4" t="str">
        <f t="shared" si="159"/>
        <v/>
      </c>
      <c r="GY102" s="3"/>
      <c r="HA102" s="4" t="str">
        <f t="shared" si="160"/>
        <v/>
      </c>
      <c r="HE102" s="3"/>
      <c r="HG102" s="4" t="str">
        <f t="shared" si="161"/>
        <v/>
      </c>
      <c r="HK102" s="3"/>
      <c r="HM102" s="4" t="str">
        <f t="shared" si="162"/>
        <v/>
      </c>
      <c r="HQ102" s="3"/>
      <c r="HS102" s="4" t="str">
        <f t="shared" si="163"/>
        <v/>
      </c>
      <c r="HW102" s="3"/>
      <c r="HY102" s="4" t="str">
        <f t="shared" si="164"/>
        <v/>
      </c>
      <c r="IC102" s="3"/>
      <c r="IE102" s="4" t="str">
        <f t="shared" si="165"/>
        <v/>
      </c>
      <c r="II102" s="3"/>
      <c r="IK102" s="4" t="str">
        <f t="shared" si="166"/>
        <v/>
      </c>
      <c r="IO102" s="3"/>
      <c r="IQ102" s="4" t="str">
        <f t="shared" si="167"/>
        <v/>
      </c>
      <c r="IU102" s="3"/>
      <c r="IW102" s="4" t="str">
        <f t="shared" si="168"/>
        <v/>
      </c>
      <c r="JA102" s="3"/>
      <c r="JC102" s="4" t="str">
        <f t="shared" si="169"/>
        <v/>
      </c>
      <c r="JG102" s="3"/>
      <c r="JI102" s="4" t="str">
        <f t="shared" si="170"/>
        <v/>
      </c>
      <c r="JM102" s="3"/>
      <c r="JO102" s="4" t="str">
        <f t="shared" si="171"/>
        <v/>
      </c>
    </row>
    <row r="103" spans="1:275">
      <c r="A103" t="str">
        <f t="shared" si="210"/>
        <v>c1007</v>
      </c>
      <c r="C103" t="str">
        <f t="shared" si="132"/>
        <v>Gold, Exp, Heart, Gacha, ChaosFragment</v>
      </c>
      <c r="D103" s="1" t="str">
        <f t="shared" ca="1" si="133"/>
        <v>2, 1, 4, 5, 13</v>
      </c>
      <c r="E103" s="1" t="str">
        <f t="shared" si="172"/>
        <v xml:space="preserve">, , , e, </v>
      </c>
      <c r="F103" s="1" t="str">
        <f t="shared" si="173"/>
        <v>1, 1, 0.075, 0.0023, 0.0637</v>
      </c>
      <c r="G103" s="1" t="str">
        <f t="shared" si="174"/>
        <v>1.193, 5, 1, 1, 1</v>
      </c>
      <c r="H103" s="1" t="str">
        <f t="shared" si="175"/>
        <v>1.793, 5, 1, 1, 1</v>
      </c>
      <c r="I103" s="3" t="s">
        <v>10</v>
      </c>
      <c r="K103" s="4" t="str">
        <f t="shared" si="190"/>
        <v/>
      </c>
      <c r="L103">
        <v>1</v>
      </c>
      <c r="M103">
        <v>1.1930000000000001</v>
      </c>
      <c r="N103">
        <v>1.7929999999999999</v>
      </c>
      <c r="O103" s="3" t="s">
        <v>9</v>
      </c>
      <c r="Q103" s="4" t="str">
        <f t="shared" si="191"/>
        <v/>
      </c>
      <c r="R103">
        <v>1</v>
      </c>
      <c r="S103">
        <v>5</v>
      </c>
      <c r="T103">
        <v>5</v>
      </c>
      <c r="U103" s="3" t="s">
        <v>12</v>
      </c>
      <c r="W103" s="4" t="str">
        <f t="shared" si="211"/>
        <v/>
      </c>
      <c r="X103">
        <v>7.4999999999999997E-2</v>
      </c>
      <c r="Y103">
        <v>1</v>
      </c>
      <c r="Z103">
        <v>1</v>
      </c>
      <c r="AA103" s="3" t="s">
        <v>13</v>
      </c>
      <c r="AB103" t="s">
        <v>75</v>
      </c>
      <c r="AC103" s="4" t="str">
        <f t="shared" si="212"/>
        <v/>
      </c>
      <c r="AD103">
        <v>2.3E-3</v>
      </c>
      <c r="AE103">
        <v>1</v>
      </c>
      <c r="AF103">
        <v>1</v>
      </c>
      <c r="AG103" s="3" t="s">
        <v>492</v>
      </c>
      <c r="AI103" s="4" t="str">
        <f t="shared" si="213"/>
        <v/>
      </c>
      <c r="AJ103">
        <v>6.3700000000000007E-2</v>
      </c>
      <c r="AK103">
        <v>1</v>
      </c>
      <c r="AL103">
        <v>1</v>
      </c>
      <c r="AM103" s="3"/>
      <c r="AO103" s="4" t="str">
        <f t="shared" si="214"/>
        <v/>
      </c>
      <c r="AS103" s="3"/>
      <c r="AU103" s="4" t="str">
        <f t="shared" si="193"/>
        <v/>
      </c>
      <c r="AY103" s="3"/>
      <c r="BA103" s="4" t="str">
        <f t="shared" si="194"/>
        <v/>
      </c>
      <c r="BE103" s="3"/>
      <c r="BG103" s="4" t="str">
        <f t="shared" si="195"/>
        <v/>
      </c>
      <c r="BK103" s="3"/>
      <c r="BM103" s="4" t="str">
        <f t="shared" si="176"/>
        <v/>
      </c>
      <c r="BQ103" s="3"/>
      <c r="BS103" s="4" t="str">
        <f t="shared" si="137"/>
        <v/>
      </c>
      <c r="BW103" s="3"/>
      <c r="BY103" s="4" t="str">
        <f t="shared" si="138"/>
        <v/>
      </c>
      <c r="CC103" s="3"/>
      <c r="CE103" s="4" t="str">
        <f t="shared" si="139"/>
        <v/>
      </c>
      <c r="CI103" s="3"/>
      <c r="CK103" s="4" t="str">
        <f t="shared" si="140"/>
        <v/>
      </c>
      <c r="CO103" s="3"/>
      <c r="CQ103" s="4" t="str">
        <f t="shared" si="141"/>
        <v/>
      </c>
      <c r="CU103" s="3"/>
      <c r="CW103" s="4" t="str">
        <f t="shared" si="142"/>
        <v/>
      </c>
      <c r="DA103" s="3"/>
      <c r="DC103" s="4" t="str">
        <f t="shared" si="143"/>
        <v/>
      </c>
      <c r="DG103" s="3"/>
      <c r="DI103" s="4" t="str">
        <f t="shared" si="144"/>
        <v/>
      </c>
      <c r="DM103" s="3"/>
      <c r="DO103" s="4" t="str">
        <f t="shared" si="145"/>
        <v/>
      </c>
      <c r="DS103" s="3"/>
      <c r="DU103" s="4" t="str">
        <f t="shared" si="146"/>
        <v/>
      </c>
      <c r="DY103" s="3"/>
      <c r="EA103" s="4" t="str">
        <f t="shared" si="147"/>
        <v/>
      </c>
      <c r="EE103" s="3"/>
      <c r="EG103" s="4" t="str">
        <f t="shared" si="148"/>
        <v/>
      </c>
      <c r="EK103" s="3"/>
      <c r="EM103" s="4" t="str">
        <f t="shared" si="149"/>
        <v/>
      </c>
      <c r="EQ103" s="3"/>
      <c r="ES103" s="4" t="str">
        <f t="shared" si="150"/>
        <v/>
      </c>
      <c r="EW103" s="3"/>
      <c r="EY103" s="4" t="str">
        <f t="shared" si="151"/>
        <v/>
      </c>
      <c r="FC103" s="3"/>
      <c r="FE103" s="4" t="str">
        <f t="shared" si="152"/>
        <v/>
      </c>
      <c r="FI103" s="3"/>
      <c r="FK103" s="4" t="str">
        <f t="shared" si="153"/>
        <v/>
      </c>
      <c r="FO103" s="3"/>
      <c r="FQ103" s="4" t="str">
        <f t="shared" si="154"/>
        <v/>
      </c>
      <c r="FU103" s="3"/>
      <c r="FW103" s="4" t="str">
        <f t="shared" si="155"/>
        <v/>
      </c>
      <c r="GA103" s="3"/>
      <c r="GC103" s="4" t="str">
        <f t="shared" si="156"/>
        <v/>
      </c>
      <c r="GG103" s="3"/>
      <c r="GI103" s="4" t="str">
        <f t="shared" si="157"/>
        <v/>
      </c>
      <c r="GM103" s="3"/>
      <c r="GO103" s="4" t="str">
        <f t="shared" si="158"/>
        <v/>
      </c>
      <c r="GS103" s="3"/>
      <c r="GU103" s="4" t="str">
        <f t="shared" si="159"/>
        <v/>
      </c>
      <c r="GY103" s="3"/>
      <c r="HA103" s="4" t="str">
        <f t="shared" si="160"/>
        <v/>
      </c>
      <c r="HE103" s="3"/>
      <c r="HG103" s="4" t="str">
        <f t="shared" si="161"/>
        <v/>
      </c>
      <c r="HK103" s="3"/>
      <c r="HM103" s="4" t="str">
        <f t="shared" si="162"/>
        <v/>
      </c>
      <c r="HQ103" s="3"/>
      <c r="HS103" s="4" t="str">
        <f t="shared" si="163"/>
        <v/>
      </c>
      <c r="HW103" s="3"/>
      <c r="HY103" s="4" t="str">
        <f t="shared" si="164"/>
        <v/>
      </c>
      <c r="IC103" s="3"/>
      <c r="IE103" s="4" t="str">
        <f t="shared" si="165"/>
        <v/>
      </c>
      <c r="II103" s="3"/>
      <c r="IK103" s="4" t="str">
        <f t="shared" si="166"/>
        <v/>
      </c>
      <c r="IO103" s="3"/>
      <c r="IQ103" s="4" t="str">
        <f t="shared" si="167"/>
        <v/>
      </c>
      <c r="IU103" s="3"/>
      <c r="IW103" s="4" t="str">
        <f t="shared" si="168"/>
        <v/>
      </c>
      <c r="JA103" s="3"/>
      <c r="JC103" s="4" t="str">
        <f t="shared" si="169"/>
        <v/>
      </c>
      <c r="JG103" s="3"/>
      <c r="JI103" s="4" t="str">
        <f t="shared" si="170"/>
        <v/>
      </c>
      <c r="JM103" s="3"/>
      <c r="JO103" s="4" t="str">
        <f t="shared" si="171"/>
        <v/>
      </c>
    </row>
    <row r="104" spans="1:275">
      <c r="A104" t="str">
        <f t="shared" ref="A104:A124" si="215">"c"&amp;A17</f>
        <v>c1008</v>
      </c>
      <c r="C104" t="str">
        <f t="shared" si="132"/>
        <v>Gold, Exp, Heart, Gacha, ChaosFragment</v>
      </c>
      <c r="D104" s="1" t="str">
        <f t="shared" ca="1" si="133"/>
        <v>2, 1, 4, 5, 13</v>
      </c>
      <c r="E104" s="1" t="str">
        <f t="shared" si="172"/>
        <v xml:space="preserve">, , , e, </v>
      </c>
      <c r="F104" s="1" t="str">
        <f t="shared" si="173"/>
        <v>1, 1, 0.075, 0.0023, 0.0637</v>
      </c>
      <c r="G104" s="1" t="str">
        <f t="shared" si="174"/>
        <v>1.287, 5, 1, 1, 1</v>
      </c>
      <c r="H104" s="1" t="str">
        <f t="shared" si="175"/>
        <v>1.887, 5, 1, 1, 1</v>
      </c>
      <c r="I104" s="3" t="s">
        <v>10</v>
      </c>
      <c r="K104" s="4" t="str">
        <f t="shared" ref="K104:K124" si="216">IF(AND(OR(I104="Gacha",I104="Origin"),ISBLANK(J104)),"서브밸류 필요","")</f>
        <v/>
      </c>
      <c r="L104">
        <v>1</v>
      </c>
      <c r="M104">
        <v>1.2869999999999999</v>
      </c>
      <c r="N104">
        <v>1.887</v>
      </c>
      <c r="O104" s="3" t="s">
        <v>9</v>
      </c>
      <c r="Q104" s="4" t="str">
        <f t="shared" ref="Q104:Q124" si="217">IF(AND(OR(O104="Gacha",O104="Origin"),ISBLANK(P104)),"서브밸류 필요","")</f>
        <v/>
      </c>
      <c r="R104">
        <v>1</v>
      </c>
      <c r="S104">
        <v>5</v>
      </c>
      <c r="T104">
        <v>5</v>
      </c>
      <c r="U104" s="3" t="s">
        <v>12</v>
      </c>
      <c r="W104" s="4" t="str">
        <f t="shared" ref="W104:W124" si="218">IF(AND(OR(U104="Gacha",U104="Origin"),ISBLANK(V104)),"서브밸류 필요","")</f>
        <v/>
      </c>
      <c r="X104">
        <v>7.4999999999999997E-2</v>
      </c>
      <c r="Y104">
        <v>1</v>
      </c>
      <c r="Z104">
        <v>1</v>
      </c>
      <c r="AA104" s="3" t="s">
        <v>13</v>
      </c>
      <c r="AB104" t="s">
        <v>75</v>
      </c>
      <c r="AC104" s="4" t="str">
        <f t="shared" ref="AC104:AC124" si="219">IF(AND(OR(AA104="Gacha",AA104="Origin"),ISBLANK(AB104)),"서브밸류 필요","")</f>
        <v/>
      </c>
      <c r="AD104">
        <v>2.3E-3</v>
      </c>
      <c r="AE104">
        <v>1</v>
      </c>
      <c r="AF104">
        <v>1</v>
      </c>
      <c r="AG104" s="3" t="s">
        <v>492</v>
      </c>
      <c r="AI104" s="4" t="str">
        <f t="shared" si="213"/>
        <v/>
      </c>
      <c r="AJ104">
        <v>6.3700000000000007E-2</v>
      </c>
      <c r="AK104">
        <v>1</v>
      </c>
      <c r="AL104">
        <v>1</v>
      </c>
      <c r="AM104" s="3"/>
      <c r="AO104" s="4" t="str">
        <f t="shared" ref="AO104:AO124" si="220">IF(AND(OR(AM104="Gacha",AM104="Origin"),ISBLANK(AN104)),"서브밸류 필요","")</f>
        <v/>
      </c>
      <c r="AS104" s="3"/>
      <c r="AU104" s="4" t="str">
        <f t="shared" ref="AU104:AU124" si="221">IF(AND(OR(AS104="Gacha",AS104="Origin"),ISBLANK(AT104)),"서브밸류 필요","")</f>
        <v/>
      </c>
      <c r="AY104" s="3"/>
      <c r="BA104" s="4" t="str">
        <f t="shared" ref="BA104:BA124" si="222">IF(AND(OR(AY104="Gacha",AY104="Origin"),ISBLANK(AZ104)),"서브밸류 필요","")</f>
        <v/>
      </c>
      <c r="BE104" s="3"/>
      <c r="BG104" s="4" t="str">
        <f t="shared" ref="BG104:BG124" si="223">IF(AND(OR(BE104="Gacha",BE104="Origin"),ISBLANK(BF104)),"서브밸류 필요","")</f>
        <v/>
      </c>
      <c r="BK104" s="3"/>
      <c r="BM104" s="4" t="str">
        <f t="shared" si="176"/>
        <v/>
      </c>
      <c r="BQ104" s="3"/>
      <c r="BS104" s="4" t="str">
        <f t="shared" si="137"/>
        <v/>
      </c>
      <c r="BW104" s="3"/>
      <c r="BY104" s="4" t="str">
        <f t="shared" si="138"/>
        <v/>
      </c>
      <c r="CC104" s="3"/>
      <c r="CE104" s="4" t="str">
        <f t="shared" si="139"/>
        <v/>
      </c>
      <c r="CI104" s="3"/>
      <c r="CK104" s="4" t="str">
        <f t="shared" si="140"/>
        <v/>
      </c>
      <c r="CO104" s="3"/>
      <c r="CQ104" s="4" t="str">
        <f t="shared" si="141"/>
        <v/>
      </c>
      <c r="CU104" s="3"/>
      <c r="CW104" s="4" t="str">
        <f t="shared" si="142"/>
        <v/>
      </c>
      <c r="DA104" s="3"/>
      <c r="DC104" s="4" t="str">
        <f t="shared" si="143"/>
        <v/>
      </c>
      <c r="DG104" s="3"/>
      <c r="DI104" s="4" t="str">
        <f t="shared" si="144"/>
        <v/>
      </c>
      <c r="DM104" s="3"/>
      <c r="DO104" s="4" t="str">
        <f t="shared" si="145"/>
        <v/>
      </c>
      <c r="DS104" s="3"/>
      <c r="DU104" s="4" t="str">
        <f t="shared" si="146"/>
        <v/>
      </c>
      <c r="DY104" s="3"/>
      <c r="EA104" s="4" t="str">
        <f t="shared" si="147"/>
        <v/>
      </c>
      <c r="EE104" s="3"/>
      <c r="EG104" s="4" t="str">
        <f t="shared" si="148"/>
        <v/>
      </c>
      <c r="EK104" s="3"/>
      <c r="EM104" s="4" t="str">
        <f t="shared" si="149"/>
        <v/>
      </c>
      <c r="EQ104" s="3"/>
      <c r="ES104" s="4" t="str">
        <f t="shared" si="150"/>
        <v/>
      </c>
      <c r="EW104" s="3"/>
      <c r="EY104" s="4" t="str">
        <f t="shared" si="151"/>
        <v/>
      </c>
      <c r="FC104" s="3"/>
      <c r="FE104" s="4" t="str">
        <f t="shared" si="152"/>
        <v/>
      </c>
      <c r="FI104" s="3"/>
      <c r="FK104" s="4" t="str">
        <f t="shared" si="153"/>
        <v/>
      </c>
      <c r="FO104" s="3"/>
      <c r="FQ104" s="4" t="str">
        <f t="shared" si="154"/>
        <v/>
      </c>
      <c r="FU104" s="3"/>
      <c r="FW104" s="4" t="str">
        <f t="shared" si="155"/>
        <v/>
      </c>
      <c r="GA104" s="3"/>
      <c r="GC104" s="4" t="str">
        <f t="shared" si="156"/>
        <v/>
      </c>
      <c r="GG104" s="3"/>
      <c r="GI104" s="4" t="str">
        <f t="shared" si="157"/>
        <v/>
      </c>
      <c r="GM104" s="3"/>
      <c r="GO104" s="4" t="str">
        <f t="shared" si="158"/>
        <v/>
      </c>
      <c r="GS104" s="3"/>
      <c r="GU104" s="4" t="str">
        <f t="shared" si="159"/>
        <v/>
      </c>
      <c r="GY104" s="3"/>
      <c r="HA104" s="4" t="str">
        <f t="shared" si="160"/>
        <v/>
      </c>
      <c r="HE104" s="3"/>
      <c r="HG104" s="4" t="str">
        <f t="shared" si="161"/>
        <v/>
      </c>
      <c r="HK104" s="3"/>
      <c r="HM104" s="4" t="str">
        <f t="shared" si="162"/>
        <v/>
      </c>
      <c r="HQ104" s="3"/>
      <c r="HS104" s="4" t="str">
        <f t="shared" si="163"/>
        <v/>
      </c>
      <c r="HW104" s="3"/>
      <c r="HY104" s="4" t="str">
        <f t="shared" si="164"/>
        <v/>
      </c>
      <c r="IC104" s="3"/>
      <c r="IE104" s="4" t="str">
        <f t="shared" si="165"/>
        <v/>
      </c>
      <c r="II104" s="3"/>
      <c r="IK104" s="4" t="str">
        <f t="shared" si="166"/>
        <v/>
      </c>
      <c r="IO104" s="3"/>
      <c r="IQ104" s="4" t="str">
        <f t="shared" si="167"/>
        <v/>
      </c>
      <c r="IU104" s="3"/>
      <c r="IW104" s="4" t="str">
        <f t="shared" si="168"/>
        <v/>
      </c>
      <c r="JA104" s="3"/>
      <c r="JC104" s="4" t="str">
        <f t="shared" si="169"/>
        <v/>
      </c>
      <c r="JG104" s="3"/>
      <c r="JI104" s="4" t="str">
        <f t="shared" si="170"/>
        <v/>
      </c>
      <c r="JM104" s="3"/>
      <c r="JO104" s="4" t="str">
        <f t="shared" si="171"/>
        <v/>
      </c>
    </row>
    <row r="105" spans="1:275">
      <c r="A105" t="str">
        <f t="shared" si="215"/>
        <v>c1009</v>
      </c>
      <c r="C105" t="str">
        <f t="shared" si="132"/>
        <v>Gold, Exp, Heart, Gacha, ChaosFragment</v>
      </c>
      <c r="D105" s="1" t="str">
        <f t="shared" ca="1" si="133"/>
        <v>2, 1, 4, 5, 13</v>
      </c>
      <c r="E105" s="1" t="str">
        <f t="shared" si="172"/>
        <v xml:space="preserve">, , , e, </v>
      </c>
      <c r="F105" s="1" t="str">
        <f t="shared" si="173"/>
        <v>1, 1, 0.075, 0.0023, 0.0637</v>
      </c>
      <c r="G105" s="1" t="str">
        <f t="shared" si="174"/>
        <v>1.38, 5, 1, 1, 1</v>
      </c>
      <c r="H105" s="1" t="str">
        <f t="shared" si="175"/>
        <v>1.98, 5, 1, 1, 1</v>
      </c>
      <c r="I105" s="3" t="s">
        <v>10</v>
      </c>
      <c r="K105" s="4" t="str">
        <f t="shared" si="216"/>
        <v/>
      </c>
      <c r="L105">
        <v>1</v>
      </c>
      <c r="M105">
        <v>1.38</v>
      </c>
      <c r="N105">
        <v>1.98</v>
      </c>
      <c r="O105" s="3" t="s">
        <v>9</v>
      </c>
      <c r="Q105" s="4" t="str">
        <f t="shared" si="217"/>
        <v/>
      </c>
      <c r="R105">
        <v>1</v>
      </c>
      <c r="S105">
        <v>5</v>
      </c>
      <c r="T105">
        <v>5</v>
      </c>
      <c r="U105" s="3" t="s">
        <v>12</v>
      </c>
      <c r="W105" s="4" t="str">
        <f t="shared" si="218"/>
        <v/>
      </c>
      <c r="X105">
        <v>7.4999999999999997E-2</v>
      </c>
      <c r="Y105">
        <v>1</v>
      </c>
      <c r="Z105">
        <v>1</v>
      </c>
      <c r="AA105" s="3" t="s">
        <v>13</v>
      </c>
      <c r="AB105" t="s">
        <v>75</v>
      </c>
      <c r="AC105" s="4" t="str">
        <f t="shared" si="219"/>
        <v/>
      </c>
      <c r="AD105">
        <v>2.3E-3</v>
      </c>
      <c r="AE105">
        <v>1</v>
      </c>
      <c r="AF105">
        <v>1</v>
      </c>
      <c r="AG105" s="3" t="s">
        <v>492</v>
      </c>
      <c r="AI105" s="4" t="str">
        <f t="shared" si="213"/>
        <v/>
      </c>
      <c r="AJ105">
        <v>6.3700000000000007E-2</v>
      </c>
      <c r="AK105">
        <v>1</v>
      </c>
      <c r="AL105">
        <v>1</v>
      </c>
      <c r="AM105" s="3"/>
      <c r="AO105" s="4" t="str">
        <f t="shared" si="220"/>
        <v/>
      </c>
      <c r="AS105" s="3"/>
      <c r="AU105" s="4" t="str">
        <f t="shared" si="221"/>
        <v/>
      </c>
      <c r="AY105" s="3"/>
      <c r="BA105" s="4" t="str">
        <f t="shared" si="222"/>
        <v/>
      </c>
      <c r="BE105" s="3"/>
      <c r="BG105" s="4" t="str">
        <f t="shared" si="223"/>
        <v/>
      </c>
      <c r="BK105" s="3"/>
      <c r="BM105" s="4" t="str">
        <f t="shared" si="176"/>
        <v/>
      </c>
      <c r="BQ105" s="3"/>
      <c r="BS105" s="4" t="str">
        <f t="shared" si="137"/>
        <v/>
      </c>
      <c r="BW105" s="3"/>
      <c r="BY105" s="4" t="str">
        <f t="shared" si="138"/>
        <v/>
      </c>
      <c r="CC105" s="3"/>
      <c r="CE105" s="4" t="str">
        <f t="shared" si="139"/>
        <v/>
      </c>
      <c r="CI105" s="3"/>
      <c r="CK105" s="4" t="str">
        <f t="shared" si="140"/>
        <v/>
      </c>
      <c r="CO105" s="3"/>
      <c r="CQ105" s="4" t="str">
        <f t="shared" si="141"/>
        <v/>
      </c>
      <c r="CU105" s="3"/>
      <c r="CW105" s="4" t="str">
        <f t="shared" si="142"/>
        <v/>
      </c>
      <c r="DA105" s="3"/>
      <c r="DC105" s="4" t="str">
        <f t="shared" si="143"/>
        <v/>
      </c>
      <c r="DG105" s="3"/>
      <c r="DI105" s="4" t="str">
        <f t="shared" si="144"/>
        <v/>
      </c>
      <c r="DM105" s="3"/>
      <c r="DO105" s="4" t="str">
        <f t="shared" si="145"/>
        <v/>
      </c>
      <c r="DS105" s="3"/>
      <c r="DU105" s="4" t="str">
        <f t="shared" si="146"/>
        <v/>
      </c>
      <c r="DY105" s="3"/>
      <c r="EA105" s="4" t="str">
        <f t="shared" si="147"/>
        <v/>
      </c>
      <c r="EE105" s="3"/>
      <c r="EG105" s="4" t="str">
        <f t="shared" si="148"/>
        <v/>
      </c>
      <c r="EK105" s="3"/>
      <c r="EM105" s="4" t="str">
        <f t="shared" si="149"/>
        <v/>
      </c>
      <c r="EQ105" s="3"/>
      <c r="ES105" s="4" t="str">
        <f t="shared" si="150"/>
        <v/>
      </c>
      <c r="EW105" s="3"/>
      <c r="EY105" s="4" t="str">
        <f t="shared" si="151"/>
        <v/>
      </c>
      <c r="FC105" s="3"/>
      <c r="FE105" s="4" t="str">
        <f t="shared" si="152"/>
        <v/>
      </c>
      <c r="FI105" s="3"/>
      <c r="FK105" s="4" t="str">
        <f t="shared" si="153"/>
        <v/>
      </c>
      <c r="FO105" s="3"/>
      <c r="FQ105" s="4" t="str">
        <f t="shared" si="154"/>
        <v/>
      </c>
      <c r="FU105" s="3"/>
      <c r="FW105" s="4" t="str">
        <f t="shared" si="155"/>
        <v/>
      </c>
      <c r="GA105" s="3"/>
      <c r="GC105" s="4" t="str">
        <f t="shared" si="156"/>
        <v/>
      </c>
      <c r="GG105" s="3"/>
      <c r="GI105" s="4" t="str">
        <f t="shared" si="157"/>
        <v/>
      </c>
      <c r="GM105" s="3"/>
      <c r="GO105" s="4" t="str">
        <f t="shared" si="158"/>
        <v/>
      </c>
      <c r="GS105" s="3"/>
      <c r="GU105" s="4" t="str">
        <f t="shared" si="159"/>
        <v/>
      </c>
      <c r="GY105" s="3"/>
      <c r="HA105" s="4" t="str">
        <f t="shared" si="160"/>
        <v/>
      </c>
      <c r="HE105" s="3"/>
      <c r="HG105" s="4" t="str">
        <f t="shared" si="161"/>
        <v/>
      </c>
      <c r="HK105" s="3"/>
      <c r="HM105" s="4" t="str">
        <f t="shared" si="162"/>
        <v/>
      </c>
      <c r="HQ105" s="3"/>
      <c r="HS105" s="4" t="str">
        <f t="shared" si="163"/>
        <v/>
      </c>
      <c r="HW105" s="3"/>
      <c r="HY105" s="4" t="str">
        <f t="shared" si="164"/>
        <v/>
      </c>
      <c r="IC105" s="3"/>
      <c r="IE105" s="4" t="str">
        <f t="shared" si="165"/>
        <v/>
      </c>
      <c r="II105" s="3"/>
      <c r="IK105" s="4" t="str">
        <f t="shared" si="166"/>
        <v/>
      </c>
      <c r="IO105" s="3"/>
      <c r="IQ105" s="4" t="str">
        <f t="shared" si="167"/>
        <v/>
      </c>
      <c r="IU105" s="3"/>
      <c r="IW105" s="4" t="str">
        <f t="shared" si="168"/>
        <v/>
      </c>
      <c r="JA105" s="3"/>
      <c r="JC105" s="4" t="str">
        <f t="shared" si="169"/>
        <v/>
      </c>
      <c r="JG105" s="3"/>
      <c r="JI105" s="4" t="str">
        <f t="shared" si="170"/>
        <v/>
      </c>
      <c r="JM105" s="3"/>
      <c r="JO105" s="4" t="str">
        <f t="shared" si="171"/>
        <v/>
      </c>
    </row>
    <row r="106" spans="1:275">
      <c r="A106" t="str">
        <f t="shared" si="215"/>
        <v>c1010</v>
      </c>
      <c r="C106" t="str">
        <f t="shared" si="132"/>
        <v>Gold, Exp, Heart, Gacha, ChaosFragment</v>
      </c>
      <c r="D106" s="1" t="str">
        <f t="shared" ca="1" si="133"/>
        <v>2, 1, 4, 5, 13</v>
      </c>
      <c r="E106" s="1" t="str">
        <f t="shared" si="172"/>
        <v xml:space="preserve">, , , e, </v>
      </c>
      <c r="F106" s="1" t="str">
        <f t="shared" si="173"/>
        <v>1, 1, 0.075, 0.0023, 0.0637</v>
      </c>
      <c r="G106" s="1" t="str">
        <f t="shared" si="174"/>
        <v>1.473, 5, 1, 1, 1</v>
      </c>
      <c r="H106" s="1" t="str">
        <f t="shared" si="175"/>
        <v>2.073, 5, 1, 1, 1</v>
      </c>
      <c r="I106" s="3" t="s">
        <v>10</v>
      </c>
      <c r="K106" s="4" t="str">
        <f t="shared" si="216"/>
        <v/>
      </c>
      <c r="L106">
        <v>1</v>
      </c>
      <c r="M106">
        <v>1.4730000000000001</v>
      </c>
      <c r="N106">
        <v>2.073</v>
      </c>
      <c r="O106" s="3" t="s">
        <v>9</v>
      </c>
      <c r="Q106" s="4" t="str">
        <f t="shared" si="217"/>
        <v/>
      </c>
      <c r="R106">
        <v>1</v>
      </c>
      <c r="S106">
        <v>5</v>
      </c>
      <c r="T106">
        <v>5</v>
      </c>
      <c r="U106" s="3" t="s">
        <v>12</v>
      </c>
      <c r="W106" s="4" t="str">
        <f t="shared" si="218"/>
        <v/>
      </c>
      <c r="X106">
        <v>7.4999999999999997E-2</v>
      </c>
      <c r="Y106">
        <v>1</v>
      </c>
      <c r="Z106">
        <v>1</v>
      </c>
      <c r="AA106" s="3" t="s">
        <v>13</v>
      </c>
      <c r="AB106" t="s">
        <v>75</v>
      </c>
      <c r="AC106" s="4" t="str">
        <f t="shared" si="219"/>
        <v/>
      </c>
      <c r="AD106">
        <v>2.3E-3</v>
      </c>
      <c r="AE106">
        <v>1</v>
      </c>
      <c r="AF106">
        <v>1</v>
      </c>
      <c r="AG106" s="3" t="s">
        <v>492</v>
      </c>
      <c r="AI106" s="4" t="str">
        <f t="shared" si="213"/>
        <v/>
      </c>
      <c r="AJ106">
        <v>6.3700000000000007E-2</v>
      </c>
      <c r="AK106">
        <v>1</v>
      </c>
      <c r="AL106">
        <v>1</v>
      </c>
      <c r="AM106" s="3"/>
      <c r="AO106" s="4" t="str">
        <f t="shared" si="220"/>
        <v/>
      </c>
      <c r="AS106" s="3"/>
      <c r="AU106" s="4" t="str">
        <f t="shared" si="221"/>
        <v/>
      </c>
      <c r="AY106" s="3"/>
      <c r="BA106" s="4" t="str">
        <f t="shared" si="222"/>
        <v/>
      </c>
      <c r="BE106" s="3"/>
      <c r="BG106" s="4" t="str">
        <f t="shared" si="223"/>
        <v/>
      </c>
      <c r="BK106" s="3"/>
      <c r="BM106" s="4" t="str">
        <f t="shared" si="176"/>
        <v/>
      </c>
      <c r="BQ106" s="3"/>
      <c r="BS106" s="4" t="str">
        <f t="shared" si="137"/>
        <v/>
      </c>
      <c r="BW106" s="3"/>
      <c r="BY106" s="4" t="str">
        <f t="shared" si="138"/>
        <v/>
      </c>
      <c r="CC106" s="3"/>
      <c r="CE106" s="4" t="str">
        <f t="shared" si="139"/>
        <v/>
      </c>
      <c r="CI106" s="3"/>
      <c r="CK106" s="4" t="str">
        <f t="shared" si="140"/>
        <v/>
      </c>
      <c r="CO106" s="3"/>
      <c r="CQ106" s="4" t="str">
        <f t="shared" si="141"/>
        <v/>
      </c>
      <c r="CU106" s="3"/>
      <c r="CW106" s="4" t="str">
        <f t="shared" si="142"/>
        <v/>
      </c>
      <c r="DA106" s="3"/>
      <c r="DC106" s="4" t="str">
        <f t="shared" si="143"/>
        <v/>
      </c>
      <c r="DG106" s="3"/>
      <c r="DI106" s="4" t="str">
        <f t="shared" si="144"/>
        <v/>
      </c>
      <c r="DM106" s="3"/>
      <c r="DO106" s="4" t="str">
        <f t="shared" si="145"/>
        <v/>
      </c>
      <c r="DS106" s="3"/>
      <c r="DU106" s="4" t="str">
        <f t="shared" si="146"/>
        <v/>
      </c>
      <c r="DY106" s="3"/>
      <c r="EA106" s="4" t="str">
        <f t="shared" si="147"/>
        <v/>
      </c>
      <c r="EE106" s="3"/>
      <c r="EG106" s="4" t="str">
        <f t="shared" si="148"/>
        <v/>
      </c>
      <c r="EK106" s="3"/>
      <c r="EM106" s="4" t="str">
        <f t="shared" si="149"/>
        <v/>
      </c>
      <c r="EQ106" s="3"/>
      <c r="ES106" s="4" t="str">
        <f t="shared" si="150"/>
        <v/>
      </c>
      <c r="EW106" s="3"/>
      <c r="EY106" s="4" t="str">
        <f t="shared" si="151"/>
        <v/>
      </c>
      <c r="FC106" s="3"/>
      <c r="FE106" s="4" t="str">
        <f t="shared" si="152"/>
        <v/>
      </c>
      <c r="FI106" s="3"/>
      <c r="FK106" s="4" t="str">
        <f t="shared" si="153"/>
        <v/>
      </c>
      <c r="FO106" s="3"/>
      <c r="FQ106" s="4" t="str">
        <f t="shared" si="154"/>
        <v/>
      </c>
      <c r="FU106" s="3"/>
      <c r="FW106" s="4" t="str">
        <f t="shared" si="155"/>
        <v/>
      </c>
      <c r="GA106" s="3"/>
      <c r="GC106" s="4" t="str">
        <f t="shared" si="156"/>
        <v/>
      </c>
      <c r="GG106" s="3"/>
      <c r="GI106" s="4" t="str">
        <f t="shared" si="157"/>
        <v/>
      </c>
      <c r="GM106" s="3"/>
      <c r="GO106" s="4" t="str">
        <f t="shared" si="158"/>
        <v/>
      </c>
      <c r="GS106" s="3"/>
      <c r="GU106" s="4" t="str">
        <f t="shared" si="159"/>
        <v/>
      </c>
      <c r="GY106" s="3"/>
      <c r="HA106" s="4" t="str">
        <f t="shared" si="160"/>
        <v/>
      </c>
      <c r="HE106" s="3"/>
      <c r="HG106" s="4" t="str">
        <f t="shared" si="161"/>
        <v/>
      </c>
      <c r="HK106" s="3"/>
      <c r="HM106" s="4" t="str">
        <f t="shared" si="162"/>
        <v/>
      </c>
      <c r="HQ106" s="3"/>
      <c r="HS106" s="4" t="str">
        <f t="shared" si="163"/>
        <v/>
      </c>
      <c r="HW106" s="3"/>
      <c r="HY106" s="4" t="str">
        <f t="shared" si="164"/>
        <v/>
      </c>
      <c r="IC106" s="3"/>
      <c r="IE106" s="4" t="str">
        <f t="shared" si="165"/>
        <v/>
      </c>
      <c r="II106" s="3"/>
      <c r="IK106" s="4" t="str">
        <f t="shared" si="166"/>
        <v/>
      </c>
      <c r="IO106" s="3"/>
      <c r="IQ106" s="4" t="str">
        <f t="shared" si="167"/>
        <v/>
      </c>
      <c r="IU106" s="3"/>
      <c r="IW106" s="4" t="str">
        <f t="shared" si="168"/>
        <v/>
      </c>
      <c r="JA106" s="3"/>
      <c r="JC106" s="4" t="str">
        <f t="shared" si="169"/>
        <v/>
      </c>
      <c r="JG106" s="3"/>
      <c r="JI106" s="4" t="str">
        <f t="shared" si="170"/>
        <v/>
      </c>
      <c r="JM106" s="3"/>
      <c r="JO106" s="4" t="str">
        <f t="shared" si="171"/>
        <v/>
      </c>
    </row>
    <row r="107" spans="1:275">
      <c r="A107" t="str">
        <f t="shared" si="215"/>
        <v>c1011</v>
      </c>
      <c r="C107" t="str">
        <f t="shared" si="132"/>
        <v>Gold, Exp, Heart, Gacha, ChaosFragment</v>
      </c>
      <c r="D107" s="1" t="str">
        <f t="shared" ca="1" si="133"/>
        <v>2, 1, 4, 5, 13</v>
      </c>
      <c r="E107" s="1" t="str">
        <f t="shared" si="172"/>
        <v xml:space="preserve">, , , e, </v>
      </c>
      <c r="F107" s="1" t="str">
        <f t="shared" si="173"/>
        <v>1, 1, 0.075, 0.0023, 0.0637</v>
      </c>
      <c r="G107" s="1" t="str">
        <f t="shared" si="174"/>
        <v>1.567, 5, 1, 1, 1</v>
      </c>
      <c r="H107" s="1" t="str">
        <f t="shared" si="175"/>
        <v>2.167, 5, 1, 1, 1</v>
      </c>
      <c r="I107" s="3" t="s">
        <v>10</v>
      </c>
      <c r="K107" s="4" t="str">
        <f t="shared" si="216"/>
        <v/>
      </c>
      <c r="L107">
        <v>1</v>
      </c>
      <c r="M107">
        <v>1.5669999999999999</v>
      </c>
      <c r="N107">
        <v>2.1669999999999998</v>
      </c>
      <c r="O107" s="3" t="s">
        <v>9</v>
      </c>
      <c r="Q107" s="4" t="str">
        <f t="shared" si="217"/>
        <v/>
      </c>
      <c r="R107">
        <v>1</v>
      </c>
      <c r="S107">
        <v>5</v>
      </c>
      <c r="T107">
        <v>5</v>
      </c>
      <c r="U107" s="3" t="s">
        <v>12</v>
      </c>
      <c r="W107" s="4" t="str">
        <f t="shared" si="218"/>
        <v/>
      </c>
      <c r="X107">
        <v>7.4999999999999997E-2</v>
      </c>
      <c r="Y107">
        <v>1</v>
      </c>
      <c r="Z107">
        <v>1</v>
      </c>
      <c r="AA107" s="3" t="s">
        <v>13</v>
      </c>
      <c r="AB107" t="s">
        <v>75</v>
      </c>
      <c r="AC107" s="4" t="str">
        <f t="shared" si="219"/>
        <v/>
      </c>
      <c r="AD107">
        <v>2.3E-3</v>
      </c>
      <c r="AE107">
        <v>1</v>
      </c>
      <c r="AF107">
        <v>1</v>
      </c>
      <c r="AG107" s="3" t="s">
        <v>492</v>
      </c>
      <c r="AI107" s="4" t="str">
        <f t="shared" si="213"/>
        <v/>
      </c>
      <c r="AJ107">
        <v>6.3700000000000007E-2</v>
      </c>
      <c r="AK107">
        <v>1</v>
      </c>
      <c r="AL107">
        <v>1</v>
      </c>
      <c r="AM107" s="3"/>
      <c r="AO107" s="4" t="str">
        <f t="shared" si="220"/>
        <v/>
      </c>
      <c r="AS107" s="3"/>
      <c r="AU107" s="4" t="str">
        <f t="shared" si="221"/>
        <v/>
      </c>
      <c r="AY107" s="3"/>
      <c r="BA107" s="4" t="str">
        <f t="shared" si="222"/>
        <v/>
      </c>
      <c r="BE107" s="3"/>
      <c r="BG107" s="4" t="str">
        <f t="shared" si="223"/>
        <v/>
      </c>
      <c r="BK107" s="3"/>
      <c r="BM107" s="4" t="str">
        <f t="shared" si="176"/>
        <v/>
      </c>
      <c r="BQ107" s="3"/>
      <c r="BS107" s="4" t="str">
        <f t="shared" si="137"/>
        <v/>
      </c>
      <c r="BW107" s="3"/>
      <c r="BY107" s="4" t="str">
        <f t="shared" si="138"/>
        <v/>
      </c>
      <c r="CC107" s="3"/>
      <c r="CE107" s="4" t="str">
        <f t="shared" si="139"/>
        <v/>
      </c>
      <c r="CI107" s="3"/>
      <c r="CK107" s="4" t="str">
        <f t="shared" si="140"/>
        <v/>
      </c>
      <c r="CO107" s="3"/>
      <c r="CQ107" s="4" t="str">
        <f t="shared" si="141"/>
        <v/>
      </c>
      <c r="CU107" s="3"/>
      <c r="CW107" s="4" t="str">
        <f t="shared" si="142"/>
        <v/>
      </c>
      <c r="DA107" s="3"/>
      <c r="DC107" s="4" t="str">
        <f t="shared" si="143"/>
        <v/>
      </c>
      <c r="DG107" s="3"/>
      <c r="DI107" s="4" t="str">
        <f t="shared" si="144"/>
        <v/>
      </c>
      <c r="DM107" s="3"/>
      <c r="DO107" s="4" t="str">
        <f t="shared" si="145"/>
        <v/>
      </c>
      <c r="DS107" s="3"/>
      <c r="DU107" s="4" t="str">
        <f t="shared" si="146"/>
        <v/>
      </c>
      <c r="DY107" s="3"/>
      <c r="EA107" s="4" t="str">
        <f t="shared" si="147"/>
        <v/>
      </c>
      <c r="EE107" s="3"/>
      <c r="EG107" s="4" t="str">
        <f t="shared" si="148"/>
        <v/>
      </c>
      <c r="EK107" s="3"/>
      <c r="EM107" s="4" t="str">
        <f t="shared" si="149"/>
        <v/>
      </c>
      <c r="EQ107" s="3"/>
      <c r="ES107" s="4" t="str">
        <f t="shared" si="150"/>
        <v/>
      </c>
      <c r="EW107" s="3"/>
      <c r="EY107" s="4" t="str">
        <f t="shared" si="151"/>
        <v/>
      </c>
      <c r="FC107" s="3"/>
      <c r="FE107" s="4" t="str">
        <f t="shared" si="152"/>
        <v/>
      </c>
      <c r="FI107" s="3"/>
      <c r="FK107" s="4" t="str">
        <f t="shared" si="153"/>
        <v/>
      </c>
      <c r="FO107" s="3"/>
      <c r="FQ107" s="4" t="str">
        <f t="shared" si="154"/>
        <v/>
      </c>
      <c r="FU107" s="3"/>
      <c r="FW107" s="4" t="str">
        <f t="shared" si="155"/>
        <v/>
      </c>
      <c r="GA107" s="3"/>
      <c r="GC107" s="4" t="str">
        <f t="shared" si="156"/>
        <v/>
      </c>
      <c r="GG107" s="3"/>
      <c r="GI107" s="4" t="str">
        <f t="shared" si="157"/>
        <v/>
      </c>
      <c r="GM107" s="3"/>
      <c r="GO107" s="4" t="str">
        <f t="shared" si="158"/>
        <v/>
      </c>
      <c r="GS107" s="3"/>
      <c r="GU107" s="4" t="str">
        <f t="shared" si="159"/>
        <v/>
      </c>
      <c r="GY107" s="3"/>
      <c r="HA107" s="4" t="str">
        <f t="shared" si="160"/>
        <v/>
      </c>
      <c r="HE107" s="3"/>
      <c r="HG107" s="4" t="str">
        <f t="shared" si="161"/>
        <v/>
      </c>
      <c r="HK107" s="3"/>
      <c r="HM107" s="4" t="str">
        <f t="shared" si="162"/>
        <v/>
      </c>
      <c r="HQ107" s="3"/>
      <c r="HS107" s="4" t="str">
        <f t="shared" si="163"/>
        <v/>
      </c>
      <c r="HW107" s="3"/>
      <c r="HY107" s="4" t="str">
        <f t="shared" si="164"/>
        <v/>
      </c>
      <c r="IC107" s="3"/>
      <c r="IE107" s="4" t="str">
        <f t="shared" si="165"/>
        <v/>
      </c>
      <c r="II107" s="3"/>
      <c r="IK107" s="4" t="str">
        <f t="shared" si="166"/>
        <v/>
      </c>
      <c r="IO107" s="3"/>
      <c r="IQ107" s="4" t="str">
        <f t="shared" si="167"/>
        <v/>
      </c>
      <c r="IU107" s="3"/>
      <c r="IW107" s="4" t="str">
        <f t="shared" si="168"/>
        <v/>
      </c>
      <c r="JA107" s="3"/>
      <c r="JC107" s="4" t="str">
        <f t="shared" si="169"/>
        <v/>
      </c>
      <c r="JG107" s="3"/>
      <c r="JI107" s="4" t="str">
        <f t="shared" si="170"/>
        <v/>
      </c>
      <c r="JM107" s="3"/>
      <c r="JO107" s="4" t="str">
        <f t="shared" si="171"/>
        <v/>
      </c>
    </row>
    <row r="108" spans="1:275">
      <c r="A108" t="str">
        <f t="shared" si="215"/>
        <v>c1012</v>
      </c>
      <c r="C108" t="str">
        <f t="shared" si="132"/>
        <v>Gold, Exp, Heart, Gacha, ChaosFragment</v>
      </c>
      <c r="D108" s="1" t="str">
        <f t="shared" ca="1" si="133"/>
        <v>2, 1, 4, 5, 13</v>
      </c>
      <c r="E108" s="1" t="str">
        <f t="shared" si="172"/>
        <v xml:space="preserve">, , , e, </v>
      </c>
      <c r="F108" s="1" t="str">
        <f t="shared" si="173"/>
        <v>1, 1, 0.075, 0.0023, 0.0637</v>
      </c>
      <c r="G108" s="1" t="str">
        <f t="shared" si="174"/>
        <v>1.66, 5, 1, 1, 1</v>
      </c>
      <c r="H108" s="1" t="str">
        <f t="shared" si="175"/>
        <v>2.26, 5, 1, 1, 1</v>
      </c>
      <c r="I108" s="3" t="s">
        <v>10</v>
      </c>
      <c r="K108" s="4" t="str">
        <f t="shared" si="216"/>
        <v/>
      </c>
      <c r="L108">
        <v>1</v>
      </c>
      <c r="M108">
        <v>1.66</v>
      </c>
      <c r="N108">
        <v>2.2599999999999998</v>
      </c>
      <c r="O108" s="3" t="s">
        <v>9</v>
      </c>
      <c r="Q108" s="4" t="str">
        <f t="shared" si="217"/>
        <v/>
      </c>
      <c r="R108">
        <v>1</v>
      </c>
      <c r="S108">
        <v>5</v>
      </c>
      <c r="T108">
        <v>5</v>
      </c>
      <c r="U108" s="3" t="s">
        <v>12</v>
      </c>
      <c r="W108" s="4" t="str">
        <f t="shared" si="218"/>
        <v/>
      </c>
      <c r="X108">
        <v>7.4999999999999997E-2</v>
      </c>
      <c r="Y108">
        <v>1</v>
      </c>
      <c r="Z108">
        <v>1</v>
      </c>
      <c r="AA108" s="3" t="s">
        <v>13</v>
      </c>
      <c r="AB108" t="s">
        <v>75</v>
      </c>
      <c r="AC108" s="4" t="str">
        <f t="shared" si="219"/>
        <v/>
      </c>
      <c r="AD108">
        <v>2.3E-3</v>
      </c>
      <c r="AE108">
        <v>1</v>
      </c>
      <c r="AF108">
        <v>1</v>
      </c>
      <c r="AG108" s="3" t="s">
        <v>492</v>
      </c>
      <c r="AI108" s="4" t="str">
        <f t="shared" si="213"/>
        <v/>
      </c>
      <c r="AJ108">
        <v>6.3700000000000007E-2</v>
      </c>
      <c r="AK108">
        <v>1</v>
      </c>
      <c r="AL108">
        <v>1</v>
      </c>
      <c r="AM108" s="3"/>
      <c r="AO108" s="4" t="str">
        <f t="shared" si="220"/>
        <v/>
      </c>
      <c r="AS108" s="3"/>
      <c r="AU108" s="4" t="str">
        <f t="shared" si="221"/>
        <v/>
      </c>
      <c r="AY108" s="3"/>
      <c r="BA108" s="4" t="str">
        <f t="shared" si="222"/>
        <v/>
      </c>
      <c r="BE108" s="3"/>
      <c r="BG108" s="4" t="str">
        <f t="shared" si="223"/>
        <v/>
      </c>
      <c r="BK108" s="3"/>
      <c r="BM108" s="4" t="str">
        <f t="shared" si="176"/>
        <v/>
      </c>
      <c r="BQ108" s="3"/>
      <c r="BS108" s="4" t="str">
        <f t="shared" si="137"/>
        <v/>
      </c>
      <c r="BW108" s="3"/>
      <c r="BY108" s="4" t="str">
        <f t="shared" si="138"/>
        <v/>
      </c>
      <c r="CC108" s="3"/>
      <c r="CE108" s="4" t="str">
        <f t="shared" si="139"/>
        <v/>
      </c>
      <c r="CI108" s="3"/>
      <c r="CK108" s="4" t="str">
        <f t="shared" si="140"/>
        <v/>
      </c>
      <c r="CO108" s="3"/>
      <c r="CQ108" s="4" t="str">
        <f t="shared" si="141"/>
        <v/>
      </c>
      <c r="CU108" s="3"/>
      <c r="CW108" s="4" t="str">
        <f t="shared" si="142"/>
        <v/>
      </c>
      <c r="DA108" s="3"/>
      <c r="DC108" s="4" t="str">
        <f t="shared" si="143"/>
        <v/>
      </c>
      <c r="DG108" s="3"/>
      <c r="DI108" s="4" t="str">
        <f t="shared" si="144"/>
        <v/>
      </c>
      <c r="DM108" s="3"/>
      <c r="DO108" s="4" t="str">
        <f t="shared" si="145"/>
        <v/>
      </c>
      <c r="DS108" s="3"/>
      <c r="DU108" s="4" t="str">
        <f t="shared" si="146"/>
        <v/>
      </c>
      <c r="DY108" s="3"/>
      <c r="EA108" s="4" t="str">
        <f t="shared" si="147"/>
        <v/>
      </c>
      <c r="EE108" s="3"/>
      <c r="EG108" s="4" t="str">
        <f t="shared" si="148"/>
        <v/>
      </c>
      <c r="EK108" s="3"/>
      <c r="EM108" s="4" t="str">
        <f t="shared" si="149"/>
        <v/>
      </c>
      <c r="EQ108" s="3"/>
      <c r="ES108" s="4" t="str">
        <f t="shared" si="150"/>
        <v/>
      </c>
      <c r="EW108" s="3"/>
      <c r="EY108" s="4" t="str">
        <f t="shared" si="151"/>
        <v/>
      </c>
      <c r="FC108" s="3"/>
      <c r="FE108" s="4" t="str">
        <f t="shared" si="152"/>
        <v/>
      </c>
      <c r="FI108" s="3"/>
      <c r="FK108" s="4" t="str">
        <f t="shared" si="153"/>
        <v/>
      </c>
      <c r="FO108" s="3"/>
      <c r="FQ108" s="4" t="str">
        <f t="shared" si="154"/>
        <v/>
      </c>
      <c r="FU108" s="3"/>
      <c r="FW108" s="4" t="str">
        <f t="shared" si="155"/>
        <v/>
      </c>
      <c r="GA108" s="3"/>
      <c r="GC108" s="4" t="str">
        <f t="shared" si="156"/>
        <v/>
      </c>
      <c r="GG108" s="3"/>
      <c r="GI108" s="4" t="str">
        <f t="shared" si="157"/>
        <v/>
      </c>
      <c r="GM108" s="3"/>
      <c r="GO108" s="4" t="str">
        <f t="shared" si="158"/>
        <v/>
      </c>
      <c r="GS108" s="3"/>
      <c r="GU108" s="4" t="str">
        <f t="shared" si="159"/>
        <v/>
      </c>
      <c r="GY108" s="3"/>
      <c r="HA108" s="4" t="str">
        <f t="shared" si="160"/>
        <v/>
      </c>
      <c r="HE108" s="3"/>
      <c r="HG108" s="4" t="str">
        <f t="shared" si="161"/>
        <v/>
      </c>
      <c r="HK108" s="3"/>
      <c r="HM108" s="4" t="str">
        <f t="shared" si="162"/>
        <v/>
      </c>
      <c r="HQ108" s="3"/>
      <c r="HS108" s="4" t="str">
        <f t="shared" si="163"/>
        <v/>
      </c>
      <c r="HW108" s="3"/>
      <c r="HY108" s="4" t="str">
        <f t="shared" si="164"/>
        <v/>
      </c>
      <c r="IC108" s="3"/>
      <c r="IE108" s="4" t="str">
        <f t="shared" si="165"/>
        <v/>
      </c>
      <c r="II108" s="3"/>
      <c r="IK108" s="4" t="str">
        <f t="shared" si="166"/>
        <v/>
      </c>
      <c r="IO108" s="3"/>
      <c r="IQ108" s="4" t="str">
        <f t="shared" si="167"/>
        <v/>
      </c>
      <c r="IU108" s="3"/>
      <c r="IW108" s="4" t="str">
        <f t="shared" si="168"/>
        <v/>
      </c>
      <c r="JA108" s="3"/>
      <c r="JC108" s="4" t="str">
        <f t="shared" si="169"/>
        <v/>
      </c>
      <c r="JG108" s="3"/>
      <c r="JI108" s="4" t="str">
        <f t="shared" si="170"/>
        <v/>
      </c>
      <c r="JM108" s="3"/>
      <c r="JO108" s="4" t="str">
        <f t="shared" si="171"/>
        <v/>
      </c>
    </row>
    <row r="109" spans="1:275">
      <c r="A109" t="str">
        <f t="shared" si="215"/>
        <v>c1013</v>
      </c>
      <c r="C109" t="str">
        <f t="shared" si="132"/>
        <v>Gold, Exp, Heart, Gacha, ChaosFragment</v>
      </c>
      <c r="D109" s="1" t="str">
        <f t="shared" ca="1" si="133"/>
        <v>2, 1, 4, 5, 13</v>
      </c>
      <c r="E109" s="1" t="str">
        <f t="shared" si="172"/>
        <v xml:space="preserve">, , , e, </v>
      </c>
      <c r="F109" s="1" t="str">
        <f t="shared" si="173"/>
        <v>1, 1, 0.075, 0.0023, 0.0637</v>
      </c>
      <c r="G109" s="1" t="str">
        <f t="shared" si="174"/>
        <v>1.753, 5, 1, 1, 1</v>
      </c>
      <c r="H109" s="1" t="str">
        <f t="shared" si="175"/>
        <v>2.353, 5, 1, 1, 1</v>
      </c>
      <c r="I109" s="3" t="s">
        <v>10</v>
      </c>
      <c r="K109" s="4" t="str">
        <f t="shared" si="216"/>
        <v/>
      </c>
      <c r="L109">
        <v>1</v>
      </c>
      <c r="M109">
        <v>1.7529999999999999</v>
      </c>
      <c r="N109">
        <v>2.3530000000000002</v>
      </c>
      <c r="O109" s="3" t="s">
        <v>9</v>
      </c>
      <c r="Q109" s="4" t="str">
        <f t="shared" si="217"/>
        <v/>
      </c>
      <c r="R109">
        <v>1</v>
      </c>
      <c r="S109">
        <v>5</v>
      </c>
      <c r="T109">
        <v>5</v>
      </c>
      <c r="U109" s="3" t="s">
        <v>12</v>
      </c>
      <c r="W109" s="4" t="str">
        <f t="shared" si="218"/>
        <v/>
      </c>
      <c r="X109">
        <v>7.4999999999999997E-2</v>
      </c>
      <c r="Y109">
        <v>1</v>
      </c>
      <c r="Z109">
        <v>1</v>
      </c>
      <c r="AA109" s="3" t="s">
        <v>13</v>
      </c>
      <c r="AB109" t="s">
        <v>75</v>
      </c>
      <c r="AC109" s="4" t="str">
        <f t="shared" si="219"/>
        <v/>
      </c>
      <c r="AD109">
        <v>2.3E-3</v>
      </c>
      <c r="AE109">
        <v>1</v>
      </c>
      <c r="AF109">
        <v>1</v>
      </c>
      <c r="AG109" s="3" t="s">
        <v>492</v>
      </c>
      <c r="AI109" s="4" t="str">
        <f t="shared" si="213"/>
        <v/>
      </c>
      <c r="AJ109">
        <v>6.3700000000000007E-2</v>
      </c>
      <c r="AK109">
        <v>1</v>
      </c>
      <c r="AL109">
        <v>1</v>
      </c>
      <c r="AM109" s="3"/>
      <c r="AO109" s="4" t="str">
        <f t="shared" si="220"/>
        <v/>
      </c>
      <c r="AS109" s="3"/>
      <c r="AU109" s="4" t="str">
        <f t="shared" si="221"/>
        <v/>
      </c>
      <c r="AY109" s="3"/>
      <c r="BA109" s="4" t="str">
        <f t="shared" si="222"/>
        <v/>
      </c>
      <c r="BE109" s="3"/>
      <c r="BG109" s="4" t="str">
        <f t="shared" si="223"/>
        <v/>
      </c>
      <c r="BK109" s="3"/>
      <c r="BM109" s="4" t="str">
        <f t="shared" si="176"/>
        <v/>
      </c>
      <c r="BQ109" s="3"/>
      <c r="BS109" s="4" t="str">
        <f t="shared" si="137"/>
        <v/>
      </c>
      <c r="BW109" s="3"/>
      <c r="BY109" s="4" t="str">
        <f t="shared" si="138"/>
        <v/>
      </c>
      <c r="CC109" s="3"/>
      <c r="CE109" s="4" t="str">
        <f t="shared" si="139"/>
        <v/>
      </c>
      <c r="CI109" s="3"/>
      <c r="CK109" s="4" t="str">
        <f t="shared" si="140"/>
        <v/>
      </c>
      <c r="CO109" s="3"/>
      <c r="CQ109" s="4" t="str">
        <f t="shared" si="141"/>
        <v/>
      </c>
      <c r="CU109" s="3"/>
      <c r="CW109" s="4" t="str">
        <f t="shared" si="142"/>
        <v/>
      </c>
      <c r="DA109" s="3"/>
      <c r="DC109" s="4" t="str">
        <f t="shared" si="143"/>
        <v/>
      </c>
      <c r="DG109" s="3"/>
      <c r="DI109" s="4" t="str">
        <f t="shared" si="144"/>
        <v/>
      </c>
      <c r="DM109" s="3"/>
      <c r="DO109" s="4" t="str">
        <f t="shared" si="145"/>
        <v/>
      </c>
      <c r="DS109" s="3"/>
      <c r="DU109" s="4" t="str">
        <f t="shared" si="146"/>
        <v/>
      </c>
      <c r="DY109" s="3"/>
      <c r="EA109" s="4" t="str">
        <f t="shared" si="147"/>
        <v/>
      </c>
      <c r="EE109" s="3"/>
      <c r="EG109" s="4" t="str">
        <f t="shared" si="148"/>
        <v/>
      </c>
      <c r="EK109" s="3"/>
      <c r="EM109" s="4" t="str">
        <f t="shared" si="149"/>
        <v/>
      </c>
      <c r="EQ109" s="3"/>
      <c r="ES109" s="4" t="str">
        <f t="shared" si="150"/>
        <v/>
      </c>
      <c r="EW109" s="3"/>
      <c r="EY109" s="4" t="str">
        <f t="shared" si="151"/>
        <v/>
      </c>
      <c r="FC109" s="3"/>
      <c r="FE109" s="4" t="str">
        <f t="shared" si="152"/>
        <v/>
      </c>
      <c r="FI109" s="3"/>
      <c r="FK109" s="4" t="str">
        <f t="shared" si="153"/>
        <v/>
      </c>
      <c r="FO109" s="3"/>
      <c r="FQ109" s="4" t="str">
        <f t="shared" si="154"/>
        <v/>
      </c>
      <c r="FU109" s="3"/>
      <c r="FW109" s="4" t="str">
        <f t="shared" si="155"/>
        <v/>
      </c>
      <c r="GA109" s="3"/>
      <c r="GC109" s="4" t="str">
        <f t="shared" si="156"/>
        <v/>
      </c>
      <c r="GG109" s="3"/>
      <c r="GI109" s="4" t="str">
        <f t="shared" si="157"/>
        <v/>
      </c>
      <c r="GM109" s="3"/>
      <c r="GO109" s="4" t="str">
        <f t="shared" si="158"/>
        <v/>
      </c>
      <c r="GS109" s="3"/>
      <c r="GU109" s="4" t="str">
        <f t="shared" si="159"/>
        <v/>
      </c>
      <c r="GY109" s="3"/>
      <c r="HA109" s="4" t="str">
        <f t="shared" si="160"/>
        <v/>
      </c>
      <c r="HE109" s="3"/>
      <c r="HG109" s="4" t="str">
        <f t="shared" si="161"/>
        <v/>
      </c>
      <c r="HK109" s="3"/>
      <c r="HM109" s="4" t="str">
        <f t="shared" si="162"/>
        <v/>
      </c>
      <c r="HQ109" s="3"/>
      <c r="HS109" s="4" t="str">
        <f t="shared" si="163"/>
        <v/>
      </c>
      <c r="HW109" s="3"/>
      <c r="HY109" s="4" t="str">
        <f t="shared" si="164"/>
        <v/>
      </c>
      <c r="IC109" s="3"/>
      <c r="IE109" s="4" t="str">
        <f t="shared" si="165"/>
        <v/>
      </c>
      <c r="II109" s="3"/>
      <c r="IK109" s="4" t="str">
        <f t="shared" si="166"/>
        <v/>
      </c>
      <c r="IO109" s="3"/>
      <c r="IQ109" s="4" t="str">
        <f t="shared" si="167"/>
        <v/>
      </c>
      <c r="IU109" s="3"/>
      <c r="IW109" s="4" t="str">
        <f t="shared" si="168"/>
        <v/>
      </c>
      <c r="JA109" s="3"/>
      <c r="JC109" s="4" t="str">
        <f t="shared" si="169"/>
        <v/>
      </c>
      <c r="JG109" s="3"/>
      <c r="JI109" s="4" t="str">
        <f t="shared" si="170"/>
        <v/>
      </c>
      <c r="JM109" s="3"/>
      <c r="JO109" s="4" t="str">
        <f t="shared" si="171"/>
        <v/>
      </c>
    </row>
    <row r="110" spans="1:275">
      <c r="A110" t="str">
        <f t="shared" si="215"/>
        <v>c1014</v>
      </c>
      <c r="C110" t="str">
        <f t="shared" si="132"/>
        <v>Gold, Exp, Heart, Gacha, ChaosFragment</v>
      </c>
      <c r="D110" s="1" t="str">
        <f t="shared" ca="1" si="133"/>
        <v>2, 1, 4, 5, 13</v>
      </c>
      <c r="E110" s="1" t="str">
        <f t="shared" si="172"/>
        <v xml:space="preserve">, , , e, </v>
      </c>
      <c r="F110" s="1" t="str">
        <f t="shared" si="173"/>
        <v>1, 1, 0.075, 0.0023, 0.0637</v>
      </c>
      <c r="G110" s="1" t="str">
        <f t="shared" si="174"/>
        <v>1.847, 5, 1, 1, 1</v>
      </c>
      <c r="H110" s="1" t="str">
        <f t="shared" si="175"/>
        <v>2.447, 5, 1, 1, 1</v>
      </c>
      <c r="I110" s="3" t="s">
        <v>10</v>
      </c>
      <c r="K110" s="4" t="str">
        <f t="shared" si="216"/>
        <v/>
      </c>
      <c r="L110">
        <v>1</v>
      </c>
      <c r="M110">
        <v>1.847</v>
      </c>
      <c r="N110">
        <v>2.4470000000000001</v>
      </c>
      <c r="O110" s="3" t="s">
        <v>9</v>
      </c>
      <c r="Q110" s="4" t="str">
        <f t="shared" si="217"/>
        <v/>
      </c>
      <c r="R110">
        <v>1</v>
      </c>
      <c r="S110">
        <v>5</v>
      </c>
      <c r="T110">
        <v>5</v>
      </c>
      <c r="U110" s="3" t="s">
        <v>12</v>
      </c>
      <c r="W110" s="4" t="str">
        <f t="shared" si="218"/>
        <v/>
      </c>
      <c r="X110">
        <v>7.4999999999999997E-2</v>
      </c>
      <c r="Y110">
        <v>1</v>
      </c>
      <c r="Z110">
        <v>1</v>
      </c>
      <c r="AA110" s="3" t="s">
        <v>13</v>
      </c>
      <c r="AB110" t="s">
        <v>75</v>
      </c>
      <c r="AC110" s="4" t="str">
        <f t="shared" si="219"/>
        <v/>
      </c>
      <c r="AD110">
        <v>2.3E-3</v>
      </c>
      <c r="AE110">
        <v>1</v>
      </c>
      <c r="AF110">
        <v>1</v>
      </c>
      <c r="AG110" s="3" t="s">
        <v>492</v>
      </c>
      <c r="AI110" s="4" t="str">
        <f t="shared" si="213"/>
        <v/>
      </c>
      <c r="AJ110">
        <v>6.3700000000000007E-2</v>
      </c>
      <c r="AK110">
        <v>1</v>
      </c>
      <c r="AL110">
        <v>1</v>
      </c>
      <c r="AM110" s="3"/>
      <c r="AO110" s="4" t="str">
        <f t="shared" si="220"/>
        <v/>
      </c>
      <c r="AS110" s="3"/>
      <c r="AU110" s="4" t="str">
        <f t="shared" si="221"/>
        <v/>
      </c>
      <c r="AY110" s="3"/>
      <c r="BA110" s="4" t="str">
        <f t="shared" si="222"/>
        <v/>
      </c>
      <c r="BE110" s="3"/>
      <c r="BG110" s="4" t="str">
        <f t="shared" si="223"/>
        <v/>
      </c>
      <c r="BK110" s="3"/>
      <c r="BM110" s="4" t="str">
        <f t="shared" si="176"/>
        <v/>
      </c>
      <c r="BQ110" s="3"/>
      <c r="BS110" s="4" t="str">
        <f t="shared" si="137"/>
        <v/>
      </c>
      <c r="BW110" s="3"/>
      <c r="BY110" s="4" t="str">
        <f t="shared" si="138"/>
        <v/>
      </c>
      <c r="CC110" s="3"/>
      <c r="CE110" s="4" t="str">
        <f t="shared" si="139"/>
        <v/>
      </c>
      <c r="CI110" s="3"/>
      <c r="CK110" s="4" t="str">
        <f t="shared" si="140"/>
        <v/>
      </c>
      <c r="CO110" s="3"/>
      <c r="CQ110" s="4" t="str">
        <f t="shared" si="141"/>
        <v/>
      </c>
      <c r="CU110" s="3"/>
      <c r="CW110" s="4" t="str">
        <f t="shared" si="142"/>
        <v/>
      </c>
      <c r="DA110" s="3"/>
      <c r="DC110" s="4" t="str">
        <f t="shared" si="143"/>
        <v/>
      </c>
      <c r="DG110" s="3"/>
      <c r="DI110" s="4" t="str">
        <f t="shared" si="144"/>
        <v/>
      </c>
      <c r="DM110" s="3"/>
      <c r="DO110" s="4" t="str">
        <f t="shared" si="145"/>
        <v/>
      </c>
      <c r="DS110" s="3"/>
      <c r="DU110" s="4" t="str">
        <f t="shared" si="146"/>
        <v/>
      </c>
      <c r="DY110" s="3"/>
      <c r="EA110" s="4" t="str">
        <f t="shared" si="147"/>
        <v/>
      </c>
      <c r="EE110" s="3"/>
      <c r="EG110" s="4" t="str">
        <f t="shared" si="148"/>
        <v/>
      </c>
      <c r="EK110" s="3"/>
      <c r="EM110" s="4" t="str">
        <f t="shared" si="149"/>
        <v/>
      </c>
      <c r="EQ110" s="3"/>
      <c r="ES110" s="4" t="str">
        <f t="shared" si="150"/>
        <v/>
      </c>
      <c r="EW110" s="3"/>
      <c r="EY110" s="4" t="str">
        <f t="shared" si="151"/>
        <v/>
      </c>
      <c r="FC110" s="3"/>
      <c r="FE110" s="4" t="str">
        <f t="shared" si="152"/>
        <v/>
      </c>
      <c r="FI110" s="3"/>
      <c r="FK110" s="4" t="str">
        <f t="shared" si="153"/>
        <v/>
      </c>
      <c r="FO110" s="3"/>
      <c r="FQ110" s="4" t="str">
        <f t="shared" si="154"/>
        <v/>
      </c>
      <c r="FU110" s="3"/>
      <c r="FW110" s="4" t="str">
        <f t="shared" si="155"/>
        <v/>
      </c>
      <c r="GA110" s="3"/>
      <c r="GC110" s="4" t="str">
        <f t="shared" si="156"/>
        <v/>
      </c>
      <c r="GG110" s="3"/>
      <c r="GI110" s="4" t="str">
        <f t="shared" si="157"/>
        <v/>
      </c>
      <c r="GM110" s="3"/>
      <c r="GO110" s="4" t="str">
        <f t="shared" si="158"/>
        <v/>
      </c>
      <c r="GS110" s="3"/>
      <c r="GU110" s="4" t="str">
        <f t="shared" si="159"/>
        <v/>
      </c>
      <c r="GY110" s="3"/>
      <c r="HA110" s="4" t="str">
        <f t="shared" si="160"/>
        <v/>
      </c>
      <c r="HE110" s="3"/>
      <c r="HG110" s="4" t="str">
        <f t="shared" si="161"/>
        <v/>
      </c>
      <c r="HK110" s="3"/>
      <c r="HM110" s="4" t="str">
        <f t="shared" si="162"/>
        <v/>
      </c>
      <c r="HQ110" s="3"/>
      <c r="HS110" s="4" t="str">
        <f t="shared" si="163"/>
        <v/>
      </c>
      <c r="HW110" s="3"/>
      <c r="HY110" s="4" t="str">
        <f t="shared" si="164"/>
        <v/>
      </c>
      <c r="IC110" s="3"/>
      <c r="IE110" s="4" t="str">
        <f t="shared" si="165"/>
        <v/>
      </c>
      <c r="II110" s="3"/>
      <c r="IK110" s="4" t="str">
        <f t="shared" si="166"/>
        <v/>
      </c>
      <c r="IO110" s="3"/>
      <c r="IQ110" s="4" t="str">
        <f t="shared" si="167"/>
        <v/>
      </c>
      <c r="IU110" s="3"/>
      <c r="IW110" s="4" t="str">
        <f t="shared" si="168"/>
        <v/>
      </c>
      <c r="JA110" s="3"/>
      <c r="JC110" s="4" t="str">
        <f t="shared" si="169"/>
        <v/>
      </c>
      <c r="JG110" s="3"/>
      <c r="JI110" s="4" t="str">
        <f t="shared" si="170"/>
        <v/>
      </c>
      <c r="JM110" s="3"/>
      <c r="JO110" s="4" t="str">
        <f t="shared" si="171"/>
        <v/>
      </c>
    </row>
    <row r="111" spans="1:275">
      <c r="A111" t="str">
        <f t="shared" si="215"/>
        <v>c1015</v>
      </c>
      <c r="C111" t="str">
        <f t="shared" si="132"/>
        <v>Gold, Exp, Heart, Gacha, ChaosFragment</v>
      </c>
      <c r="D111" s="1" t="str">
        <f t="shared" ca="1" si="133"/>
        <v>2, 1, 4, 5, 13</v>
      </c>
      <c r="E111" s="1" t="str">
        <f t="shared" si="172"/>
        <v xml:space="preserve">, , , e, </v>
      </c>
      <c r="F111" s="1" t="str">
        <f t="shared" si="173"/>
        <v>1, 1, 0.075, 0.0023, 0.0637</v>
      </c>
      <c r="G111" s="1" t="str">
        <f t="shared" si="174"/>
        <v>1.94, 5, 1, 1, 1</v>
      </c>
      <c r="H111" s="1" t="str">
        <f t="shared" si="175"/>
        <v>2.54, 5, 1, 1, 1</v>
      </c>
      <c r="I111" s="3" t="s">
        <v>10</v>
      </c>
      <c r="K111" s="4" t="str">
        <f t="shared" si="216"/>
        <v/>
      </c>
      <c r="L111">
        <v>1</v>
      </c>
      <c r="M111">
        <v>1.94</v>
      </c>
      <c r="N111">
        <v>2.54</v>
      </c>
      <c r="O111" s="3" t="s">
        <v>9</v>
      </c>
      <c r="Q111" s="4" t="str">
        <f t="shared" si="217"/>
        <v/>
      </c>
      <c r="R111">
        <v>1</v>
      </c>
      <c r="S111">
        <v>5</v>
      </c>
      <c r="T111">
        <v>5</v>
      </c>
      <c r="U111" s="3" t="s">
        <v>12</v>
      </c>
      <c r="W111" s="4" t="str">
        <f t="shared" si="218"/>
        <v/>
      </c>
      <c r="X111">
        <v>7.4999999999999997E-2</v>
      </c>
      <c r="Y111">
        <v>1</v>
      </c>
      <c r="Z111">
        <v>1</v>
      </c>
      <c r="AA111" s="3" t="s">
        <v>13</v>
      </c>
      <c r="AB111" t="s">
        <v>75</v>
      </c>
      <c r="AC111" s="4" t="str">
        <f t="shared" si="219"/>
        <v/>
      </c>
      <c r="AD111">
        <v>2.3E-3</v>
      </c>
      <c r="AE111">
        <v>1</v>
      </c>
      <c r="AF111">
        <v>1</v>
      </c>
      <c r="AG111" s="3" t="s">
        <v>492</v>
      </c>
      <c r="AI111" s="4" t="str">
        <f t="shared" si="213"/>
        <v/>
      </c>
      <c r="AJ111">
        <v>6.3700000000000007E-2</v>
      </c>
      <c r="AK111">
        <v>1</v>
      </c>
      <c r="AL111">
        <v>1</v>
      </c>
      <c r="AM111" s="3"/>
      <c r="AO111" s="4" t="str">
        <f t="shared" si="220"/>
        <v/>
      </c>
      <c r="AS111" s="3"/>
      <c r="AU111" s="4" t="str">
        <f t="shared" si="221"/>
        <v/>
      </c>
      <c r="AY111" s="3"/>
      <c r="BA111" s="4" t="str">
        <f t="shared" si="222"/>
        <v/>
      </c>
      <c r="BE111" s="3"/>
      <c r="BG111" s="4" t="str">
        <f t="shared" si="223"/>
        <v/>
      </c>
      <c r="BK111" s="3"/>
      <c r="BM111" s="4" t="str">
        <f t="shared" si="176"/>
        <v/>
      </c>
      <c r="BQ111" s="3"/>
      <c r="BS111" s="4" t="str">
        <f t="shared" si="137"/>
        <v/>
      </c>
      <c r="BW111" s="3"/>
      <c r="BY111" s="4" t="str">
        <f t="shared" si="138"/>
        <v/>
      </c>
      <c r="CC111" s="3"/>
      <c r="CE111" s="4" t="str">
        <f t="shared" si="139"/>
        <v/>
      </c>
      <c r="CI111" s="3"/>
      <c r="CK111" s="4" t="str">
        <f t="shared" si="140"/>
        <v/>
      </c>
      <c r="CO111" s="3"/>
      <c r="CQ111" s="4" t="str">
        <f t="shared" si="141"/>
        <v/>
      </c>
      <c r="CU111" s="3"/>
      <c r="CW111" s="4" t="str">
        <f t="shared" si="142"/>
        <v/>
      </c>
      <c r="DA111" s="3"/>
      <c r="DC111" s="4" t="str">
        <f t="shared" si="143"/>
        <v/>
      </c>
      <c r="DG111" s="3"/>
      <c r="DI111" s="4" t="str">
        <f t="shared" si="144"/>
        <v/>
      </c>
      <c r="DM111" s="3"/>
      <c r="DO111" s="4" t="str">
        <f t="shared" si="145"/>
        <v/>
      </c>
      <c r="DS111" s="3"/>
      <c r="DU111" s="4" t="str">
        <f t="shared" si="146"/>
        <v/>
      </c>
      <c r="DY111" s="3"/>
      <c r="EA111" s="4" t="str">
        <f t="shared" si="147"/>
        <v/>
      </c>
      <c r="EE111" s="3"/>
      <c r="EG111" s="4" t="str">
        <f t="shared" si="148"/>
        <v/>
      </c>
      <c r="EK111" s="3"/>
      <c r="EM111" s="4" t="str">
        <f t="shared" si="149"/>
        <v/>
      </c>
      <c r="EQ111" s="3"/>
      <c r="ES111" s="4" t="str">
        <f t="shared" si="150"/>
        <v/>
      </c>
      <c r="EW111" s="3"/>
      <c r="EY111" s="4" t="str">
        <f t="shared" si="151"/>
        <v/>
      </c>
      <c r="FC111" s="3"/>
      <c r="FE111" s="4" t="str">
        <f t="shared" si="152"/>
        <v/>
      </c>
      <c r="FI111" s="3"/>
      <c r="FK111" s="4" t="str">
        <f t="shared" si="153"/>
        <v/>
      </c>
      <c r="FO111" s="3"/>
      <c r="FQ111" s="4" t="str">
        <f t="shared" si="154"/>
        <v/>
      </c>
      <c r="FU111" s="3"/>
      <c r="FW111" s="4" t="str">
        <f t="shared" si="155"/>
        <v/>
      </c>
      <c r="GA111" s="3"/>
      <c r="GC111" s="4" t="str">
        <f t="shared" si="156"/>
        <v/>
      </c>
      <c r="GG111" s="3"/>
      <c r="GI111" s="4" t="str">
        <f t="shared" si="157"/>
        <v/>
      </c>
      <c r="GM111" s="3"/>
      <c r="GO111" s="4" t="str">
        <f t="shared" si="158"/>
        <v/>
      </c>
      <c r="GS111" s="3"/>
      <c r="GU111" s="4" t="str">
        <f t="shared" si="159"/>
        <v/>
      </c>
      <c r="GY111" s="3"/>
      <c r="HA111" s="4" t="str">
        <f t="shared" si="160"/>
        <v/>
      </c>
      <c r="HE111" s="3"/>
      <c r="HG111" s="4" t="str">
        <f t="shared" si="161"/>
        <v/>
      </c>
      <c r="HK111" s="3"/>
      <c r="HM111" s="4" t="str">
        <f t="shared" si="162"/>
        <v/>
      </c>
      <c r="HQ111" s="3"/>
      <c r="HS111" s="4" t="str">
        <f t="shared" si="163"/>
        <v/>
      </c>
      <c r="HW111" s="3"/>
      <c r="HY111" s="4" t="str">
        <f t="shared" si="164"/>
        <v/>
      </c>
      <c r="IC111" s="3"/>
      <c r="IE111" s="4" t="str">
        <f t="shared" si="165"/>
        <v/>
      </c>
      <c r="II111" s="3"/>
      <c r="IK111" s="4" t="str">
        <f t="shared" si="166"/>
        <v/>
      </c>
      <c r="IO111" s="3"/>
      <c r="IQ111" s="4" t="str">
        <f t="shared" si="167"/>
        <v/>
      </c>
      <c r="IU111" s="3"/>
      <c r="IW111" s="4" t="str">
        <f t="shared" si="168"/>
        <v/>
      </c>
      <c r="JA111" s="3"/>
      <c r="JC111" s="4" t="str">
        <f t="shared" si="169"/>
        <v/>
      </c>
      <c r="JG111" s="3"/>
      <c r="JI111" s="4" t="str">
        <f t="shared" si="170"/>
        <v/>
      </c>
      <c r="JM111" s="3"/>
      <c r="JO111" s="4" t="str">
        <f t="shared" si="171"/>
        <v/>
      </c>
    </row>
    <row r="112" spans="1:275">
      <c r="A112" t="str">
        <f t="shared" si="215"/>
        <v>c1016</v>
      </c>
      <c r="C112" t="str">
        <f t="shared" si="132"/>
        <v>Gold, Exp, Heart, Gacha, ChaosFragment</v>
      </c>
      <c r="D112" s="1" t="str">
        <f t="shared" ca="1" si="133"/>
        <v>2, 1, 4, 5, 13</v>
      </c>
      <c r="E112" s="1" t="str">
        <f t="shared" si="172"/>
        <v xml:space="preserve">, , , e, </v>
      </c>
      <c r="F112" s="1" t="str">
        <f t="shared" si="173"/>
        <v>1, 1, 0.075, 0.0023, 0.0637</v>
      </c>
      <c r="G112" s="1" t="str">
        <f t="shared" si="174"/>
        <v>2.033, 5, 1, 1, 1</v>
      </c>
      <c r="H112" s="1" t="str">
        <f t="shared" si="175"/>
        <v>2.633, 5, 1, 1, 1</v>
      </c>
      <c r="I112" s="3" t="s">
        <v>10</v>
      </c>
      <c r="K112" s="4" t="str">
        <f t="shared" si="216"/>
        <v/>
      </c>
      <c r="L112">
        <v>1</v>
      </c>
      <c r="M112">
        <v>2.0329999999999999</v>
      </c>
      <c r="N112">
        <v>2.633</v>
      </c>
      <c r="O112" s="3" t="s">
        <v>9</v>
      </c>
      <c r="Q112" s="4" t="str">
        <f t="shared" si="217"/>
        <v/>
      </c>
      <c r="R112">
        <v>1</v>
      </c>
      <c r="S112">
        <v>5</v>
      </c>
      <c r="T112">
        <v>5</v>
      </c>
      <c r="U112" s="3" t="s">
        <v>12</v>
      </c>
      <c r="W112" s="4" t="str">
        <f t="shared" si="218"/>
        <v/>
      </c>
      <c r="X112">
        <v>7.4999999999999997E-2</v>
      </c>
      <c r="Y112">
        <v>1</v>
      </c>
      <c r="Z112">
        <v>1</v>
      </c>
      <c r="AA112" s="3" t="s">
        <v>13</v>
      </c>
      <c r="AB112" t="s">
        <v>75</v>
      </c>
      <c r="AC112" s="4" t="str">
        <f t="shared" si="219"/>
        <v/>
      </c>
      <c r="AD112">
        <v>2.3E-3</v>
      </c>
      <c r="AE112">
        <v>1</v>
      </c>
      <c r="AF112">
        <v>1</v>
      </c>
      <c r="AG112" s="3" t="s">
        <v>492</v>
      </c>
      <c r="AI112" s="4" t="str">
        <f t="shared" si="213"/>
        <v/>
      </c>
      <c r="AJ112">
        <v>6.3700000000000007E-2</v>
      </c>
      <c r="AK112">
        <v>1</v>
      </c>
      <c r="AL112">
        <v>1</v>
      </c>
      <c r="AM112" s="3"/>
      <c r="AO112" s="4" t="str">
        <f t="shared" si="220"/>
        <v/>
      </c>
      <c r="AS112" s="3"/>
      <c r="AU112" s="4" t="str">
        <f t="shared" si="221"/>
        <v/>
      </c>
      <c r="AY112" s="3"/>
      <c r="BA112" s="4" t="str">
        <f t="shared" si="222"/>
        <v/>
      </c>
      <c r="BE112" s="3"/>
      <c r="BG112" s="4" t="str">
        <f t="shared" si="223"/>
        <v/>
      </c>
      <c r="BK112" s="3"/>
      <c r="BM112" s="4" t="str">
        <f t="shared" si="176"/>
        <v/>
      </c>
      <c r="BQ112" s="3"/>
      <c r="BS112" s="4" t="str">
        <f t="shared" si="137"/>
        <v/>
      </c>
      <c r="BW112" s="3"/>
      <c r="BY112" s="4" t="str">
        <f t="shared" si="138"/>
        <v/>
      </c>
      <c r="CC112" s="3"/>
      <c r="CE112" s="4" t="str">
        <f t="shared" si="139"/>
        <v/>
      </c>
      <c r="CI112" s="3"/>
      <c r="CK112" s="4" t="str">
        <f t="shared" si="140"/>
        <v/>
      </c>
      <c r="CO112" s="3"/>
      <c r="CQ112" s="4" t="str">
        <f t="shared" si="141"/>
        <v/>
      </c>
      <c r="CU112" s="3"/>
      <c r="CW112" s="4" t="str">
        <f t="shared" si="142"/>
        <v/>
      </c>
      <c r="DA112" s="3"/>
      <c r="DC112" s="4" t="str">
        <f t="shared" si="143"/>
        <v/>
      </c>
      <c r="DG112" s="3"/>
      <c r="DI112" s="4" t="str">
        <f t="shared" si="144"/>
        <v/>
      </c>
      <c r="DM112" s="3"/>
      <c r="DO112" s="4" t="str">
        <f t="shared" si="145"/>
        <v/>
      </c>
      <c r="DS112" s="3"/>
      <c r="DU112" s="4" t="str">
        <f t="shared" si="146"/>
        <v/>
      </c>
      <c r="DY112" s="3"/>
      <c r="EA112" s="4" t="str">
        <f t="shared" si="147"/>
        <v/>
      </c>
      <c r="EE112" s="3"/>
      <c r="EG112" s="4" t="str">
        <f t="shared" si="148"/>
        <v/>
      </c>
      <c r="EK112" s="3"/>
      <c r="EM112" s="4" t="str">
        <f t="shared" si="149"/>
        <v/>
      </c>
      <c r="EQ112" s="3"/>
      <c r="ES112" s="4" t="str">
        <f t="shared" si="150"/>
        <v/>
      </c>
      <c r="EW112" s="3"/>
      <c r="EY112" s="4" t="str">
        <f t="shared" si="151"/>
        <v/>
      </c>
      <c r="FC112" s="3"/>
      <c r="FE112" s="4" t="str">
        <f t="shared" si="152"/>
        <v/>
      </c>
      <c r="FI112" s="3"/>
      <c r="FK112" s="4" t="str">
        <f t="shared" si="153"/>
        <v/>
      </c>
      <c r="FO112" s="3"/>
      <c r="FQ112" s="4" t="str">
        <f t="shared" si="154"/>
        <v/>
      </c>
      <c r="FU112" s="3"/>
      <c r="FW112" s="4" t="str">
        <f t="shared" si="155"/>
        <v/>
      </c>
      <c r="GA112" s="3"/>
      <c r="GC112" s="4" t="str">
        <f t="shared" si="156"/>
        <v/>
      </c>
      <c r="GG112" s="3"/>
      <c r="GI112" s="4" t="str">
        <f t="shared" si="157"/>
        <v/>
      </c>
      <c r="GM112" s="3"/>
      <c r="GO112" s="4" t="str">
        <f t="shared" si="158"/>
        <v/>
      </c>
      <c r="GS112" s="3"/>
      <c r="GU112" s="4" t="str">
        <f t="shared" si="159"/>
        <v/>
      </c>
      <c r="GY112" s="3"/>
      <c r="HA112" s="4" t="str">
        <f t="shared" si="160"/>
        <v/>
      </c>
      <c r="HE112" s="3"/>
      <c r="HG112" s="4" t="str">
        <f t="shared" si="161"/>
        <v/>
      </c>
      <c r="HK112" s="3"/>
      <c r="HM112" s="4" t="str">
        <f t="shared" si="162"/>
        <v/>
      </c>
      <c r="HQ112" s="3"/>
      <c r="HS112" s="4" t="str">
        <f t="shared" si="163"/>
        <v/>
      </c>
      <c r="HW112" s="3"/>
      <c r="HY112" s="4" t="str">
        <f t="shared" si="164"/>
        <v/>
      </c>
      <c r="IC112" s="3"/>
      <c r="IE112" s="4" t="str">
        <f t="shared" si="165"/>
        <v/>
      </c>
      <c r="II112" s="3"/>
      <c r="IK112" s="4" t="str">
        <f t="shared" si="166"/>
        <v/>
      </c>
      <c r="IO112" s="3"/>
      <c r="IQ112" s="4" t="str">
        <f t="shared" si="167"/>
        <v/>
      </c>
      <c r="IU112" s="3"/>
      <c r="IW112" s="4" t="str">
        <f t="shared" si="168"/>
        <v/>
      </c>
      <c r="JA112" s="3"/>
      <c r="JC112" s="4" t="str">
        <f t="shared" si="169"/>
        <v/>
      </c>
      <c r="JG112" s="3"/>
      <c r="JI112" s="4" t="str">
        <f t="shared" si="170"/>
        <v/>
      </c>
      <c r="JM112" s="3"/>
      <c r="JO112" s="4" t="str">
        <f t="shared" si="171"/>
        <v/>
      </c>
    </row>
    <row r="113" spans="1:275">
      <c r="A113" t="str">
        <f t="shared" si="215"/>
        <v>c1017</v>
      </c>
      <c r="C113" t="str">
        <f t="shared" si="132"/>
        <v>Gold, Exp, Heart, Gacha, ChaosFragment</v>
      </c>
      <c r="D113" s="1" t="str">
        <f t="shared" ca="1" si="133"/>
        <v>2, 1, 4, 5, 13</v>
      </c>
      <c r="E113" s="1" t="str">
        <f t="shared" si="172"/>
        <v xml:space="preserve">, , , e, </v>
      </c>
      <c r="F113" s="1" t="str">
        <f t="shared" si="173"/>
        <v>1, 1, 0.075, 0.0023, 0.0637</v>
      </c>
      <c r="G113" s="1" t="str">
        <f t="shared" si="174"/>
        <v>2.127, 5, 1, 1, 1</v>
      </c>
      <c r="H113" s="1" t="str">
        <f t="shared" si="175"/>
        <v>2.727, 5, 1, 1, 1</v>
      </c>
      <c r="I113" s="3" t="s">
        <v>10</v>
      </c>
      <c r="K113" s="4" t="str">
        <f t="shared" si="216"/>
        <v/>
      </c>
      <c r="L113">
        <v>1</v>
      </c>
      <c r="M113">
        <v>2.1269999999999998</v>
      </c>
      <c r="N113">
        <v>2.7269999999999999</v>
      </c>
      <c r="O113" s="3" t="s">
        <v>9</v>
      </c>
      <c r="Q113" s="4" t="str">
        <f t="shared" si="217"/>
        <v/>
      </c>
      <c r="R113">
        <v>1</v>
      </c>
      <c r="S113">
        <v>5</v>
      </c>
      <c r="T113">
        <v>5</v>
      </c>
      <c r="U113" s="3" t="s">
        <v>12</v>
      </c>
      <c r="W113" s="4" t="str">
        <f t="shared" si="218"/>
        <v/>
      </c>
      <c r="X113">
        <v>7.4999999999999997E-2</v>
      </c>
      <c r="Y113">
        <v>1</v>
      </c>
      <c r="Z113">
        <v>1</v>
      </c>
      <c r="AA113" s="3" t="s">
        <v>13</v>
      </c>
      <c r="AB113" t="s">
        <v>75</v>
      </c>
      <c r="AC113" s="4" t="str">
        <f t="shared" si="219"/>
        <v/>
      </c>
      <c r="AD113">
        <v>2.3E-3</v>
      </c>
      <c r="AE113">
        <v>1</v>
      </c>
      <c r="AF113">
        <v>1</v>
      </c>
      <c r="AG113" s="3" t="s">
        <v>492</v>
      </c>
      <c r="AI113" s="4" t="str">
        <f t="shared" si="213"/>
        <v/>
      </c>
      <c r="AJ113">
        <v>6.3700000000000007E-2</v>
      </c>
      <c r="AK113">
        <v>1</v>
      </c>
      <c r="AL113">
        <v>1</v>
      </c>
      <c r="AM113" s="3"/>
      <c r="AO113" s="4" t="str">
        <f t="shared" si="220"/>
        <v/>
      </c>
      <c r="AS113" s="3"/>
      <c r="AU113" s="4" t="str">
        <f t="shared" si="221"/>
        <v/>
      </c>
      <c r="AY113" s="3"/>
      <c r="BA113" s="4" t="str">
        <f t="shared" si="222"/>
        <v/>
      </c>
      <c r="BE113" s="3"/>
      <c r="BG113" s="4" t="str">
        <f t="shared" si="223"/>
        <v/>
      </c>
      <c r="BK113" s="3"/>
      <c r="BM113" s="4" t="str">
        <f t="shared" si="176"/>
        <v/>
      </c>
      <c r="BQ113" s="3"/>
      <c r="BS113" s="4" t="str">
        <f t="shared" si="137"/>
        <v/>
      </c>
      <c r="BW113" s="3"/>
      <c r="BY113" s="4" t="str">
        <f t="shared" si="138"/>
        <v/>
      </c>
      <c r="CC113" s="3"/>
      <c r="CE113" s="4" t="str">
        <f t="shared" si="139"/>
        <v/>
      </c>
      <c r="CI113" s="3"/>
      <c r="CK113" s="4" t="str">
        <f t="shared" si="140"/>
        <v/>
      </c>
      <c r="CO113" s="3"/>
      <c r="CQ113" s="4" t="str">
        <f t="shared" si="141"/>
        <v/>
      </c>
      <c r="CU113" s="3"/>
      <c r="CW113" s="4" t="str">
        <f t="shared" si="142"/>
        <v/>
      </c>
      <c r="DA113" s="3"/>
      <c r="DC113" s="4" t="str">
        <f t="shared" si="143"/>
        <v/>
      </c>
      <c r="DG113" s="3"/>
      <c r="DI113" s="4" t="str">
        <f t="shared" si="144"/>
        <v/>
      </c>
      <c r="DM113" s="3"/>
      <c r="DO113" s="4" t="str">
        <f t="shared" si="145"/>
        <v/>
      </c>
      <c r="DS113" s="3"/>
      <c r="DU113" s="4" t="str">
        <f t="shared" si="146"/>
        <v/>
      </c>
      <c r="DY113" s="3"/>
      <c r="EA113" s="4" t="str">
        <f t="shared" si="147"/>
        <v/>
      </c>
      <c r="EE113" s="3"/>
      <c r="EG113" s="4" t="str">
        <f t="shared" si="148"/>
        <v/>
      </c>
      <c r="EK113" s="3"/>
      <c r="EM113" s="4" t="str">
        <f t="shared" si="149"/>
        <v/>
      </c>
      <c r="EQ113" s="3"/>
      <c r="ES113" s="4" t="str">
        <f t="shared" si="150"/>
        <v/>
      </c>
      <c r="EW113" s="3"/>
      <c r="EY113" s="4" t="str">
        <f t="shared" si="151"/>
        <v/>
      </c>
      <c r="FC113" s="3"/>
      <c r="FE113" s="4" t="str">
        <f t="shared" si="152"/>
        <v/>
      </c>
      <c r="FI113" s="3"/>
      <c r="FK113" s="4" t="str">
        <f t="shared" si="153"/>
        <v/>
      </c>
      <c r="FO113" s="3"/>
      <c r="FQ113" s="4" t="str">
        <f t="shared" si="154"/>
        <v/>
      </c>
      <c r="FU113" s="3"/>
      <c r="FW113" s="4" t="str">
        <f t="shared" si="155"/>
        <v/>
      </c>
      <c r="GA113" s="3"/>
      <c r="GC113" s="4" t="str">
        <f t="shared" si="156"/>
        <v/>
      </c>
      <c r="GG113" s="3"/>
      <c r="GI113" s="4" t="str">
        <f t="shared" si="157"/>
        <v/>
      </c>
      <c r="GM113" s="3"/>
      <c r="GO113" s="4" t="str">
        <f t="shared" si="158"/>
        <v/>
      </c>
      <c r="GS113" s="3"/>
      <c r="GU113" s="4" t="str">
        <f t="shared" si="159"/>
        <v/>
      </c>
      <c r="GY113" s="3"/>
      <c r="HA113" s="4" t="str">
        <f t="shared" si="160"/>
        <v/>
      </c>
      <c r="HE113" s="3"/>
      <c r="HG113" s="4" t="str">
        <f t="shared" si="161"/>
        <v/>
      </c>
      <c r="HK113" s="3"/>
      <c r="HM113" s="4" t="str">
        <f t="shared" si="162"/>
        <v/>
      </c>
      <c r="HQ113" s="3"/>
      <c r="HS113" s="4" t="str">
        <f t="shared" si="163"/>
        <v/>
      </c>
      <c r="HW113" s="3"/>
      <c r="HY113" s="4" t="str">
        <f t="shared" si="164"/>
        <v/>
      </c>
      <c r="IC113" s="3"/>
      <c r="IE113" s="4" t="str">
        <f t="shared" si="165"/>
        <v/>
      </c>
      <c r="II113" s="3"/>
      <c r="IK113" s="4" t="str">
        <f t="shared" si="166"/>
        <v/>
      </c>
      <c r="IO113" s="3"/>
      <c r="IQ113" s="4" t="str">
        <f t="shared" si="167"/>
        <v/>
      </c>
      <c r="IU113" s="3"/>
      <c r="IW113" s="4" t="str">
        <f t="shared" si="168"/>
        <v/>
      </c>
      <c r="JA113" s="3"/>
      <c r="JC113" s="4" t="str">
        <f t="shared" si="169"/>
        <v/>
      </c>
      <c r="JG113" s="3"/>
      <c r="JI113" s="4" t="str">
        <f t="shared" si="170"/>
        <v/>
      </c>
      <c r="JM113" s="3"/>
      <c r="JO113" s="4" t="str">
        <f t="shared" si="171"/>
        <v/>
      </c>
    </row>
    <row r="114" spans="1:275">
      <c r="A114" t="str">
        <f t="shared" si="215"/>
        <v>c1018</v>
      </c>
      <c r="C114" t="str">
        <f t="shared" si="132"/>
        <v>Gold, Exp, Heart, Gacha, ChaosFragment</v>
      </c>
      <c r="D114" s="1" t="str">
        <f t="shared" ca="1" si="133"/>
        <v>2, 1, 4, 5, 13</v>
      </c>
      <c r="E114" s="1" t="str">
        <f t="shared" si="172"/>
        <v xml:space="preserve">, , , e, </v>
      </c>
      <c r="F114" s="1" t="str">
        <f t="shared" si="173"/>
        <v>1, 1, 0.075, 0.0023, 0.0637</v>
      </c>
      <c r="G114" s="1" t="str">
        <f t="shared" si="174"/>
        <v>2.22, 5, 1, 1, 1</v>
      </c>
      <c r="H114" s="1" t="str">
        <f t="shared" si="175"/>
        <v>2.82, 5, 1, 1, 1</v>
      </c>
      <c r="I114" s="3" t="s">
        <v>10</v>
      </c>
      <c r="K114" s="4" t="str">
        <f t="shared" si="216"/>
        <v/>
      </c>
      <c r="L114">
        <v>1</v>
      </c>
      <c r="M114">
        <v>2.2200000000000002</v>
      </c>
      <c r="N114">
        <v>2.82</v>
      </c>
      <c r="O114" s="3" t="s">
        <v>9</v>
      </c>
      <c r="Q114" s="4" t="str">
        <f t="shared" si="217"/>
        <v/>
      </c>
      <c r="R114">
        <v>1</v>
      </c>
      <c r="S114">
        <v>5</v>
      </c>
      <c r="T114">
        <v>5</v>
      </c>
      <c r="U114" s="3" t="s">
        <v>12</v>
      </c>
      <c r="W114" s="4" t="str">
        <f t="shared" si="218"/>
        <v/>
      </c>
      <c r="X114">
        <v>7.4999999999999997E-2</v>
      </c>
      <c r="Y114">
        <v>1</v>
      </c>
      <c r="Z114">
        <v>1</v>
      </c>
      <c r="AA114" s="3" t="s">
        <v>13</v>
      </c>
      <c r="AB114" t="s">
        <v>75</v>
      </c>
      <c r="AC114" s="4" t="str">
        <f t="shared" si="219"/>
        <v/>
      </c>
      <c r="AD114">
        <v>2.3E-3</v>
      </c>
      <c r="AE114">
        <v>1</v>
      </c>
      <c r="AF114">
        <v>1</v>
      </c>
      <c r="AG114" s="3" t="s">
        <v>492</v>
      </c>
      <c r="AI114" s="4" t="str">
        <f t="shared" si="213"/>
        <v/>
      </c>
      <c r="AJ114">
        <v>6.3700000000000007E-2</v>
      </c>
      <c r="AK114">
        <v>1</v>
      </c>
      <c r="AL114">
        <v>1</v>
      </c>
      <c r="AM114" s="3"/>
      <c r="AO114" s="4" t="str">
        <f t="shared" si="220"/>
        <v/>
      </c>
      <c r="AS114" s="3"/>
      <c r="AU114" s="4" t="str">
        <f t="shared" si="221"/>
        <v/>
      </c>
      <c r="AY114" s="3"/>
      <c r="BA114" s="4" t="str">
        <f t="shared" si="222"/>
        <v/>
      </c>
      <c r="BE114" s="3"/>
      <c r="BG114" s="4" t="str">
        <f t="shared" si="223"/>
        <v/>
      </c>
      <c r="BK114" s="3"/>
      <c r="BM114" s="4" t="str">
        <f t="shared" si="176"/>
        <v/>
      </c>
      <c r="BQ114" s="3"/>
      <c r="BS114" s="4" t="str">
        <f t="shared" si="137"/>
        <v/>
      </c>
      <c r="BW114" s="3"/>
      <c r="BY114" s="4" t="str">
        <f t="shared" si="138"/>
        <v/>
      </c>
      <c r="CC114" s="3"/>
      <c r="CE114" s="4" t="str">
        <f t="shared" si="139"/>
        <v/>
      </c>
      <c r="CI114" s="3"/>
      <c r="CK114" s="4" t="str">
        <f t="shared" si="140"/>
        <v/>
      </c>
      <c r="CO114" s="3"/>
      <c r="CQ114" s="4" t="str">
        <f t="shared" si="141"/>
        <v/>
      </c>
      <c r="CU114" s="3"/>
      <c r="CW114" s="4" t="str">
        <f t="shared" si="142"/>
        <v/>
      </c>
      <c r="DA114" s="3"/>
      <c r="DC114" s="4" t="str">
        <f t="shared" si="143"/>
        <v/>
      </c>
      <c r="DG114" s="3"/>
      <c r="DI114" s="4" t="str">
        <f t="shared" si="144"/>
        <v/>
      </c>
      <c r="DM114" s="3"/>
      <c r="DO114" s="4" t="str">
        <f t="shared" si="145"/>
        <v/>
      </c>
      <c r="DS114" s="3"/>
      <c r="DU114" s="4" t="str">
        <f t="shared" si="146"/>
        <v/>
      </c>
      <c r="DY114" s="3"/>
      <c r="EA114" s="4" t="str">
        <f t="shared" si="147"/>
        <v/>
      </c>
      <c r="EE114" s="3"/>
      <c r="EG114" s="4" t="str">
        <f t="shared" si="148"/>
        <v/>
      </c>
      <c r="EK114" s="3"/>
      <c r="EM114" s="4" t="str">
        <f t="shared" si="149"/>
        <v/>
      </c>
      <c r="EQ114" s="3"/>
      <c r="ES114" s="4" t="str">
        <f t="shared" si="150"/>
        <v/>
      </c>
      <c r="EW114" s="3"/>
      <c r="EY114" s="4" t="str">
        <f t="shared" si="151"/>
        <v/>
      </c>
      <c r="FC114" s="3"/>
      <c r="FE114" s="4" t="str">
        <f t="shared" si="152"/>
        <v/>
      </c>
      <c r="FI114" s="3"/>
      <c r="FK114" s="4" t="str">
        <f t="shared" si="153"/>
        <v/>
      </c>
      <c r="FO114" s="3"/>
      <c r="FQ114" s="4" t="str">
        <f t="shared" si="154"/>
        <v/>
      </c>
      <c r="FU114" s="3"/>
      <c r="FW114" s="4" t="str">
        <f t="shared" si="155"/>
        <v/>
      </c>
      <c r="GA114" s="3"/>
      <c r="GC114" s="4" t="str">
        <f t="shared" si="156"/>
        <v/>
      </c>
      <c r="GG114" s="3"/>
      <c r="GI114" s="4" t="str">
        <f t="shared" si="157"/>
        <v/>
      </c>
      <c r="GM114" s="3"/>
      <c r="GO114" s="4" t="str">
        <f t="shared" si="158"/>
        <v/>
      </c>
      <c r="GS114" s="3"/>
      <c r="GU114" s="4" t="str">
        <f t="shared" si="159"/>
        <v/>
      </c>
      <c r="GY114" s="3"/>
      <c r="HA114" s="4" t="str">
        <f t="shared" si="160"/>
        <v/>
      </c>
      <c r="HE114" s="3"/>
      <c r="HG114" s="4" t="str">
        <f t="shared" si="161"/>
        <v/>
      </c>
      <c r="HK114" s="3"/>
      <c r="HM114" s="4" t="str">
        <f t="shared" si="162"/>
        <v/>
      </c>
      <c r="HQ114" s="3"/>
      <c r="HS114" s="4" t="str">
        <f t="shared" si="163"/>
        <v/>
      </c>
      <c r="HW114" s="3"/>
      <c r="HY114" s="4" t="str">
        <f t="shared" si="164"/>
        <v/>
      </c>
      <c r="IC114" s="3"/>
      <c r="IE114" s="4" t="str">
        <f t="shared" si="165"/>
        <v/>
      </c>
      <c r="II114" s="3"/>
      <c r="IK114" s="4" t="str">
        <f t="shared" si="166"/>
        <v/>
      </c>
      <c r="IO114" s="3"/>
      <c r="IQ114" s="4" t="str">
        <f t="shared" si="167"/>
        <v/>
      </c>
      <c r="IU114" s="3"/>
      <c r="IW114" s="4" t="str">
        <f t="shared" si="168"/>
        <v/>
      </c>
      <c r="JA114" s="3"/>
      <c r="JC114" s="4" t="str">
        <f t="shared" si="169"/>
        <v/>
      </c>
      <c r="JG114" s="3"/>
      <c r="JI114" s="4" t="str">
        <f t="shared" si="170"/>
        <v/>
      </c>
      <c r="JM114" s="3"/>
      <c r="JO114" s="4" t="str">
        <f t="shared" si="171"/>
        <v/>
      </c>
    </row>
    <row r="115" spans="1:275">
      <c r="A115" t="str">
        <f t="shared" si="215"/>
        <v>c1019</v>
      </c>
      <c r="C115" t="str">
        <f t="shared" si="132"/>
        <v>Gold, Exp, Heart, Gacha, ChaosFragment</v>
      </c>
      <c r="D115" s="1" t="str">
        <f t="shared" ca="1" si="133"/>
        <v>2, 1, 4, 5, 13</v>
      </c>
      <c r="E115" s="1" t="str">
        <f t="shared" si="172"/>
        <v xml:space="preserve">, , , e, </v>
      </c>
      <c r="F115" s="1" t="str">
        <f t="shared" si="173"/>
        <v>1, 1, 0.075, 0.0023, 0.0637</v>
      </c>
      <c r="G115" s="1" t="str">
        <f t="shared" si="174"/>
        <v>2.313, 5, 1, 1, 1</v>
      </c>
      <c r="H115" s="1" t="str">
        <f t="shared" si="175"/>
        <v>2.913, 5, 1, 1, 1</v>
      </c>
      <c r="I115" s="3" t="s">
        <v>10</v>
      </c>
      <c r="K115" s="4" t="str">
        <f t="shared" si="216"/>
        <v/>
      </c>
      <c r="L115">
        <v>1</v>
      </c>
      <c r="M115">
        <v>2.3130000000000002</v>
      </c>
      <c r="N115">
        <v>2.9129999999999998</v>
      </c>
      <c r="O115" s="3" t="s">
        <v>9</v>
      </c>
      <c r="Q115" s="4" t="str">
        <f t="shared" si="217"/>
        <v/>
      </c>
      <c r="R115">
        <v>1</v>
      </c>
      <c r="S115">
        <v>5</v>
      </c>
      <c r="T115">
        <v>5</v>
      </c>
      <c r="U115" s="3" t="s">
        <v>12</v>
      </c>
      <c r="W115" s="4" t="str">
        <f t="shared" si="218"/>
        <v/>
      </c>
      <c r="X115">
        <v>7.4999999999999997E-2</v>
      </c>
      <c r="Y115">
        <v>1</v>
      </c>
      <c r="Z115">
        <v>1</v>
      </c>
      <c r="AA115" s="3" t="s">
        <v>13</v>
      </c>
      <c r="AB115" t="s">
        <v>75</v>
      </c>
      <c r="AC115" s="4" t="str">
        <f t="shared" si="219"/>
        <v/>
      </c>
      <c r="AD115">
        <v>2.3E-3</v>
      </c>
      <c r="AE115">
        <v>1</v>
      </c>
      <c r="AF115">
        <v>1</v>
      </c>
      <c r="AG115" s="3" t="s">
        <v>492</v>
      </c>
      <c r="AI115" s="4" t="str">
        <f t="shared" si="213"/>
        <v/>
      </c>
      <c r="AJ115">
        <v>6.3700000000000007E-2</v>
      </c>
      <c r="AK115">
        <v>1</v>
      </c>
      <c r="AL115">
        <v>1</v>
      </c>
      <c r="AM115" s="3"/>
      <c r="AO115" s="4" t="str">
        <f t="shared" si="220"/>
        <v/>
      </c>
      <c r="AS115" s="3"/>
      <c r="AU115" s="4" t="str">
        <f t="shared" si="221"/>
        <v/>
      </c>
      <c r="AY115" s="3"/>
      <c r="BA115" s="4" t="str">
        <f t="shared" si="222"/>
        <v/>
      </c>
      <c r="BE115" s="3"/>
      <c r="BG115" s="4" t="str">
        <f t="shared" si="223"/>
        <v/>
      </c>
      <c r="BK115" s="3"/>
      <c r="BM115" s="4" t="str">
        <f t="shared" si="176"/>
        <v/>
      </c>
      <c r="BQ115" s="3"/>
      <c r="BS115" s="4" t="str">
        <f t="shared" si="137"/>
        <v/>
      </c>
      <c r="BW115" s="3"/>
      <c r="BY115" s="4" t="str">
        <f t="shared" si="138"/>
        <v/>
      </c>
      <c r="CC115" s="3"/>
      <c r="CE115" s="4" t="str">
        <f t="shared" si="139"/>
        <v/>
      </c>
      <c r="CI115" s="3"/>
      <c r="CK115" s="4" t="str">
        <f t="shared" si="140"/>
        <v/>
      </c>
      <c r="CO115" s="3"/>
      <c r="CQ115" s="4" t="str">
        <f t="shared" si="141"/>
        <v/>
      </c>
      <c r="CU115" s="3"/>
      <c r="CW115" s="4" t="str">
        <f t="shared" si="142"/>
        <v/>
      </c>
      <c r="DA115" s="3"/>
      <c r="DC115" s="4" t="str">
        <f t="shared" si="143"/>
        <v/>
      </c>
      <c r="DG115" s="3"/>
      <c r="DI115" s="4" t="str">
        <f t="shared" si="144"/>
        <v/>
      </c>
      <c r="DM115" s="3"/>
      <c r="DO115" s="4" t="str">
        <f t="shared" si="145"/>
        <v/>
      </c>
      <c r="DS115" s="3"/>
      <c r="DU115" s="4" t="str">
        <f t="shared" si="146"/>
        <v/>
      </c>
      <c r="DY115" s="3"/>
      <c r="EA115" s="4" t="str">
        <f t="shared" si="147"/>
        <v/>
      </c>
      <c r="EE115" s="3"/>
      <c r="EG115" s="4" t="str">
        <f t="shared" si="148"/>
        <v/>
      </c>
      <c r="EK115" s="3"/>
      <c r="EM115" s="4" t="str">
        <f t="shared" si="149"/>
        <v/>
      </c>
      <c r="EQ115" s="3"/>
      <c r="ES115" s="4" t="str">
        <f t="shared" si="150"/>
        <v/>
      </c>
      <c r="EW115" s="3"/>
      <c r="EY115" s="4" t="str">
        <f t="shared" si="151"/>
        <v/>
      </c>
      <c r="FC115" s="3"/>
      <c r="FE115" s="4" t="str">
        <f t="shared" si="152"/>
        <v/>
      </c>
      <c r="FI115" s="3"/>
      <c r="FK115" s="4" t="str">
        <f t="shared" si="153"/>
        <v/>
      </c>
      <c r="FO115" s="3"/>
      <c r="FQ115" s="4" t="str">
        <f t="shared" si="154"/>
        <v/>
      </c>
      <c r="FU115" s="3"/>
      <c r="FW115" s="4" t="str">
        <f t="shared" si="155"/>
        <v/>
      </c>
      <c r="GA115" s="3"/>
      <c r="GC115" s="4" t="str">
        <f t="shared" si="156"/>
        <v/>
      </c>
      <c r="GG115" s="3"/>
      <c r="GI115" s="4" t="str">
        <f t="shared" si="157"/>
        <v/>
      </c>
      <c r="GM115" s="3"/>
      <c r="GO115" s="4" t="str">
        <f t="shared" si="158"/>
        <v/>
      </c>
      <c r="GS115" s="3"/>
      <c r="GU115" s="4" t="str">
        <f t="shared" si="159"/>
        <v/>
      </c>
      <c r="GY115" s="3"/>
      <c r="HA115" s="4" t="str">
        <f t="shared" si="160"/>
        <v/>
      </c>
      <c r="HE115" s="3"/>
      <c r="HG115" s="4" t="str">
        <f t="shared" si="161"/>
        <v/>
      </c>
      <c r="HK115" s="3"/>
      <c r="HM115" s="4" t="str">
        <f t="shared" si="162"/>
        <v/>
      </c>
      <c r="HQ115" s="3"/>
      <c r="HS115" s="4" t="str">
        <f t="shared" si="163"/>
        <v/>
      </c>
      <c r="HW115" s="3"/>
      <c r="HY115" s="4" t="str">
        <f t="shared" si="164"/>
        <v/>
      </c>
      <c r="IC115" s="3"/>
      <c r="IE115" s="4" t="str">
        <f t="shared" si="165"/>
        <v/>
      </c>
      <c r="II115" s="3"/>
      <c r="IK115" s="4" t="str">
        <f t="shared" si="166"/>
        <v/>
      </c>
      <c r="IO115" s="3"/>
      <c r="IQ115" s="4" t="str">
        <f t="shared" si="167"/>
        <v/>
      </c>
      <c r="IU115" s="3"/>
      <c r="IW115" s="4" t="str">
        <f t="shared" si="168"/>
        <v/>
      </c>
      <c r="JA115" s="3"/>
      <c r="JC115" s="4" t="str">
        <f t="shared" si="169"/>
        <v/>
      </c>
      <c r="JG115" s="3"/>
      <c r="JI115" s="4" t="str">
        <f t="shared" si="170"/>
        <v/>
      </c>
      <c r="JM115" s="3"/>
      <c r="JO115" s="4" t="str">
        <f t="shared" si="171"/>
        <v/>
      </c>
    </row>
    <row r="116" spans="1:275">
      <c r="A116" t="str">
        <f t="shared" si="215"/>
        <v>c1020</v>
      </c>
      <c r="C116" t="str">
        <f t="shared" si="132"/>
        <v>Gold, Exp, Heart, Gacha, ChaosFragment</v>
      </c>
      <c r="D116" s="1" t="str">
        <f t="shared" ca="1" si="133"/>
        <v>2, 1, 4, 5, 13</v>
      </c>
      <c r="E116" s="1" t="str">
        <f t="shared" si="172"/>
        <v xml:space="preserve">, , , e, </v>
      </c>
      <c r="F116" s="1" t="str">
        <f t="shared" si="173"/>
        <v>1, 1, 0.075, 0.0023, 0.0637</v>
      </c>
      <c r="G116" s="1" t="str">
        <f t="shared" si="174"/>
        <v>2.407, 5, 1, 1, 1</v>
      </c>
      <c r="H116" s="1" t="str">
        <f t="shared" si="175"/>
        <v>3.007, 5, 1, 1, 1</v>
      </c>
      <c r="I116" s="3" t="s">
        <v>10</v>
      </c>
      <c r="K116" s="4" t="str">
        <f t="shared" si="216"/>
        <v/>
      </c>
      <c r="L116">
        <v>1</v>
      </c>
      <c r="M116">
        <v>2.407</v>
      </c>
      <c r="N116">
        <v>3.0070000000000001</v>
      </c>
      <c r="O116" s="3" t="s">
        <v>9</v>
      </c>
      <c r="Q116" s="4" t="str">
        <f t="shared" si="217"/>
        <v/>
      </c>
      <c r="R116">
        <v>1</v>
      </c>
      <c r="S116">
        <v>5</v>
      </c>
      <c r="T116">
        <v>5</v>
      </c>
      <c r="U116" s="3" t="s">
        <v>12</v>
      </c>
      <c r="W116" s="4" t="str">
        <f t="shared" si="218"/>
        <v/>
      </c>
      <c r="X116">
        <v>7.4999999999999997E-2</v>
      </c>
      <c r="Y116">
        <v>1</v>
      </c>
      <c r="Z116">
        <v>1</v>
      </c>
      <c r="AA116" s="3" t="s">
        <v>13</v>
      </c>
      <c r="AB116" t="s">
        <v>75</v>
      </c>
      <c r="AC116" s="4" t="str">
        <f t="shared" si="219"/>
        <v/>
      </c>
      <c r="AD116">
        <v>2.3E-3</v>
      </c>
      <c r="AE116">
        <v>1</v>
      </c>
      <c r="AF116">
        <v>1</v>
      </c>
      <c r="AG116" s="3" t="s">
        <v>492</v>
      </c>
      <c r="AI116" s="4" t="str">
        <f t="shared" si="213"/>
        <v/>
      </c>
      <c r="AJ116">
        <v>6.3700000000000007E-2</v>
      </c>
      <c r="AK116">
        <v>1</v>
      </c>
      <c r="AL116">
        <v>1</v>
      </c>
      <c r="AM116" s="3"/>
      <c r="AO116" s="4" t="str">
        <f t="shared" si="220"/>
        <v/>
      </c>
      <c r="AS116" s="3"/>
      <c r="AU116" s="4" t="str">
        <f t="shared" si="221"/>
        <v/>
      </c>
      <c r="AY116" s="3"/>
      <c r="BA116" s="4" t="str">
        <f t="shared" si="222"/>
        <v/>
      </c>
      <c r="BE116" s="3"/>
      <c r="BG116" s="4" t="str">
        <f t="shared" si="223"/>
        <v/>
      </c>
      <c r="BK116" s="3"/>
      <c r="BM116" s="4" t="str">
        <f t="shared" si="176"/>
        <v/>
      </c>
      <c r="BQ116" s="3"/>
      <c r="BS116" s="4" t="str">
        <f t="shared" si="137"/>
        <v/>
      </c>
      <c r="BW116" s="3"/>
      <c r="BY116" s="4" t="str">
        <f t="shared" si="138"/>
        <v/>
      </c>
      <c r="CC116" s="3"/>
      <c r="CE116" s="4" t="str">
        <f t="shared" si="139"/>
        <v/>
      </c>
      <c r="CI116" s="3"/>
      <c r="CK116" s="4" t="str">
        <f t="shared" si="140"/>
        <v/>
      </c>
      <c r="CO116" s="3"/>
      <c r="CQ116" s="4" t="str">
        <f t="shared" si="141"/>
        <v/>
      </c>
      <c r="CU116" s="3"/>
      <c r="CW116" s="4" t="str">
        <f t="shared" si="142"/>
        <v/>
      </c>
      <c r="DA116" s="3"/>
      <c r="DC116" s="4" t="str">
        <f t="shared" si="143"/>
        <v/>
      </c>
      <c r="DG116" s="3"/>
      <c r="DI116" s="4" t="str">
        <f t="shared" si="144"/>
        <v/>
      </c>
      <c r="DM116" s="3"/>
      <c r="DO116" s="4" t="str">
        <f t="shared" si="145"/>
        <v/>
      </c>
      <c r="DS116" s="3"/>
      <c r="DU116" s="4" t="str">
        <f t="shared" si="146"/>
        <v/>
      </c>
      <c r="DY116" s="3"/>
      <c r="EA116" s="4" t="str">
        <f t="shared" si="147"/>
        <v/>
      </c>
      <c r="EE116" s="3"/>
      <c r="EG116" s="4" t="str">
        <f t="shared" si="148"/>
        <v/>
      </c>
      <c r="EK116" s="3"/>
      <c r="EM116" s="4" t="str">
        <f t="shared" si="149"/>
        <v/>
      </c>
      <c r="EQ116" s="3"/>
      <c r="ES116" s="4" t="str">
        <f t="shared" si="150"/>
        <v/>
      </c>
      <c r="EW116" s="3"/>
      <c r="EY116" s="4" t="str">
        <f t="shared" si="151"/>
        <v/>
      </c>
      <c r="FC116" s="3"/>
      <c r="FE116" s="4" t="str">
        <f t="shared" si="152"/>
        <v/>
      </c>
      <c r="FI116" s="3"/>
      <c r="FK116" s="4" t="str">
        <f t="shared" si="153"/>
        <v/>
      </c>
      <c r="FO116" s="3"/>
      <c r="FQ116" s="4" t="str">
        <f t="shared" si="154"/>
        <v/>
      </c>
      <c r="FU116" s="3"/>
      <c r="FW116" s="4" t="str">
        <f t="shared" si="155"/>
        <v/>
      </c>
      <c r="GA116" s="3"/>
      <c r="GC116" s="4" t="str">
        <f t="shared" si="156"/>
        <v/>
      </c>
      <c r="GG116" s="3"/>
      <c r="GI116" s="4" t="str">
        <f t="shared" si="157"/>
        <v/>
      </c>
      <c r="GM116" s="3"/>
      <c r="GO116" s="4" t="str">
        <f t="shared" si="158"/>
        <v/>
      </c>
      <c r="GS116" s="3"/>
      <c r="GU116" s="4" t="str">
        <f t="shared" si="159"/>
        <v/>
      </c>
      <c r="GY116" s="3"/>
      <c r="HA116" s="4" t="str">
        <f t="shared" si="160"/>
        <v/>
      </c>
      <c r="HE116" s="3"/>
      <c r="HG116" s="4" t="str">
        <f t="shared" si="161"/>
        <v/>
      </c>
      <c r="HK116" s="3"/>
      <c r="HM116" s="4" t="str">
        <f t="shared" si="162"/>
        <v/>
      </c>
      <c r="HQ116" s="3"/>
      <c r="HS116" s="4" t="str">
        <f t="shared" si="163"/>
        <v/>
      </c>
      <c r="HW116" s="3"/>
      <c r="HY116" s="4" t="str">
        <f t="shared" si="164"/>
        <v/>
      </c>
      <c r="IC116" s="3"/>
      <c r="IE116" s="4" t="str">
        <f t="shared" si="165"/>
        <v/>
      </c>
      <c r="II116" s="3"/>
      <c r="IK116" s="4" t="str">
        <f t="shared" si="166"/>
        <v/>
      </c>
      <c r="IO116" s="3"/>
      <c r="IQ116" s="4" t="str">
        <f t="shared" si="167"/>
        <v/>
      </c>
      <c r="IU116" s="3"/>
      <c r="IW116" s="4" t="str">
        <f t="shared" si="168"/>
        <v/>
      </c>
      <c r="JA116" s="3"/>
      <c r="JC116" s="4" t="str">
        <f t="shared" si="169"/>
        <v/>
      </c>
      <c r="JG116" s="3"/>
      <c r="JI116" s="4" t="str">
        <f t="shared" si="170"/>
        <v/>
      </c>
      <c r="JM116" s="3"/>
      <c r="JO116" s="4" t="str">
        <f t="shared" si="171"/>
        <v/>
      </c>
    </row>
    <row r="117" spans="1:275">
      <c r="A117" t="str">
        <f t="shared" si="215"/>
        <v>c1021</v>
      </c>
      <c r="C117" t="str">
        <f t="shared" si="132"/>
        <v>Gold, Exp, Heart, Gacha, ChaosFragment</v>
      </c>
      <c r="D117" s="1" t="str">
        <f t="shared" ca="1" si="133"/>
        <v>2, 1, 4, 5, 13</v>
      </c>
      <c r="E117" s="1" t="str">
        <f t="shared" si="172"/>
        <v xml:space="preserve">, , , e, </v>
      </c>
      <c r="F117" s="1" t="str">
        <f t="shared" si="173"/>
        <v>1, 1, 0.075, 0.0023, 0.0637</v>
      </c>
      <c r="G117" s="1" t="str">
        <f t="shared" si="174"/>
        <v>2.5, 5, 1, 1, 1</v>
      </c>
      <c r="H117" s="1" t="str">
        <f t="shared" si="175"/>
        <v>3.1, 5, 1, 1, 1</v>
      </c>
      <c r="I117" s="3" t="s">
        <v>10</v>
      </c>
      <c r="K117" s="4" t="str">
        <f t="shared" si="216"/>
        <v/>
      </c>
      <c r="L117">
        <v>1</v>
      </c>
      <c r="M117">
        <v>2.5</v>
      </c>
      <c r="N117">
        <v>3.1</v>
      </c>
      <c r="O117" s="3" t="s">
        <v>9</v>
      </c>
      <c r="Q117" s="4" t="str">
        <f t="shared" si="217"/>
        <v/>
      </c>
      <c r="R117">
        <v>1</v>
      </c>
      <c r="S117">
        <v>5</v>
      </c>
      <c r="T117">
        <v>5</v>
      </c>
      <c r="U117" s="3" t="s">
        <v>12</v>
      </c>
      <c r="W117" s="4" t="str">
        <f t="shared" si="218"/>
        <v/>
      </c>
      <c r="X117">
        <v>7.4999999999999997E-2</v>
      </c>
      <c r="Y117">
        <v>1</v>
      </c>
      <c r="Z117">
        <v>1</v>
      </c>
      <c r="AA117" s="3" t="s">
        <v>13</v>
      </c>
      <c r="AB117" t="s">
        <v>75</v>
      </c>
      <c r="AC117" s="4" t="str">
        <f t="shared" si="219"/>
        <v/>
      </c>
      <c r="AD117">
        <v>2.3E-3</v>
      </c>
      <c r="AE117">
        <v>1</v>
      </c>
      <c r="AF117">
        <v>1</v>
      </c>
      <c r="AG117" s="3" t="s">
        <v>492</v>
      </c>
      <c r="AI117" s="4" t="str">
        <f t="shared" si="213"/>
        <v/>
      </c>
      <c r="AJ117">
        <v>6.3700000000000007E-2</v>
      </c>
      <c r="AK117">
        <v>1</v>
      </c>
      <c r="AL117">
        <v>1</v>
      </c>
      <c r="AM117" s="3"/>
      <c r="AO117" s="4" t="str">
        <f t="shared" si="220"/>
        <v/>
      </c>
      <c r="AS117" s="3"/>
      <c r="AU117" s="4" t="str">
        <f t="shared" si="221"/>
        <v/>
      </c>
      <c r="AY117" s="3"/>
      <c r="BA117" s="4" t="str">
        <f t="shared" si="222"/>
        <v/>
      </c>
      <c r="BE117" s="3"/>
      <c r="BG117" s="4" t="str">
        <f t="shared" si="223"/>
        <v/>
      </c>
      <c r="BK117" s="3"/>
      <c r="BM117" s="4" t="str">
        <f t="shared" si="176"/>
        <v/>
      </c>
      <c r="BQ117" s="3"/>
      <c r="BS117" s="4" t="str">
        <f t="shared" si="137"/>
        <v/>
      </c>
      <c r="BW117" s="3"/>
      <c r="BY117" s="4" t="str">
        <f t="shared" si="138"/>
        <v/>
      </c>
      <c r="CC117" s="3"/>
      <c r="CE117" s="4" t="str">
        <f t="shared" si="139"/>
        <v/>
      </c>
      <c r="CI117" s="3"/>
      <c r="CK117" s="4" t="str">
        <f t="shared" si="140"/>
        <v/>
      </c>
      <c r="CO117" s="3"/>
      <c r="CQ117" s="4" t="str">
        <f t="shared" si="141"/>
        <v/>
      </c>
      <c r="CU117" s="3"/>
      <c r="CW117" s="4" t="str">
        <f t="shared" si="142"/>
        <v/>
      </c>
      <c r="DA117" s="3"/>
      <c r="DC117" s="4" t="str">
        <f t="shared" si="143"/>
        <v/>
      </c>
      <c r="DG117" s="3"/>
      <c r="DI117" s="4" t="str">
        <f t="shared" si="144"/>
        <v/>
      </c>
      <c r="DM117" s="3"/>
      <c r="DO117" s="4" t="str">
        <f t="shared" si="145"/>
        <v/>
      </c>
      <c r="DS117" s="3"/>
      <c r="DU117" s="4" t="str">
        <f t="shared" si="146"/>
        <v/>
      </c>
      <c r="DY117" s="3"/>
      <c r="EA117" s="4" t="str">
        <f t="shared" si="147"/>
        <v/>
      </c>
      <c r="EE117" s="3"/>
      <c r="EG117" s="4" t="str">
        <f t="shared" si="148"/>
        <v/>
      </c>
      <c r="EK117" s="3"/>
      <c r="EM117" s="4" t="str">
        <f t="shared" si="149"/>
        <v/>
      </c>
      <c r="EQ117" s="3"/>
      <c r="ES117" s="4" t="str">
        <f t="shared" si="150"/>
        <v/>
      </c>
      <c r="EW117" s="3"/>
      <c r="EY117" s="4" t="str">
        <f t="shared" si="151"/>
        <v/>
      </c>
      <c r="FC117" s="3"/>
      <c r="FE117" s="4" t="str">
        <f t="shared" si="152"/>
        <v/>
      </c>
      <c r="FI117" s="3"/>
      <c r="FK117" s="4" t="str">
        <f t="shared" si="153"/>
        <v/>
      </c>
      <c r="FO117" s="3"/>
      <c r="FQ117" s="4" t="str">
        <f t="shared" si="154"/>
        <v/>
      </c>
      <c r="FU117" s="3"/>
      <c r="FW117" s="4" t="str">
        <f t="shared" si="155"/>
        <v/>
      </c>
      <c r="GA117" s="3"/>
      <c r="GC117" s="4" t="str">
        <f t="shared" si="156"/>
        <v/>
      </c>
      <c r="GG117" s="3"/>
      <c r="GI117" s="4" t="str">
        <f t="shared" si="157"/>
        <v/>
      </c>
      <c r="GM117" s="3"/>
      <c r="GO117" s="4" t="str">
        <f t="shared" si="158"/>
        <v/>
      </c>
      <c r="GS117" s="3"/>
      <c r="GU117" s="4" t="str">
        <f t="shared" si="159"/>
        <v/>
      </c>
      <c r="GY117" s="3"/>
      <c r="HA117" s="4" t="str">
        <f t="shared" si="160"/>
        <v/>
      </c>
      <c r="HE117" s="3"/>
      <c r="HG117" s="4" t="str">
        <f t="shared" si="161"/>
        <v/>
      </c>
      <c r="HK117" s="3"/>
      <c r="HM117" s="4" t="str">
        <f t="shared" si="162"/>
        <v/>
      </c>
      <c r="HQ117" s="3"/>
      <c r="HS117" s="4" t="str">
        <f t="shared" si="163"/>
        <v/>
      </c>
      <c r="HW117" s="3"/>
      <c r="HY117" s="4" t="str">
        <f t="shared" si="164"/>
        <v/>
      </c>
      <c r="IC117" s="3"/>
      <c r="IE117" s="4" t="str">
        <f t="shared" si="165"/>
        <v/>
      </c>
      <c r="II117" s="3"/>
      <c r="IK117" s="4" t="str">
        <f t="shared" si="166"/>
        <v/>
      </c>
      <c r="IO117" s="3"/>
      <c r="IQ117" s="4" t="str">
        <f t="shared" si="167"/>
        <v/>
      </c>
      <c r="IU117" s="3"/>
      <c r="IW117" s="4" t="str">
        <f t="shared" si="168"/>
        <v/>
      </c>
      <c r="JA117" s="3"/>
      <c r="JC117" s="4" t="str">
        <f t="shared" si="169"/>
        <v/>
      </c>
      <c r="JG117" s="3"/>
      <c r="JI117" s="4" t="str">
        <f t="shared" si="170"/>
        <v/>
      </c>
      <c r="JM117" s="3"/>
      <c r="JO117" s="4" t="str">
        <f t="shared" si="171"/>
        <v/>
      </c>
    </row>
    <row r="118" spans="1:275">
      <c r="A118" t="str">
        <f t="shared" si="215"/>
        <v>c1022</v>
      </c>
      <c r="C118" t="str">
        <f t="shared" si="132"/>
        <v>Gold, Exp, Heart, Gacha, ChaosFragment</v>
      </c>
      <c r="D118" s="1" t="str">
        <f t="shared" ca="1" si="133"/>
        <v>2, 1, 4, 5, 13</v>
      </c>
      <c r="E118" s="1" t="str">
        <f t="shared" si="172"/>
        <v xml:space="preserve">, , , e, </v>
      </c>
      <c r="F118" s="1" t="str">
        <f t="shared" si="173"/>
        <v>1, 1, 0.075, 0.0023, 0.0637</v>
      </c>
      <c r="G118" s="1" t="str">
        <f t="shared" si="174"/>
        <v>2.593, 5, 1, 1, 1</v>
      </c>
      <c r="H118" s="1" t="str">
        <f t="shared" si="175"/>
        <v>3.193, 5, 1, 1, 1</v>
      </c>
      <c r="I118" s="3" t="s">
        <v>10</v>
      </c>
      <c r="K118" s="4" t="str">
        <f t="shared" si="216"/>
        <v/>
      </c>
      <c r="L118">
        <v>1</v>
      </c>
      <c r="M118">
        <v>2.593</v>
      </c>
      <c r="N118">
        <v>3.1930000000000001</v>
      </c>
      <c r="O118" s="3" t="s">
        <v>9</v>
      </c>
      <c r="Q118" s="4" t="str">
        <f t="shared" si="217"/>
        <v/>
      </c>
      <c r="R118">
        <v>1</v>
      </c>
      <c r="S118">
        <v>5</v>
      </c>
      <c r="T118">
        <v>5</v>
      </c>
      <c r="U118" s="3" t="s">
        <v>12</v>
      </c>
      <c r="W118" s="4" t="str">
        <f t="shared" si="218"/>
        <v/>
      </c>
      <c r="X118">
        <v>7.4999999999999997E-2</v>
      </c>
      <c r="Y118">
        <v>1</v>
      </c>
      <c r="Z118">
        <v>1</v>
      </c>
      <c r="AA118" s="3" t="s">
        <v>13</v>
      </c>
      <c r="AB118" t="s">
        <v>75</v>
      </c>
      <c r="AC118" s="4" t="str">
        <f t="shared" si="219"/>
        <v/>
      </c>
      <c r="AD118">
        <v>2.3E-3</v>
      </c>
      <c r="AE118">
        <v>1</v>
      </c>
      <c r="AF118">
        <v>1</v>
      </c>
      <c r="AG118" s="3" t="s">
        <v>492</v>
      </c>
      <c r="AI118" s="4" t="str">
        <f t="shared" si="213"/>
        <v/>
      </c>
      <c r="AJ118">
        <v>6.3700000000000007E-2</v>
      </c>
      <c r="AK118">
        <v>1</v>
      </c>
      <c r="AL118">
        <v>1</v>
      </c>
      <c r="AM118" s="3"/>
      <c r="AO118" s="4" t="str">
        <f t="shared" si="220"/>
        <v/>
      </c>
      <c r="AS118" s="3"/>
      <c r="AU118" s="4" t="str">
        <f t="shared" si="221"/>
        <v/>
      </c>
      <c r="AY118" s="3"/>
      <c r="BA118" s="4" t="str">
        <f t="shared" si="222"/>
        <v/>
      </c>
      <c r="BE118" s="3"/>
      <c r="BG118" s="4" t="str">
        <f t="shared" si="223"/>
        <v/>
      </c>
      <c r="BK118" s="3"/>
      <c r="BM118" s="4" t="str">
        <f t="shared" si="176"/>
        <v/>
      </c>
      <c r="BQ118" s="3"/>
      <c r="BS118" s="4" t="str">
        <f t="shared" si="137"/>
        <v/>
      </c>
      <c r="BW118" s="3"/>
      <c r="BY118" s="4" t="str">
        <f t="shared" si="138"/>
        <v/>
      </c>
      <c r="CC118" s="3"/>
      <c r="CE118" s="4" t="str">
        <f t="shared" si="139"/>
        <v/>
      </c>
      <c r="CI118" s="3"/>
      <c r="CK118" s="4" t="str">
        <f t="shared" si="140"/>
        <v/>
      </c>
      <c r="CO118" s="3"/>
      <c r="CQ118" s="4" t="str">
        <f t="shared" si="141"/>
        <v/>
      </c>
      <c r="CU118" s="3"/>
      <c r="CW118" s="4" t="str">
        <f t="shared" si="142"/>
        <v/>
      </c>
      <c r="DA118" s="3"/>
      <c r="DC118" s="4" t="str">
        <f t="shared" si="143"/>
        <v/>
      </c>
      <c r="DG118" s="3"/>
      <c r="DI118" s="4" t="str">
        <f t="shared" si="144"/>
        <v/>
      </c>
      <c r="DM118" s="3"/>
      <c r="DO118" s="4" t="str">
        <f t="shared" si="145"/>
        <v/>
      </c>
      <c r="DS118" s="3"/>
      <c r="DU118" s="4" t="str">
        <f t="shared" si="146"/>
        <v/>
      </c>
      <c r="DY118" s="3"/>
      <c r="EA118" s="4" t="str">
        <f t="shared" si="147"/>
        <v/>
      </c>
      <c r="EE118" s="3"/>
      <c r="EG118" s="4" t="str">
        <f t="shared" si="148"/>
        <v/>
      </c>
      <c r="EK118" s="3"/>
      <c r="EM118" s="4" t="str">
        <f t="shared" si="149"/>
        <v/>
      </c>
      <c r="EQ118" s="3"/>
      <c r="ES118" s="4" t="str">
        <f t="shared" si="150"/>
        <v/>
      </c>
      <c r="EW118" s="3"/>
      <c r="EY118" s="4" t="str">
        <f t="shared" si="151"/>
        <v/>
      </c>
      <c r="FC118" s="3"/>
      <c r="FE118" s="4" t="str">
        <f t="shared" si="152"/>
        <v/>
      </c>
      <c r="FI118" s="3"/>
      <c r="FK118" s="4" t="str">
        <f t="shared" si="153"/>
        <v/>
      </c>
      <c r="FO118" s="3"/>
      <c r="FQ118" s="4" t="str">
        <f t="shared" si="154"/>
        <v/>
      </c>
      <c r="FU118" s="3"/>
      <c r="FW118" s="4" t="str">
        <f t="shared" si="155"/>
        <v/>
      </c>
      <c r="GA118" s="3"/>
      <c r="GC118" s="4" t="str">
        <f t="shared" si="156"/>
        <v/>
      </c>
      <c r="GG118" s="3"/>
      <c r="GI118" s="4" t="str">
        <f t="shared" si="157"/>
        <v/>
      </c>
      <c r="GM118" s="3"/>
      <c r="GO118" s="4" t="str">
        <f t="shared" si="158"/>
        <v/>
      </c>
      <c r="GS118" s="3"/>
      <c r="GU118" s="4" t="str">
        <f t="shared" si="159"/>
        <v/>
      </c>
      <c r="GY118" s="3"/>
      <c r="HA118" s="4" t="str">
        <f t="shared" si="160"/>
        <v/>
      </c>
      <c r="HE118" s="3"/>
      <c r="HG118" s="4" t="str">
        <f t="shared" si="161"/>
        <v/>
      </c>
      <c r="HK118" s="3"/>
      <c r="HM118" s="4" t="str">
        <f t="shared" si="162"/>
        <v/>
      </c>
      <c r="HQ118" s="3"/>
      <c r="HS118" s="4" t="str">
        <f t="shared" si="163"/>
        <v/>
      </c>
      <c r="HW118" s="3"/>
      <c r="HY118" s="4" t="str">
        <f t="shared" si="164"/>
        <v/>
      </c>
      <c r="IC118" s="3"/>
      <c r="IE118" s="4" t="str">
        <f t="shared" si="165"/>
        <v/>
      </c>
      <c r="II118" s="3"/>
      <c r="IK118" s="4" t="str">
        <f t="shared" si="166"/>
        <v/>
      </c>
      <c r="IO118" s="3"/>
      <c r="IQ118" s="4" t="str">
        <f t="shared" si="167"/>
        <v/>
      </c>
      <c r="IU118" s="3"/>
      <c r="IW118" s="4" t="str">
        <f t="shared" si="168"/>
        <v/>
      </c>
      <c r="JA118" s="3"/>
      <c r="JC118" s="4" t="str">
        <f t="shared" si="169"/>
        <v/>
      </c>
      <c r="JG118" s="3"/>
      <c r="JI118" s="4" t="str">
        <f t="shared" si="170"/>
        <v/>
      </c>
      <c r="JM118" s="3"/>
      <c r="JO118" s="4" t="str">
        <f t="shared" si="171"/>
        <v/>
      </c>
    </row>
    <row r="119" spans="1:275">
      <c r="A119" t="str">
        <f t="shared" si="215"/>
        <v>c1023</v>
      </c>
      <c r="C119" t="str">
        <f t="shared" si="132"/>
        <v>Gold, Exp, Heart, Gacha, ChaosFragment</v>
      </c>
      <c r="D119" s="1" t="str">
        <f t="shared" ca="1" si="133"/>
        <v>2, 1, 4, 5, 13</v>
      </c>
      <c r="E119" s="1" t="str">
        <f t="shared" si="172"/>
        <v xml:space="preserve">, , , e, </v>
      </c>
      <c r="F119" s="1" t="str">
        <f t="shared" si="173"/>
        <v>1, 1, 0.075, 0.0023, 0.0637</v>
      </c>
      <c r="G119" s="1" t="str">
        <f t="shared" si="174"/>
        <v>2.687, 5, 1, 1, 1</v>
      </c>
      <c r="H119" s="1" t="str">
        <f t="shared" si="175"/>
        <v>3.287, 5, 1, 1, 1</v>
      </c>
      <c r="I119" s="3" t="s">
        <v>10</v>
      </c>
      <c r="K119" s="4" t="str">
        <f t="shared" si="216"/>
        <v/>
      </c>
      <c r="L119">
        <v>1</v>
      </c>
      <c r="M119">
        <v>2.6869999999999998</v>
      </c>
      <c r="N119">
        <v>3.2869999999999999</v>
      </c>
      <c r="O119" s="3" t="s">
        <v>9</v>
      </c>
      <c r="Q119" s="4" t="str">
        <f t="shared" si="217"/>
        <v/>
      </c>
      <c r="R119">
        <v>1</v>
      </c>
      <c r="S119">
        <v>5</v>
      </c>
      <c r="T119">
        <v>5</v>
      </c>
      <c r="U119" s="3" t="s">
        <v>12</v>
      </c>
      <c r="W119" s="4" t="str">
        <f t="shared" si="218"/>
        <v/>
      </c>
      <c r="X119">
        <v>7.4999999999999997E-2</v>
      </c>
      <c r="Y119">
        <v>1</v>
      </c>
      <c r="Z119">
        <v>1</v>
      </c>
      <c r="AA119" s="3" t="s">
        <v>13</v>
      </c>
      <c r="AB119" t="s">
        <v>75</v>
      </c>
      <c r="AC119" s="4" t="str">
        <f t="shared" si="219"/>
        <v/>
      </c>
      <c r="AD119">
        <v>2.3E-3</v>
      </c>
      <c r="AE119">
        <v>1</v>
      </c>
      <c r="AF119">
        <v>1</v>
      </c>
      <c r="AG119" s="3" t="s">
        <v>492</v>
      </c>
      <c r="AI119" s="4" t="str">
        <f t="shared" si="213"/>
        <v/>
      </c>
      <c r="AJ119">
        <v>6.3700000000000007E-2</v>
      </c>
      <c r="AK119">
        <v>1</v>
      </c>
      <c r="AL119">
        <v>1</v>
      </c>
      <c r="AM119" s="3"/>
      <c r="AO119" s="4" t="str">
        <f t="shared" si="220"/>
        <v/>
      </c>
      <c r="AS119" s="3"/>
      <c r="AU119" s="4" t="str">
        <f t="shared" si="221"/>
        <v/>
      </c>
      <c r="AY119" s="3"/>
      <c r="BA119" s="4" t="str">
        <f t="shared" si="222"/>
        <v/>
      </c>
      <c r="BE119" s="3"/>
      <c r="BG119" s="4" t="str">
        <f t="shared" si="223"/>
        <v/>
      </c>
      <c r="BK119" s="3"/>
      <c r="BM119" s="4" t="str">
        <f t="shared" si="176"/>
        <v/>
      </c>
      <c r="BQ119" s="3"/>
      <c r="BS119" s="4" t="str">
        <f t="shared" si="137"/>
        <v/>
      </c>
      <c r="BW119" s="3"/>
      <c r="BY119" s="4" t="str">
        <f t="shared" si="138"/>
        <v/>
      </c>
      <c r="CC119" s="3"/>
      <c r="CE119" s="4" t="str">
        <f t="shared" si="139"/>
        <v/>
      </c>
      <c r="CI119" s="3"/>
      <c r="CK119" s="4" t="str">
        <f t="shared" si="140"/>
        <v/>
      </c>
      <c r="CO119" s="3"/>
      <c r="CQ119" s="4" t="str">
        <f t="shared" si="141"/>
        <v/>
      </c>
      <c r="CU119" s="3"/>
      <c r="CW119" s="4" t="str">
        <f t="shared" si="142"/>
        <v/>
      </c>
      <c r="DA119" s="3"/>
      <c r="DC119" s="4" t="str">
        <f t="shared" si="143"/>
        <v/>
      </c>
      <c r="DG119" s="3"/>
      <c r="DI119" s="4" t="str">
        <f t="shared" si="144"/>
        <v/>
      </c>
      <c r="DM119" s="3"/>
      <c r="DO119" s="4" t="str">
        <f t="shared" si="145"/>
        <v/>
      </c>
      <c r="DS119" s="3"/>
      <c r="DU119" s="4" t="str">
        <f t="shared" si="146"/>
        <v/>
      </c>
      <c r="DY119" s="3"/>
      <c r="EA119" s="4" t="str">
        <f t="shared" si="147"/>
        <v/>
      </c>
      <c r="EE119" s="3"/>
      <c r="EG119" s="4" t="str">
        <f t="shared" si="148"/>
        <v/>
      </c>
      <c r="EK119" s="3"/>
      <c r="EM119" s="4" t="str">
        <f t="shared" si="149"/>
        <v/>
      </c>
      <c r="EQ119" s="3"/>
      <c r="ES119" s="4" t="str">
        <f t="shared" si="150"/>
        <v/>
      </c>
      <c r="EW119" s="3"/>
      <c r="EY119" s="4" t="str">
        <f t="shared" si="151"/>
        <v/>
      </c>
      <c r="FC119" s="3"/>
      <c r="FE119" s="4" t="str">
        <f t="shared" si="152"/>
        <v/>
      </c>
      <c r="FI119" s="3"/>
      <c r="FK119" s="4" t="str">
        <f t="shared" si="153"/>
        <v/>
      </c>
      <c r="FO119" s="3"/>
      <c r="FQ119" s="4" t="str">
        <f t="shared" si="154"/>
        <v/>
      </c>
      <c r="FU119" s="3"/>
      <c r="FW119" s="4" t="str">
        <f t="shared" si="155"/>
        <v/>
      </c>
      <c r="GA119" s="3"/>
      <c r="GC119" s="4" t="str">
        <f t="shared" si="156"/>
        <v/>
      </c>
      <c r="GG119" s="3"/>
      <c r="GI119" s="4" t="str">
        <f t="shared" si="157"/>
        <v/>
      </c>
      <c r="GM119" s="3"/>
      <c r="GO119" s="4" t="str">
        <f t="shared" si="158"/>
        <v/>
      </c>
      <c r="GS119" s="3"/>
      <c r="GU119" s="4" t="str">
        <f t="shared" si="159"/>
        <v/>
      </c>
      <c r="GY119" s="3"/>
      <c r="HA119" s="4" t="str">
        <f t="shared" si="160"/>
        <v/>
      </c>
      <c r="HE119" s="3"/>
      <c r="HG119" s="4" t="str">
        <f t="shared" si="161"/>
        <v/>
      </c>
      <c r="HK119" s="3"/>
      <c r="HM119" s="4" t="str">
        <f t="shared" si="162"/>
        <v/>
      </c>
      <c r="HQ119" s="3"/>
      <c r="HS119" s="4" t="str">
        <f t="shared" si="163"/>
        <v/>
      </c>
      <c r="HW119" s="3"/>
      <c r="HY119" s="4" t="str">
        <f t="shared" si="164"/>
        <v/>
      </c>
      <c r="IC119" s="3"/>
      <c r="IE119" s="4" t="str">
        <f t="shared" si="165"/>
        <v/>
      </c>
      <c r="II119" s="3"/>
      <c r="IK119" s="4" t="str">
        <f t="shared" si="166"/>
        <v/>
      </c>
      <c r="IO119" s="3"/>
      <c r="IQ119" s="4" t="str">
        <f t="shared" si="167"/>
        <v/>
      </c>
      <c r="IU119" s="3"/>
      <c r="IW119" s="4" t="str">
        <f t="shared" si="168"/>
        <v/>
      </c>
      <c r="JA119" s="3"/>
      <c r="JC119" s="4" t="str">
        <f t="shared" si="169"/>
        <v/>
      </c>
      <c r="JG119" s="3"/>
      <c r="JI119" s="4" t="str">
        <f t="shared" si="170"/>
        <v/>
      </c>
      <c r="JM119" s="3"/>
      <c r="JO119" s="4" t="str">
        <f t="shared" si="171"/>
        <v/>
      </c>
    </row>
    <row r="120" spans="1:275">
      <c r="A120" t="str">
        <f t="shared" si="215"/>
        <v>c1024</v>
      </c>
      <c r="C120" t="str">
        <f t="shared" si="132"/>
        <v>Gold, Exp, Heart, Gacha, ChaosFragment</v>
      </c>
      <c r="D120" s="1" t="str">
        <f t="shared" ca="1" si="133"/>
        <v>2, 1, 4, 5, 13</v>
      </c>
      <c r="E120" s="1" t="str">
        <f t="shared" si="172"/>
        <v xml:space="preserve">, , , e, </v>
      </c>
      <c r="F120" s="1" t="str">
        <f t="shared" si="173"/>
        <v>1, 1, 0.075, 0.0023, 0.0637</v>
      </c>
      <c r="G120" s="1" t="str">
        <f t="shared" si="174"/>
        <v>2.78, 5, 1, 1, 1</v>
      </c>
      <c r="H120" s="1" t="str">
        <f t="shared" si="175"/>
        <v>3.38, 5, 1, 1, 1</v>
      </c>
      <c r="I120" s="3" t="s">
        <v>10</v>
      </c>
      <c r="K120" s="4" t="str">
        <f t="shared" si="216"/>
        <v/>
      </c>
      <c r="L120">
        <v>1</v>
      </c>
      <c r="M120">
        <v>2.78</v>
      </c>
      <c r="N120">
        <v>3.38</v>
      </c>
      <c r="O120" s="3" t="s">
        <v>9</v>
      </c>
      <c r="Q120" s="4" t="str">
        <f t="shared" si="217"/>
        <v/>
      </c>
      <c r="R120">
        <v>1</v>
      </c>
      <c r="S120">
        <v>5</v>
      </c>
      <c r="T120">
        <v>5</v>
      </c>
      <c r="U120" s="3" t="s">
        <v>12</v>
      </c>
      <c r="W120" s="4" t="str">
        <f t="shared" si="218"/>
        <v/>
      </c>
      <c r="X120">
        <v>7.4999999999999997E-2</v>
      </c>
      <c r="Y120">
        <v>1</v>
      </c>
      <c r="Z120">
        <v>1</v>
      </c>
      <c r="AA120" s="3" t="s">
        <v>13</v>
      </c>
      <c r="AB120" t="s">
        <v>75</v>
      </c>
      <c r="AC120" s="4" t="str">
        <f t="shared" si="219"/>
        <v/>
      </c>
      <c r="AD120">
        <v>2.3E-3</v>
      </c>
      <c r="AE120">
        <v>1</v>
      </c>
      <c r="AF120">
        <v>1</v>
      </c>
      <c r="AG120" s="3" t="s">
        <v>492</v>
      </c>
      <c r="AI120" s="4" t="str">
        <f t="shared" si="213"/>
        <v/>
      </c>
      <c r="AJ120">
        <v>6.3700000000000007E-2</v>
      </c>
      <c r="AK120">
        <v>1</v>
      </c>
      <c r="AL120">
        <v>1</v>
      </c>
      <c r="AM120" s="3"/>
      <c r="AO120" s="4" t="str">
        <f t="shared" si="220"/>
        <v/>
      </c>
      <c r="AS120" s="3"/>
      <c r="AU120" s="4" t="str">
        <f t="shared" si="221"/>
        <v/>
      </c>
      <c r="AY120" s="3"/>
      <c r="BA120" s="4" t="str">
        <f t="shared" si="222"/>
        <v/>
      </c>
      <c r="BE120" s="3"/>
      <c r="BG120" s="4" t="str">
        <f t="shared" si="223"/>
        <v/>
      </c>
      <c r="BK120" s="3"/>
      <c r="BM120" s="4" t="str">
        <f t="shared" si="176"/>
        <v/>
      </c>
      <c r="BQ120" s="3"/>
      <c r="BS120" s="4" t="str">
        <f t="shared" si="137"/>
        <v/>
      </c>
      <c r="BW120" s="3"/>
      <c r="BY120" s="4" t="str">
        <f t="shared" si="138"/>
        <v/>
      </c>
      <c r="CC120" s="3"/>
      <c r="CE120" s="4" t="str">
        <f t="shared" si="139"/>
        <v/>
      </c>
      <c r="CI120" s="3"/>
      <c r="CK120" s="4" t="str">
        <f t="shared" si="140"/>
        <v/>
      </c>
      <c r="CO120" s="3"/>
      <c r="CQ120" s="4" t="str">
        <f t="shared" si="141"/>
        <v/>
      </c>
      <c r="CU120" s="3"/>
      <c r="CW120" s="4" t="str">
        <f t="shared" si="142"/>
        <v/>
      </c>
      <c r="DA120" s="3"/>
      <c r="DC120" s="4" t="str">
        <f t="shared" si="143"/>
        <v/>
      </c>
      <c r="DG120" s="3"/>
      <c r="DI120" s="4" t="str">
        <f t="shared" si="144"/>
        <v/>
      </c>
      <c r="DM120" s="3"/>
      <c r="DO120" s="4" t="str">
        <f t="shared" si="145"/>
        <v/>
      </c>
      <c r="DS120" s="3"/>
      <c r="DU120" s="4" t="str">
        <f t="shared" si="146"/>
        <v/>
      </c>
      <c r="DY120" s="3"/>
      <c r="EA120" s="4" t="str">
        <f t="shared" si="147"/>
        <v/>
      </c>
      <c r="EE120" s="3"/>
      <c r="EG120" s="4" t="str">
        <f t="shared" si="148"/>
        <v/>
      </c>
      <c r="EK120" s="3"/>
      <c r="EM120" s="4" t="str">
        <f t="shared" si="149"/>
        <v/>
      </c>
      <c r="EQ120" s="3"/>
      <c r="ES120" s="4" t="str">
        <f t="shared" si="150"/>
        <v/>
      </c>
      <c r="EW120" s="3"/>
      <c r="EY120" s="4" t="str">
        <f t="shared" si="151"/>
        <v/>
      </c>
      <c r="FC120" s="3"/>
      <c r="FE120" s="4" t="str">
        <f t="shared" si="152"/>
        <v/>
      </c>
      <c r="FI120" s="3"/>
      <c r="FK120" s="4" t="str">
        <f t="shared" si="153"/>
        <v/>
      </c>
      <c r="FO120" s="3"/>
      <c r="FQ120" s="4" t="str">
        <f t="shared" si="154"/>
        <v/>
      </c>
      <c r="FU120" s="3"/>
      <c r="FW120" s="4" t="str">
        <f t="shared" si="155"/>
        <v/>
      </c>
      <c r="GA120" s="3"/>
      <c r="GC120" s="4" t="str">
        <f t="shared" si="156"/>
        <v/>
      </c>
      <c r="GG120" s="3"/>
      <c r="GI120" s="4" t="str">
        <f t="shared" si="157"/>
        <v/>
      </c>
      <c r="GM120" s="3"/>
      <c r="GO120" s="4" t="str">
        <f t="shared" si="158"/>
        <v/>
      </c>
      <c r="GS120" s="3"/>
      <c r="GU120" s="4" t="str">
        <f t="shared" si="159"/>
        <v/>
      </c>
      <c r="GY120" s="3"/>
      <c r="HA120" s="4" t="str">
        <f t="shared" si="160"/>
        <v/>
      </c>
      <c r="HE120" s="3"/>
      <c r="HG120" s="4" t="str">
        <f t="shared" si="161"/>
        <v/>
      </c>
      <c r="HK120" s="3"/>
      <c r="HM120" s="4" t="str">
        <f t="shared" si="162"/>
        <v/>
      </c>
      <c r="HQ120" s="3"/>
      <c r="HS120" s="4" t="str">
        <f t="shared" si="163"/>
        <v/>
      </c>
      <c r="HW120" s="3"/>
      <c r="HY120" s="4" t="str">
        <f t="shared" si="164"/>
        <v/>
      </c>
      <c r="IC120" s="3"/>
      <c r="IE120" s="4" t="str">
        <f t="shared" si="165"/>
        <v/>
      </c>
      <c r="II120" s="3"/>
      <c r="IK120" s="4" t="str">
        <f t="shared" si="166"/>
        <v/>
      </c>
      <c r="IO120" s="3"/>
      <c r="IQ120" s="4" t="str">
        <f t="shared" si="167"/>
        <v/>
      </c>
      <c r="IU120" s="3"/>
      <c r="IW120" s="4" t="str">
        <f t="shared" si="168"/>
        <v/>
      </c>
      <c r="JA120" s="3"/>
      <c r="JC120" s="4" t="str">
        <f t="shared" si="169"/>
        <v/>
      </c>
      <c r="JG120" s="3"/>
      <c r="JI120" s="4" t="str">
        <f t="shared" si="170"/>
        <v/>
      </c>
      <c r="JM120" s="3"/>
      <c r="JO120" s="4" t="str">
        <f t="shared" si="171"/>
        <v/>
      </c>
    </row>
    <row r="121" spans="1:275">
      <c r="A121" t="str">
        <f t="shared" si="215"/>
        <v>c1025</v>
      </c>
      <c r="C121" t="str">
        <f t="shared" si="132"/>
        <v>Gold, Exp, Heart, Gacha, ChaosFragment</v>
      </c>
      <c r="D121" s="1" t="str">
        <f t="shared" ca="1" si="133"/>
        <v>2, 1, 4, 5, 13</v>
      </c>
      <c r="E121" s="1" t="str">
        <f t="shared" si="172"/>
        <v xml:space="preserve">, , , e, </v>
      </c>
      <c r="F121" s="1" t="str">
        <f t="shared" si="173"/>
        <v>1, 1, 0.075, 0.0023, 0.0637</v>
      </c>
      <c r="G121" s="1" t="str">
        <f t="shared" si="174"/>
        <v>2.873, 5, 1, 1, 1</v>
      </c>
      <c r="H121" s="1" t="str">
        <f t="shared" si="175"/>
        <v>3.473, 5, 1, 1, 1</v>
      </c>
      <c r="I121" s="3" t="s">
        <v>10</v>
      </c>
      <c r="K121" s="4" t="str">
        <f t="shared" si="216"/>
        <v/>
      </c>
      <c r="L121">
        <v>1</v>
      </c>
      <c r="M121">
        <v>2.8730000000000002</v>
      </c>
      <c r="N121">
        <v>3.4729999999999999</v>
      </c>
      <c r="O121" s="3" t="s">
        <v>9</v>
      </c>
      <c r="Q121" s="4" t="str">
        <f t="shared" si="217"/>
        <v/>
      </c>
      <c r="R121">
        <v>1</v>
      </c>
      <c r="S121">
        <v>5</v>
      </c>
      <c r="T121">
        <v>5</v>
      </c>
      <c r="U121" s="3" t="s">
        <v>12</v>
      </c>
      <c r="W121" s="4" t="str">
        <f t="shared" si="218"/>
        <v/>
      </c>
      <c r="X121">
        <v>7.4999999999999997E-2</v>
      </c>
      <c r="Y121">
        <v>1</v>
      </c>
      <c r="Z121">
        <v>1</v>
      </c>
      <c r="AA121" s="3" t="s">
        <v>13</v>
      </c>
      <c r="AB121" t="s">
        <v>75</v>
      </c>
      <c r="AC121" s="4" t="str">
        <f t="shared" si="219"/>
        <v/>
      </c>
      <c r="AD121">
        <v>2.3E-3</v>
      </c>
      <c r="AE121">
        <v>1</v>
      </c>
      <c r="AF121">
        <v>1</v>
      </c>
      <c r="AG121" s="3" t="s">
        <v>492</v>
      </c>
      <c r="AI121" s="4" t="str">
        <f t="shared" si="213"/>
        <v/>
      </c>
      <c r="AJ121">
        <v>6.3700000000000007E-2</v>
      </c>
      <c r="AK121">
        <v>1</v>
      </c>
      <c r="AL121">
        <v>1</v>
      </c>
      <c r="AM121" s="3"/>
      <c r="AO121" s="4" t="str">
        <f t="shared" si="220"/>
        <v/>
      </c>
      <c r="AS121" s="3"/>
      <c r="AU121" s="4" t="str">
        <f t="shared" si="221"/>
        <v/>
      </c>
      <c r="AY121" s="3"/>
      <c r="BA121" s="4" t="str">
        <f t="shared" si="222"/>
        <v/>
      </c>
      <c r="BE121" s="3"/>
      <c r="BG121" s="4" t="str">
        <f t="shared" si="223"/>
        <v/>
      </c>
      <c r="BK121" s="3"/>
      <c r="BM121" s="4" t="str">
        <f t="shared" si="176"/>
        <v/>
      </c>
      <c r="BQ121" s="3"/>
      <c r="BS121" s="4" t="str">
        <f t="shared" si="137"/>
        <v/>
      </c>
      <c r="BW121" s="3"/>
      <c r="BY121" s="4" t="str">
        <f t="shared" si="138"/>
        <v/>
      </c>
      <c r="CC121" s="3"/>
      <c r="CE121" s="4" t="str">
        <f t="shared" si="139"/>
        <v/>
      </c>
      <c r="CI121" s="3"/>
      <c r="CK121" s="4" t="str">
        <f t="shared" si="140"/>
        <v/>
      </c>
      <c r="CO121" s="3"/>
      <c r="CQ121" s="4" t="str">
        <f t="shared" si="141"/>
        <v/>
      </c>
      <c r="CU121" s="3"/>
      <c r="CW121" s="4" t="str">
        <f t="shared" si="142"/>
        <v/>
      </c>
      <c r="DA121" s="3"/>
      <c r="DC121" s="4" t="str">
        <f t="shared" si="143"/>
        <v/>
      </c>
      <c r="DG121" s="3"/>
      <c r="DI121" s="4" t="str">
        <f t="shared" si="144"/>
        <v/>
      </c>
      <c r="DM121" s="3"/>
      <c r="DO121" s="4" t="str">
        <f t="shared" si="145"/>
        <v/>
      </c>
      <c r="DS121" s="3"/>
      <c r="DU121" s="4" t="str">
        <f t="shared" si="146"/>
        <v/>
      </c>
      <c r="DY121" s="3"/>
      <c r="EA121" s="4" t="str">
        <f t="shared" si="147"/>
        <v/>
      </c>
      <c r="EE121" s="3"/>
      <c r="EG121" s="4" t="str">
        <f t="shared" si="148"/>
        <v/>
      </c>
      <c r="EK121" s="3"/>
      <c r="EM121" s="4" t="str">
        <f t="shared" si="149"/>
        <v/>
      </c>
      <c r="EQ121" s="3"/>
      <c r="ES121" s="4" t="str">
        <f t="shared" si="150"/>
        <v/>
      </c>
      <c r="EW121" s="3"/>
      <c r="EY121" s="4" t="str">
        <f t="shared" si="151"/>
        <v/>
      </c>
      <c r="FC121" s="3"/>
      <c r="FE121" s="4" t="str">
        <f t="shared" si="152"/>
        <v/>
      </c>
      <c r="FI121" s="3"/>
      <c r="FK121" s="4" t="str">
        <f t="shared" si="153"/>
        <v/>
      </c>
      <c r="FO121" s="3"/>
      <c r="FQ121" s="4" t="str">
        <f t="shared" si="154"/>
        <v/>
      </c>
      <c r="FU121" s="3"/>
      <c r="FW121" s="4" t="str">
        <f t="shared" si="155"/>
        <v/>
      </c>
      <c r="GA121" s="3"/>
      <c r="GC121" s="4" t="str">
        <f t="shared" si="156"/>
        <v/>
      </c>
      <c r="GG121" s="3"/>
      <c r="GI121" s="4" t="str">
        <f t="shared" si="157"/>
        <v/>
      </c>
      <c r="GM121" s="3"/>
      <c r="GO121" s="4" t="str">
        <f t="shared" si="158"/>
        <v/>
      </c>
      <c r="GS121" s="3"/>
      <c r="GU121" s="4" t="str">
        <f t="shared" si="159"/>
        <v/>
      </c>
      <c r="GY121" s="3"/>
      <c r="HA121" s="4" t="str">
        <f t="shared" si="160"/>
        <v/>
      </c>
      <c r="HE121" s="3"/>
      <c r="HG121" s="4" t="str">
        <f t="shared" si="161"/>
        <v/>
      </c>
      <c r="HK121" s="3"/>
      <c r="HM121" s="4" t="str">
        <f t="shared" si="162"/>
        <v/>
      </c>
      <c r="HQ121" s="3"/>
      <c r="HS121" s="4" t="str">
        <f t="shared" si="163"/>
        <v/>
      </c>
      <c r="HW121" s="3"/>
      <c r="HY121" s="4" t="str">
        <f t="shared" si="164"/>
        <v/>
      </c>
      <c r="IC121" s="3"/>
      <c r="IE121" s="4" t="str">
        <f t="shared" si="165"/>
        <v/>
      </c>
      <c r="II121" s="3"/>
      <c r="IK121" s="4" t="str">
        <f t="shared" si="166"/>
        <v/>
      </c>
      <c r="IO121" s="3"/>
      <c r="IQ121" s="4" t="str">
        <f t="shared" si="167"/>
        <v/>
      </c>
      <c r="IU121" s="3"/>
      <c r="IW121" s="4" t="str">
        <f t="shared" si="168"/>
        <v/>
      </c>
      <c r="JA121" s="3"/>
      <c r="JC121" s="4" t="str">
        <f t="shared" si="169"/>
        <v/>
      </c>
      <c r="JG121" s="3"/>
      <c r="JI121" s="4" t="str">
        <f t="shared" si="170"/>
        <v/>
      </c>
      <c r="JM121" s="3"/>
      <c r="JO121" s="4" t="str">
        <f t="shared" si="171"/>
        <v/>
      </c>
    </row>
    <row r="122" spans="1:275">
      <c r="A122" t="str">
        <f t="shared" si="215"/>
        <v>c1026</v>
      </c>
      <c r="C122" t="str">
        <f t="shared" si="132"/>
        <v>Gold, Exp, Heart, Gacha, ChaosFragment</v>
      </c>
      <c r="D122" s="1" t="str">
        <f t="shared" ca="1" si="133"/>
        <v>2, 1, 4, 5, 13</v>
      </c>
      <c r="E122" s="1" t="str">
        <f t="shared" si="172"/>
        <v xml:space="preserve">, , , e, </v>
      </c>
      <c r="F122" s="1" t="str">
        <f t="shared" si="173"/>
        <v>1, 1, 0.075, 0.0023, 0.0637</v>
      </c>
      <c r="G122" s="1" t="str">
        <f t="shared" si="174"/>
        <v>2.967, 5, 1, 1, 1</v>
      </c>
      <c r="H122" s="1" t="str">
        <f t="shared" si="175"/>
        <v>3.567, 5, 1, 1, 1</v>
      </c>
      <c r="I122" s="3" t="s">
        <v>10</v>
      </c>
      <c r="K122" s="4" t="str">
        <f t="shared" si="216"/>
        <v/>
      </c>
      <c r="L122">
        <v>1</v>
      </c>
      <c r="M122">
        <v>2.9670000000000001</v>
      </c>
      <c r="N122">
        <v>3.5670000000000002</v>
      </c>
      <c r="O122" s="3" t="s">
        <v>9</v>
      </c>
      <c r="Q122" s="4" t="str">
        <f t="shared" si="217"/>
        <v/>
      </c>
      <c r="R122">
        <v>1</v>
      </c>
      <c r="S122">
        <v>5</v>
      </c>
      <c r="T122">
        <v>5</v>
      </c>
      <c r="U122" s="3" t="s">
        <v>12</v>
      </c>
      <c r="W122" s="4" t="str">
        <f t="shared" si="218"/>
        <v/>
      </c>
      <c r="X122">
        <v>7.4999999999999997E-2</v>
      </c>
      <c r="Y122">
        <v>1</v>
      </c>
      <c r="Z122">
        <v>1</v>
      </c>
      <c r="AA122" s="3" t="s">
        <v>13</v>
      </c>
      <c r="AB122" t="s">
        <v>75</v>
      </c>
      <c r="AC122" s="4" t="str">
        <f t="shared" si="219"/>
        <v/>
      </c>
      <c r="AD122">
        <v>2.3E-3</v>
      </c>
      <c r="AE122">
        <v>1</v>
      </c>
      <c r="AF122">
        <v>1</v>
      </c>
      <c r="AG122" s="3" t="s">
        <v>492</v>
      </c>
      <c r="AI122" s="4" t="str">
        <f t="shared" si="213"/>
        <v/>
      </c>
      <c r="AJ122">
        <v>6.3700000000000007E-2</v>
      </c>
      <c r="AK122">
        <v>1</v>
      </c>
      <c r="AL122">
        <v>1</v>
      </c>
      <c r="AM122" s="3"/>
      <c r="AO122" s="4" t="str">
        <f t="shared" si="220"/>
        <v/>
      </c>
      <c r="AS122" s="3"/>
      <c r="AU122" s="4" t="str">
        <f t="shared" si="221"/>
        <v/>
      </c>
      <c r="AY122" s="3"/>
      <c r="BA122" s="4" t="str">
        <f t="shared" si="222"/>
        <v/>
      </c>
      <c r="BE122" s="3"/>
      <c r="BG122" s="4" t="str">
        <f t="shared" si="223"/>
        <v/>
      </c>
      <c r="BK122" s="3"/>
      <c r="BM122" s="4" t="str">
        <f t="shared" si="176"/>
        <v/>
      </c>
      <c r="BQ122" s="3"/>
      <c r="BS122" s="4" t="str">
        <f t="shared" si="137"/>
        <v/>
      </c>
      <c r="BW122" s="3"/>
      <c r="BY122" s="4" t="str">
        <f t="shared" si="138"/>
        <v/>
      </c>
      <c r="CC122" s="3"/>
      <c r="CE122" s="4" t="str">
        <f t="shared" si="139"/>
        <v/>
      </c>
      <c r="CI122" s="3"/>
      <c r="CK122" s="4" t="str">
        <f t="shared" si="140"/>
        <v/>
      </c>
      <c r="CO122" s="3"/>
      <c r="CQ122" s="4" t="str">
        <f t="shared" si="141"/>
        <v/>
      </c>
      <c r="CU122" s="3"/>
      <c r="CW122" s="4" t="str">
        <f t="shared" si="142"/>
        <v/>
      </c>
      <c r="DA122" s="3"/>
      <c r="DC122" s="4" t="str">
        <f t="shared" si="143"/>
        <v/>
      </c>
      <c r="DG122" s="3"/>
      <c r="DI122" s="4" t="str">
        <f t="shared" si="144"/>
        <v/>
      </c>
      <c r="DM122" s="3"/>
      <c r="DO122" s="4" t="str">
        <f t="shared" si="145"/>
        <v/>
      </c>
      <c r="DS122" s="3"/>
      <c r="DU122" s="4" t="str">
        <f t="shared" si="146"/>
        <v/>
      </c>
      <c r="DY122" s="3"/>
      <c r="EA122" s="4" t="str">
        <f t="shared" si="147"/>
        <v/>
      </c>
      <c r="EE122" s="3"/>
      <c r="EG122" s="4" t="str">
        <f t="shared" si="148"/>
        <v/>
      </c>
      <c r="EK122" s="3"/>
      <c r="EM122" s="4" t="str">
        <f t="shared" si="149"/>
        <v/>
      </c>
      <c r="EQ122" s="3"/>
      <c r="ES122" s="4" t="str">
        <f t="shared" si="150"/>
        <v/>
      </c>
      <c r="EW122" s="3"/>
      <c r="EY122" s="4" t="str">
        <f t="shared" si="151"/>
        <v/>
      </c>
      <c r="FC122" s="3"/>
      <c r="FE122" s="4" t="str">
        <f t="shared" si="152"/>
        <v/>
      </c>
      <c r="FI122" s="3"/>
      <c r="FK122" s="4" t="str">
        <f t="shared" si="153"/>
        <v/>
      </c>
      <c r="FO122" s="3"/>
      <c r="FQ122" s="4" t="str">
        <f t="shared" si="154"/>
        <v/>
      </c>
      <c r="FU122" s="3"/>
      <c r="FW122" s="4" t="str">
        <f t="shared" si="155"/>
        <v/>
      </c>
      <c r="GA122" s="3"/>
      <c r="GC122" s="4" t="str">
        <f t="shared" si="156"/>
        <v/>
      </c>
      <c r="GG122" s="3"/>
      <c r="GI122" s="4" t="str">
        <f t="shared" si="157"/>
        <v/>
      </c>
      <c r="GM122" s="3"/>
      <c r="GO122" s="4" t="str">
        <f t="shared" si="158"/>
        <v/>
      </c>
      <c r="GS122" s="3"/>
      <c r="GU122" s="4" t="str">
        <f t="shared" si="159"/>
        <v/>
      </c>
      <c r="GY122" s="3"/>
      <c r="HA122" s="4" t="str">
        <f t="shared" si="160"/>
        <v/>
      </c>
      <c r="HE122" s="3"/>
      <c r="HG122" s="4" t="str">
        <f t="shared" si="161"/>
        <v/>
      </c>
      <c r="HK122" s="3"/>
      <c r="HM122" s="4" t="str">
        <f t="shared" si="162"/>
        <v/>
      </c>
      <c r="HQ122" s="3"/>
      <c r="HS122" s="4" t="str">
        <f t="shared" si="163"/>
        <v/>
      </c>
      <c r="HW122" s="3"/>
      <c r="HY122" s="4" t="str">
        <f t="shared" si="164"/>
        <v/>
      </c>
      <c r="IC122" s="3"/>
      <c r="IE122" s="4" t="str">
        <f t="shared" si="165"/>
        <v/>
      </c>
      <c r="II122" s="3"/>
      <c r="IK122" s="4" t="str">
        <f t="shared" si="166"/>
        <v/>
      </c>
      <c r="IO122" s="3"/>
      <c r="IQ122" s="4" t="str">
        <f t="shared" si="167"/>
        <v/>
      </c>
      <c r="IU122" s="3"/>
      <c r="IW122" s="4" t="str">
        <f t="shared" si="168"/>
        <v/>
      </c>
      <c r="JA122" s="3"/>
      <c r="JC122" s="4" t="str">
        <f t="shared" si="169"/>
        <v/>
      </c>
      <c r="JG122" s="3"/>
      <c r="JI122" s="4" t="str">
        <f t="shared" si="170"/>
        <v/>
      </c>
      <c r="JM122" s="3"/>
      <c r="JO122" s="4" t="str">
        <f t="shared" si="171"/>
        <v/>
      </c>
    </row>
    <row r="123" spans="1:275">
      <c r="A123" t="str">
        <f t="shared" si="215"/>
        <v>c1027</v>
      </c>
      <c r="C123" t="str">
        <f t="shared" si="132"/>
        <v>Gold, Exp, Heart, Gacha, ChaosFragment</v>
      </c>
      <c r="D123" s="1" t="str">
        <f t="shared" ca="1" si="133"/>
        <v>2, 1, 4, 5, 13</v>
      </c>
      <c r="E123" s="1" t="str">
        <f t="shared" si="172"/>
        <v xml:space="preserve">, , , e, </v>
      </c>
      <c r="F123" s="1" t="str">
        <f t="shared" si="173"/>
        <v>1, 1, 0.075, 0.0023, 0.0637</v>
      </c>
      <c r="G123" s="1" t="str">
        <f t="shared" si="174"/>
        <v>3.06, 5, 1, 1, 1</v>
      </c>
      <c r="H123" s="1" t="str">
        <f t="shared" si="175"/>
        <v>3.66, 5, 1, 1, 1</v>
      </c>
      <c r="I123" s="3" t="s">
        <v>10</v>
      </c>
      <c r="K123" s="4" t="str">
        <f t="shared" si="216"/>
        <v/>
      </c>
      <c r="L123">
        <v>1</v>
      </c>
      <c r="M123">
        <v>3.06</v>
      </c>
      <c r="N123">
        <v>3.66</v>
      </c>
      <c r="O123" s="3" t="s">
        <v>9</v>
      </c>
      <c r="Q123" s="4" t="str">
        <f t="shared" si="217"/>
        <v/>
      </c>
      <c r="R123">
        <v>1</v>
      </c>
      <c r="S123">
        <v>5</v>
      </c>
      <c r="T123">
        <v>5</v>
      </c>
      <c r="U123" s="3" t="s">
        <v>12</v>
      </c>
      <c r="W123" s="4" t="str">
        <f t="shared" si="218"/>
        <v/>
      </c>
      <c r="X123">
        <v>7.4999999999999997E-2</v>
      </c>
      <c r="Y123">
        <v>1</v>
      </c>
      <c r="Z123">
        <v>1</v>
      </c>
      <c r="AA123" s="3" t="s">
        <v>13</v>
      </c>
      <c r="AB123" t="s">
        <v>75</v>
      </c>
      <c r="AC123" s="4" t="str">
        <f t="shared" si="219"/>
        <v/>
      </c>
      <c r="AD123">
        <v>2.3E-3</v>
      </c>
      <c r="AE123">
        <v>1</v>
      </c>
      <c r="AF123">
        <v>1</v>
      </c>
      <c r="AG123" s="3" t="s">
        <v>492</v>
      </c>
      <c r="AI123" s="4" t="str">
        <f t="shared" si="213"/>
        <v/>
      </c>
      <c r="AJ123">
        <v>6.3700000000000007E-2</v>
      </c>
      <c r="AK123">
        <v>1</v>
      </c>
      <c r="AL123">
        <v>1</v>
      </c>
      <c r="AM123" s="3"/>
      <c r="AO123" s="4" t="str">
        <f t="shared" si="220"/>
        <v/>
      </c>
      <c r="AS123" s="3"/>
      <c r="AU123" s="4" t="str">
        <f t="shared" si="221"/>
        <v/>
      </c>
      <c r="AY123" s="3"/>
      <c r="BA123" s="4" t="str">
        <f t="shared" si="222"/>
        <v/>
      </c>
      <c r="BE123" s="3"/>
      <c r="BG123" s="4" t="str">
        <f t="shared" si="223"/>
        <v/>
      </c>
      <c r="BK123" s="3"/>
      <c r="BM123" s="4" t="str">
        <f t="shared" si="176"/>
        <v/>
      </c>
      <c r="BQ123" s="3"/>
      <c r="BS123" s="4" t="str">
        <f t="shared" si="137"/>
        <v/>
      </c>
      <c r="BW123" s="3"/>
      <c r="BY123" s="4" t="str">
        <f t="shared" si="138"/>
        <v/>
      </c>
      <c r="CC123" s="3"/>
      <c r="CE123" s="4" t="str">
        <f t="shared" si="139"/>
        <v/>
      </c>
      <c r="CI123" s="3"/>
      <c r="CK123" s="4" t="str">
        <f t="shared" si="140"/>
        <v/>
      </c>
      <c r="CO123" s="3"/>
      <c r="CQ123" s="4" t="str">
        <f t="shared" si="141"/>
        <v/>
      </c>
      <c r="CU123" s="3"/>
      <c r="CW123" s="4" t="str">
        <f t="shared" si="142"/>
        <v/>
      </c>
      <c r="DA123" s="3"/>
      <c r="DC123" s="4" t="str">
        <f t="shared" si="143"/>
        <v/>
      </c>
      <c r="DG123" s="3"/>
      <c r="DI123" s="4" t="str">
        <f t="shared" si="144"/>
        <v/>
      </c>
      <c r="DM123" s="3"/>
      <c r="DO123" s="4" t="str">
        <f t="shared" si="145"/>
        <v/>
      </c>
      <c r="DS123" s="3"/>
      <c r="DU123" s="4" t="str">
        <f t="shared" si="146"/>
        <v/>
      </c>
      <c r="DY123" s="3"/>
      <c r="EA123" s="4" t="str">
        <f t="shared" si="147"/>
        <v/>
      </c>
      <c r="EE123" s="3"/>
      <c r="EG123" s="4" t="str">
        <f t="shared" si="148"/>
        <v/>
      </c>
      <c r="EK123" s="3"/>
      <c r="EM123" s="4" t="str">
        <f t="shared" si="149"/>
        <v/>
      </c>
      <c r="EQ123" s="3"/>
      <c r="ES123" s="4" t="str">
        <f t="shared" si="150"/>
        <v/>
      </c>
      <c r="EW123" s="3"/>
      <c r="EY123" s="4" t="str">
        <f t="shared" si="151"/>
        <v/>
      </c>
      <c r="FC123" s="3"/>
      <c r="FE123" s="4" t="str">
        <f t="shared" si="152"/>
        <v/>
      </c>
      <c r="FI123" s="3"/>
      <c r="FK123" s="4" t="str">
        <f t="shared" si="153"/>
        <v/>
      </c>
      <c r="FO123" s="3"/>
      <c r="FQ123" s="4" t="str">
        <f t="shared" si="154"/>
        <v/>
      </c>
      <c r="FU123" s="3"/>
      <c r="FW123" s="4" t="str">
        <f t="shared" si="155"/>
        <v/>
      </c>
      <c r="GA123" s="3"/>
      <c r="GC123" s="4" t="str">
        <f t="shared" si="156"/>
        <v/>
      </c>
      <c r="GG123" s="3"/>
      <c r="GI123" s="4" t="str">
        <f t="shared" si="157"/>
        <v/>
      </c>
      <c r="GM123" s="3"/>
      <c r="GO123" s="4" t="str">
        <f t="shared" si="158"/>
        <v/>
      </c>
      <c r="GS123" s="3"/>
      <c r="GU123" s="4" t="str">
        <f t="shared" si="159"/>
        <v/>
      </c>
      <c r="GY123" s="3"/>
      <c r="HA123" s="4" t="str">
        <f t="shared" si="160"/>
        <v/>
      </c>
      <c r="HE123" s="3"/>
      <c r="HG123" s="4" t="str">
        <f t="shared" si="161"/>
        <v/>
      </c>
      <c r="HK123" s="3"/>
      <c r="HM123" s="4" t="str">
        <f t="shared" si="162"/>
        <v/>
      </c>
      <c r="HQ123" s="3"/>
      <c r="HS123" s="4" t="str">
        <f t="shared" si="163"/>
        <v/>
      </c>
      <c r="HW123" s="3"/>
      <c r="HY123" s="4" t="str">
        <f t="shared" si="164"/>
        <v/>
      </c>
      <c r="IC123" s="3"/>
      <c r="IE123" s="4" t="str">
        <f t="shared" si="165"/>
        <v/>
      </c>
      <c r="II123" s="3"/>
      <c r="IK123" s="4" t="str">
        <f t="shared" si="166"/>
        <v/>
      </c>
      <c r="IO123" s="3"/>
      <c r="IQ123" s="4" t="str">
        <f t="shared" si="167"/>
        <v/>
      </c>
      <c r="IU123" s="3"/>
      <c r="IW123" s="4" t="str">
        <f t="shared" si="168"/>
        <v/>
      </c>
      <c r="JA123" s="3"/>
      <c r="JC123" s="4" t="str">
        <f t="shared" si="169"/>
        <v/>
      </c>
      <c r="JG123" s="3"/>
      <c r="JI123" s="4" t="str">
        <f t="shared" si="170"/>
        <v/>
      </c>
      <c r="JM123" s="3"/>
      <c r="JO123" s="4" t="str">
        <f t="shared" si="171"/>
        <v/>
      </c>
    </row>
    <row r="124" spans="1:275">
      <c r="A124" t="str">
        <f t="shared" si="215"/>
        <v>c1028</v>
      </c>
      <c r="C124" t="str">
        <f t="shared" si="132"/>
        <v>Gold, Exp, Heart, Gacha, ChaosFragment</v>
      </c>
      <c r="D124" s="1" t="str">
        <f t="shared" ca="1" si="133"/>
        <v>2, 1, 4, 5, 13</v>
      </c>
      <c r="E124" s="1" t="str">
        <f t="shared" si="172"/>
        <v xml:space="preserve">, , , e, </v>
      </c>
      <c r="F124" s="1" t="str">
        <f t="shared" si="173"/>
        <v>1, 1, 0.075, 0.0023, 0.0637</v>
      </c>
      <c r="G124" s="1" t="str">
        <f t="shared" si="174"/>
        <v>3.153, 5, 1, 1, 1</v>
      </c>
      <c r="H124" s="1" t="str">
        <f t="shared" si="175"/>
        <v>3.753, 5, 1, 1, 1</v>
      </c>
      <c r="I124" s="3" t="s">
        <v>10</v>
      </c>
      <c r="K124" s="4" t="str">
        <f t="shared" si="216"/>
        <v/>
      </c>
      <c r="L124">
        <v>1</v>
      </c>
      <c r="M124">
        <v>3.153</v>
      </c>
      <c r="N124">
        <v>3.7530000000000001</v>
      </c>
      <c r="O124" s="3" t="s">
        <v>9</v>
      </c>
      <c r="Q124" s="4" t="str">
        <f t="shared" si="217"/>
        <v/>
      </c>
      <c r="R124">
        <v>1</v>
      </c>
      <c r="S124">
        <v>5</v>
      </c>
      <c r="T124">
        <v>5</v>
      </c>
      <c r="U124" s="3" t="s">
        <v>12</v>
      </c>
      <c r="W124" s="4" t="str">
        <f t="shared" si="218"/>
        <v/>
      </c>
      <c r="X124">
        <v>7.4999999999999997E-2</v>
      </c>
      <c r="Y124">
        <v>1</v>
      </c>
      <c r="Z124">
        <v>1</v>
      </c>
      <c r="AA124" s="3" t="s">
        <v>13</v>
      </c>
      <c r="AB124" t="s">
        <v>75</v>
      </c>
      <c r="AC124" s="4" t="str">
        <f t="shared" si="219"/>
        <v/>
      </c>
      <c r="AD124">
        <v>2.3E-3</v>
      </c>
      <c r="AE124">
        <v>1</v>
      </c>
      <c r="AF124">
        <v>1</v>
      </c>
      <c r="AG124" s="3" t="s">
        <v>492</v>
      </c>
      <c r="AI124" s="4" t="str">
        <f t="shared" si="213"/>
        <v/>
      </c>
      <c r="AJ124">
        <v>6.3700000000000007E-2</v>
      </c>
      <c r="AK124">
        <v>1</v>
      </c>
      <c r="AL124">
        <v>1</v>
      </c>
      <c r="AM124" s="3"/>
      <c r="AO124" s="4" t="str">
        <f t="shared" si="220"/>
        <v/>
      </c>
      <c r="AS124" s="3"/>
      <c r="AU124" s="4" t="str">
        <f t="shared" si="221"/>
        <v/>
      </c>
      <c r="AY124" s="3"/>
      <c r="BA124" s="4" t="str">
        <f t="shared" si="222"/>
        <v/>
      </c>
      <c r="BE124" s="3"/>
      <c r="BG124" s="4" t="str">
        <f t="shared" si="223"/>
        <v/>
      </c>
      <c r="BK124" s="3"/>
      <c r="BM124" s="4" t="str">
        <f t="shared" si="176"/>
        <v/>
      </c>
      <c r="BQ124" s="3"/>
      <c r="BS124" s="4" t="str">
        <f t="shared" si="137"/>
        <v/>
      </c>
      <c r="BW124" s="3"/>
      <c r="BY124" s="4" t="str">
        <f t="shared" si="138"/>
        <v/>
      </c>
      <c r="CC124" s="3"/>
      <c r="CE124" s="4" t="str">
        <f t="shared" si="139"/>
        <v/>
      </c>
      <c r="CI124" s="3"/>
      <c r="CK124" s="4" t="str">
        <f t="shared" si="140"/>
        <v/>
      </c>
      <c r="CO124" s="3"/>
      <c r="CQ124" s="4" t="str">
        <f t="shared" si="141"/>
        <v/>
      </c>
      <c r="CU124" s="3"/>
      <c r="CW124" s="4" t="str">
        <f t="shared" si="142"/>
        <v/>
      </c>
      <c r="DA124" s="3"/>
      <c r="DC124" s="4" t="str">
        <f t="shared" si="143"/>
        <v/>
      </c>
      <c r="DG124" s="3"/>
      <c r="DI124" s="4" t="str">
        <f t="shared" si="144"/>
        <v/>
      </c>
      <c r="DM124" s="3"/>
      <c r="DO124" s="4" t="str">
        <f t="shared" si="145"/>
        <v/>
      </c>
      <c r="DS124" s="3"/>
      <c r="DU124" s="4" t="str">
        <f t="shared" si="146"/>
        <v/>
      </c>
      <c r="DY124" s="3"/>
      <c r="EA124" s="4" t="str">
        <f t="shared" si="147"/>
        <v/>
      </c>
      <c r="EE124" s="3"/>
      <c r="EG124" s="4" t="str">
        <f t="shared" si="148"/>
        <v/>
      </c>
      <c r="EK124" s="3"/>
      <c r="EM124" s="4" t="str">
        <f t="shared" si="149"/>
        <v/>
      </c>
      <c r="EQ124" s="3"/>
      <c r="ES124" s="4" t="str">
        <f t="shared" si="150"/>
        <v/>
      </c>
      <c r="EW124" s="3"/>
      <c r="EY124" s="4" t="str">
        <f t="shared" si="151"/>
        <v/>
      </c>
      <c r="FC124" s="3"/>
      <c r="FE124" s="4" t="str">
        <f t="shared" si="152"/>
        <v/>
      </c>
      <c r="FI124" s="3"/>
      <c r="FK124" s="4" t="str">
        <f t="shared" si="153"/>
        <v/>
      </c>
      <c r="FO124" s="3"/>
      <c r="FQ124" s="4" t="str">
        <f t="shared" si="154"/>
        <v/>
      </c>
      <c r="FU124" s="3"/>
      <c r="FW124" s="4" t="str">
        <f t="shared" si="155"/>
        <v/>
      </c>
      <c r="GA124" s="3"/>
      <c r="GC124" s="4" t="str">
        <f t="shared" si="156"/>
        <v/>
      </c>
      <c r="GG124" s="3"/>
      <c r="GI124" s="4" t="str">
        <f t="shared" si="157"/>
        <v/>
      </c>
      <c r="GM124" s="3"/>
      <c r="GO124" s="4" t="str">
        <f t="shared" si="158"/>
        <v/>
      </c>
      <c r="GS124" s="3"/>
      <c r="GU124" s="4" t="str">
        <f t="shared" si="159"/>
        <v/>
      </c>
      <c r="GY124" s="3"/>
      <c r="HA124" s="4" t="str">
        <f t="shared" si="160"/>
        <v/>
      </c>
      <c r="HE124" s="3"/>
      <c r="HG124" s="4" t="str">
        <f t="shared" si="161"/>
        <v/>
      </c>
      <c r="HK124" s="3"/>
      <c r="HM124" s="4" t="str">
        <f t="shared" si="162"/>
        <v/>
      </c>
      <c r="HQ124" s="3"/>
      <c r="HS124" s="4" t="str">
        <f t="shared" si="163"/>
        <v/>
      </c>
      <c r="HW124" s="3"/>
      <c r="HY124" s="4" t="str">
        <f t="shared" si="164"/>
        <v/>
      </c>
      <c r="IC124" s="3"/>
      <c r="IE124" s="4" t="str">
        <f t="shared" si="165"/>
        <v/>
      </c>
      <c r="II124" s="3"/>
      <c r="IK124" s="4" t="str">
        <f t="shared" si="166"/>
        <v/>
      </c>
      <c r="IO124" s="3"/>
      <c r="IQ124" s="4" t="str">
        <f t="shared" si="167"/>
        <v/>
      </c>
      <c r="IU124" s="3"/>
      <c r="IW124" s="4" t="str">
        <f t="shared" si="168"/>
        <v/>
      </c>
      <c r="JA124" s="3"/>
      <c r="JC124" s="4" t="str">
        <f t="shared" si="169"/>
        <v/>
      </c>
      <c r="JG124" s="3"/>
      <c r="JI124" s="4" t="str">
        <f t="shared" si="170"/>
        <v/>
      </c>
      <c r="JM124" s="3"/>
      <c r="JO124" s="4" t="str">
        <f t="shared" si="171"/>
        <v/>
      </c>
    </row>
    <row r="125" spans="1:275">
      <c r="A125" t="str">
        <f t="shared" ref="A125:A132" si="224">"c"&amp;A38</f>
        <v>c5000</v>
      </c>
      <c r="B125" t="s">
        <v>163</v>
      </c>
      <c r="C125" t="str">
        <f t="shared" si="132"/>
        <v>Gold, Exp, Heart, LevelPack, ChaosFragment</v>
      </c>
      <c r="D125" s="1" t="str">
        <f t="shared" ca="1" si="133"/>
        <v>2, 1, 4, 3, 13</v>
      </c>
      <c r="E125" s="1" t="str">
        <f t="shared" si="172"/>
        <v xml:space="preserve">, , , , </v>
      </c>
      <c r="F125" s="1" t="str">
        <f t="shared" si="173"/>
        <v>1, 1, 1, 1, 0.0637</v>
      </c>
      <c r="G125" s="1" t="str">
        <f t="shared" si="174"/>
        <v>0.167, 100, 2, 1, 1</v>
      </c>
      <c r="H125" s="1" t="str">
        <f t="shared" si="175"/>
        <v>0.767, 100, 2, 1, 1</v>
      </c>
      <c r="I125" s="3" t="s">
        <v>10</v>
      </c>
      <c r="K125" s="4" t="str">
        <f t="shared" si="190"/>
        <v/>
      </c>
      <c r="L125">
        <v>1</v>
      </c>
      <c r="M125">
        <v>0.16700000000000001</v>
      </c>
      <c r="N125">
        <v>0.76700000000000002</v>
      </c>
      <c r="O125" s="3" t="s">
        <v>9</v>
      </c>
      <c r="Q125" s="4" t="str">
        <f t="shared" si="191"/>
        <v/>
      </c>
      <c r="R125">
        <v>1</v>
      </c>
      <c r="S125">
        <v>100</v>
      </c>
      <c r="T125">
        <v>100</v>
      </c>
      <c r="U125" s="3" t="s">
        <v>12</v>
      </c>
      <c r="W125" s="4" t="str">
        <f t="shared" si="211"/>
        <v/>
      </c>
      <c r="X125">
        <v>1</v>
      </c>
      <c r="Y125">
        <v>2</v>
      </c>
      <c r="Z125">
        <v>2</v>
      </c>
      <c r="AA125" s="3" t="s">
        <v>63</v>
      </c>
      <c r="AC125" s="4" t="str">
        <f t="shared" si="212"/>
        <v/>
      </c>
      <c r="AD125">
        <v>1</v>
      </c>
      <c r="AE125">
        <v>1</v>
      </c>
      <c r="AF125">
        <v>1</v>
      </c>
      <c r="AG125" s="3" t="s">
        <v>492</v>
      </c>
      <c r="AI125" s="4" t="str">
        <f t="shared" ref="AI125" si="225">IF(AND(OR(AG125="Gacha",AG125="Origin"),ISBLANK(AH125)),"서브밸류 필요","")</f>
        <v/>
      </c>
      <c r="AJ125">
        <v>6.3700000000000007E-2</v>
      </c>
      <c r="AK125">
        <v>1</v>
      </c>
      <c r="AL125">
        <v>1</v>
      </c>
      <c r="AM125" s="3"/>
      <c r="AO125" s="4" t="str">
        <f t="shared" si="214"/>
        <v/>
      </c>
      <c r="AS125" s="3"/>
      <c r="AU125" s="4" t="str">
        <f t="shared" si="193"/>
        <v/>
      </c>
      <c r="AY125" s="3"/>
      <c r="BA125" s="4" t="str">
        <f t="shared" si="194"/>
        <v/>
      </c>
      <c r="BE125" s="3"/>
      <c r="BG125" s="4" t="str">
        <f t="shared" si="195"/>
        <v/>
      </c>
      <c r="BK125" s="3"/>
      <c r="BM125" s="4" t="str">
        <f t="shared" si="176"/>
        <v/>
      </c>
      <c r="BQ125" s="3"/>
      <c r="BS125" s="4" t="str">
        <f t="shared" si="137"/>
        <v/>
      </c>
      <c r="BW125" s="3"/>
      <c r="BY125" s="4" t="str">
        <f t="shared" si="138"/>
        <v/>
      </c>
      <c r="CC125" s="3"/>
      <c r="CE125" s="4" t="str">
        <f t="shared" si="139"/>
        <v/>
      </c>
      <c r="CI125" s="3"/>
      <c r="CK125" s="4" t="str">
        <f t="shared" si="140"/>
        <v/>
      </c>
      <c r="CO125" s="3"/>
      <c r="CQ125" s="4" t="str">
        <f t="shared" si="141"/>
        <v/>
      </c>
      <c r="CU125" s="3"/>
      <c r="CW125" s="4" t="str">
        <f t="shared" si="142"/>
        <v/>
      </c>
      <c r="DA125" s="3"/>
      <c r="DC125" s="4" t="str">
        <f t="shared" si="143"/>
        <v/>
      </c>
      <c r="DG125" s="3"/>
      <c r="DI125" s="4" t="str">
        <f t="shared" si="144"/>
        <v/>
      </c>
      <c r="DM125" s="3"/>
      <c r="DO125" s="4" t="str">
        <f t="shared" si="145"/>
        <v/>
      </c>
      <c r="DS125" s="3"/>
      <c r="DU125" s="4" t="str">
        <f t="shared" si="146"/>
        <v/>
      </c>
      <c r="DY125" s="3"/>
      <c r="EA125" s="4" t="str">
        <f t="shared" si="147"/>
        <v/>
      </c>
      <c r="EE125" s="3"/>
      <c r="EG125" s="4" t="str">
        <f t="shared" si="148"/>
        <v/>
      </c>
      <c r="EK125" s="3"/>
      <c r="EM125" s="4" t="str">
        <f t="shared" si="149"/>
        <v/>
      </c>
      <c r="EQ125" s="3"/>
      <c r="ES125" s="4" t="str">
        <f t="shared" si="150"/>
        <v/>
      </c>
      <c r="EW125" s="3"/>
      <c r="EY125" s="4" t="str">
        <f t="shared" si="151"/>
        <v/>
      </c>
      <c r="FC125" s="3"/>
      <c r="FE125" s="4" t="str">
        <f t="shared" si="152"/>
        <v/>
      </c>
      <c r="FI125" s="3"/>
      <c r="FK125" s="4" t="str">
        <f t="shared" si="153"/>
        <v/>
      </c>
      <c r="FO125" s="3"/>
      <c r="FQ125" s="4" t="str">
        <f t="shared" si="154"/>
        <v/>
      </c>
      <c r="FU125" s="3"/>
      <c r="FW125" s="4" t="str">
        <f t="shared" si="155"/>
        <v/>
      </c>
      <c r="GA125" s="3"/>
      <c r="GC125" s="4" t="str">
        <f t="shared" si="156"/>
        <v/>
      </c>
      <c r="GG125" s="3"/>
      <c r="GI125" s="4" t="str">
        <f t="shared" si="157"/>
        <v/>
      </c>
      <c r="GM125" s="3"/>
      <c r="GO125" s="4" t="str">
        <f t="shared" si="158"/>
        <v/>
      </c>
      <c r="GS125" s="3"/>
      <c r="GU125" s="4" t="str">
        <f t="shared" si="159"/>
        <v/>
      </c>
      <c r="GY125" s="3"/>
      <c r="HA125" s="4" t="str">
        <f t="shared" si="160"/>
        <v/>
      </c>
      <c r="HE125" s="3"/>
      <c r="HG125" s="4" t="str">
        <f t="shared" si="161"/>
        <v/>
      </c>
      <c r="HK125" s="3"/>
      <c r="HM125" s="4" t="str">
        <f t="shared" si="162"/>
        <v/>
      </c>
      <c r="HQ125" s="3"/>
      <c r="HS125" s="4" t="str">
        <f t="shared" si="163"/>
        <v/>
      </c>
      <c r="HW125" s="3"/>
      <c r="HY125" s="4" t="str">
        <f t="shared" si="164"/>
        <v/>
      </c>
      <c r="IC125" s="3"/>
      <c r="IE125" s="4" t="str">
        <f t="shared" si="165"/>
        <v/>
      </c>
      <c r="II125" s="3"/>
      <c r="IK125" s="4" t="str">
        <f t="shared" si="166"/>
        <v/>
      </c>
      <c r="IO125" s="3"/>
      <c r="IQ125" s="4" t="str">
        <f t="shared" si="167"/>
        <v/>
      </c>
      <c r="IU125" s="3"/>
      <c r="IW125" s="4" t="str">
        <f t="shared" si="168"/>
        <v/>
      </c>
      <c r="JA125" s="3"/>
      <c r="JC125" s="4" t="str">
        <f t="shared" si="169"/>
        <v/>
      </c>
      <c r="JG125" s="3"/>
      <c r="JI125" s="4" t="str">
        <f t="shared" si="170"/>
        <v/>
      </c>
      <c r="JM125" s="3"/>
      <c r="JO125" s="4" t="str">
        <f t="shared" si="171"/>
        <v/>
      </c>
    </row>
    <row r="126" spans="1:275">
      <c r="A126" t="str">
        <f t="shared" si="224"/>
        <v>c5001</v>
      </c>
      <c r="C126" t="str">
        <f t="shared" si="132"/>
        <v>Gold, Exp, Heart, LevelPack, Seal, Seal, ChaosFragment</v>
      </c>
      <c r="D126" s="1" t="str">
        <f t="shared" ca="1" si="133"/>
        <v>2, 1, 4, 3, 7, 7, 13</v>
      </c>
      <c r="E126" s="1" t="str">
        <f t="shared" si="172"/>
        <v xml:space="preserve">, , , , , , </v>
      </c>
      <c r="F126" s="1" t="str">
        <f t="shared" si="173"/>
        <v>1, 1, 1, 1, 1, 0.4, 0.0637</v>
      </c>
      <c r="G126" s="1" t="str">
        <f t="shared" si="174"/>
        <v>0.633, 100, 2, 1, 1, 1, 1</v>
      </c>
      <c r="H126" s="1" t="str">
        <f t="shared" si="175"/>
        <v>1.233, 100, 2, 1, 1, 1, 1</v>
      </c>
      <c r="I126" s="3" t="s">
        <v>10</v>
      </c>
      <c r="K126" s="4" t="str">
        <f t="shared" si="190"/>
        <v/>
      </c>
      <c r="L126">
        <v>1</v>
      </c>
      <c r="M126">
        <v>0.63300000000000001</v>
      </c>
      <c r="N126">
        <v>1.2330000000000001</v>
      </c>
      <c r="O126" s="3" t="s">
        <v>9</v>
      </c>
      <c r="Q126" s="4" t="str">
        <f t="shared" si="191"/>
        <v/>
      </c>
      <c r="R126">
        <v>1</v>
      </c>
      <c r="S126">
        <v>100</v>
      </c>
      <c r="T126">
        <v>100</v>
      </c>
      <c r="U126" s="3" t="s">
        <v>12</v>
      </c>
      <c r="W126" s="4" t="str">
        <f t="shared" si="211"/>
        <v/>
      </c>
      <c r="X126">
        <v>1</v>
      </c>
      <c r="Y126">
        <v>2</v>
      </c>
      <c r="Z126">
        <v>2</v>
      </c>
      <c r="AA126" s="3" t="s">
        <v>63</v>
      </c>
      <c r="AC126" s="4" t="str">
        <f t="shared" si="212"/>
        <v/>
      </c>
      <c r="AD126">
        <v>1</v>
      </c>
      <c r="AE126">
        <v>1</v>
      </c>
      <c r="AF126">
        <v>1</v>
      </c>
      <c r="AG126" s="3" t="s">
        <v>67</v>
      </c>
      <c r="AI126" s="4" t="str">
        <f t="shared" si="213"/>
        <v/>
      </c>
      <c r="AJ126">
        <v>1</v>
      </c>
      <c r="AK126">
        <v>1</v>
      </c>
      <c r="AL126">
        <v>1</v>
      </c>
      <c r="AM126" s="3" t="s">
        <v>67</v>
      </c>
      <c r="AO126" s="4" t="str">
        <f t="shared" si="214"/>
        <v/>
      </c>
      <c r="AP126">
        <v>0.4</v>
      </c>
      <c r="AQ126">
        <v>1</v>
      </c>
      <c r="AR126">
        <v>1</v>
      </c>
      <c r="AS126" s="3" t="s">
        <v>492</v>
      </c>
      <c r="AU126" s="4" t="str">
        <f t="shared" si="193"/>
        <v/>
      </c>
      <c r="AV126">
        <v>6.3700000000000007E-2</v>
      </c>
      <c r="AW126">
        <v>1</v>
      </c>
      <c r="AX126">
        <v>1</v>
      </c>
      <c r="AY126" s="3"/>
      <c r="BA126" s="4" t="str">
        <f t="shared" si="194"/>
        <v/>
      </c>
      <c r="BE126" s="3"/>
      <c r="BG126" s="4" t="str">
        <f t="shared" si="195"/>
        <v/>
      </c>
      <c r="BK126" s="3"/>
      <c r="BM126" s="4" t="str">
        <f t="shared" si="176"/>
        <v/>
      </c>
      <c r="BQ126" s="3"/>
      <c r="BS126" s="4" t="str">
        <f t="shared" si="137"/>
        <v/>
      </c>
      <c r="BW126" s="3"/>
      <c r="BY126" s="4" t="str">
        <f t="shared" si="138"/>
        <v/>
      </c>
      <c r="CC126" s="3"/>
      <c r="CE126" s="4" t="str">
        <f t="shared" si="139"/>
        <v/>
      </c>
      <c r="CI126" s="3"/>
      <c r="CK126" s="4" t="str">
        <f t="shared" si="140"/>
        <v/>
      </c>
      <c r="CO126" s="3"/>
      <c r="CQ126" s="4" t="str">
        <f t="shared" si="141"/>
        <v/>
      </c>
      <c r="CU126" s="3"/>
      <c r="CW126" s="4" t="str">
        <f t="shared" si="142"/>
        <v/>
      </c>
      <c r="DA126" s="3"/>
      <c r="DC126" s="4" t="str">
        <f t="shared" si="143"/>
        <v/>
      </c>
      <c r="DG126" s="3"/>
      <c r="DI126" s="4" t="str">
        <f t="shared" si="144"/>
        <v/>
      </c>
      <c r="DM126" s="3"/>
      <c r="DO126" s="4" t="str">
        <f t="shared" si="145"/>
        <v/>
      </c>
      <c r="DS126" s="3"/>
      <c r="DU126" s="4" t="str">
        <f t="shared" si="146"/>
        <v/>
      </c>
      <c r="DY126" s="3"/>
      <c r="EA126" s="4" t="str">
        <f t="shared" si="147"/>
        <v/>
      </c>
      <c r="EE126" s="3"/>
      <c r="EG126" s="4" t="str">
        <f t="shared" si="148"/>
        <v/>
      </c>
      <c r="EK126" s="3"/>
      <c r="EM126" s="4" t="str">
        <f t="shared" si="149"/>
        <v/>
      </c>
      <c r="EQ126" s="3"/>
      <c r="ES126" s="4" t="str">
        <f t="shared" si="150"/>
        <v/>
      </c>
      <c r="EW126" s="3"/>
      <c r="EY126" s="4" t="str">
        <f t="shared" si="151"/>
        <v/>
      </c>
      <c r="FC126" s="3"/>
      <c r="FE126" s="4" t="str">
        <f t="shared" si="152"/>
        <v/>
      </c>
      <c r="FI126" s="3"/>
      <c r="FK126" s="4" t="str">
        <f t="shared" si="153"/>
        <v/>
      </c>
      <c r="FO126" s="3"/>
      <c r="FQ126" s="4" t="str">
        <f t="shared" si="154"/>
        <v/>
      </c>
      <c r="FU126" s="3"/>
      <c r="FW126" s="4" t="str">
        <f t="shared" si="155"/>
        <v/>
      </c>
      <c r="GA126" s="3"/>
      <c r="GC126" s="4" t="str">
        <f t="shared" si="156"/>
        <v/>
      </c>
      <c r="GG126" s="3"/>
      <c r="GI126" s="4" t="str">
        <f t="shared" si="157"/>
        <v/>
      </c>
      <c r="GM126" s="3"/>
      <c r="GO126" s="4" t="str">
        <f t="shared" si="158"/>
        <v/>
      </c>
      <c r="GS126" s="3"/>
      <c r="GU126" s="4" t="str">
        <f t="shared" si="159"/>
        <v/>
      </c>
      <c r="GY126" s="3"/>
      <c r="HA126" s="4" t="str">
        <f t="shared" si="160"/>
        <v/>
      </c>
      <c r="HE126" s="3"/>
      <c r="HG126" s="4" t="str">
        <f t="shared" si="161"/>
        <v/>
      </c>
      <c r="HK126" s="3"/>
      <c r="HM126" s="4" t="str">
        <f t="shared" si="162"/>
        <v/>
      </c>
      <c r="HQ126" s="3"/>
      <c r="HS126" s="4" t="str">
        <f t="shared" si="163"/>
        <v/>
      </c>
      <c r="HW126" s="3"/>
      <c r="HY126" s="4" t="str">
        <f t="shared" si="164"/>
        <v/>
      </c>
      <c r="IC126" s="3"/>
      <c r="IE126" s="4" t="str">
        <f t="shared" si="165"/>
        <v/>
      </c>
      <c r="II126" s="3"/>
      <c r="IK126" s="4" t="str">
        <f t="shared" si="166"/>
        <v/>
      </c>
      <c r="IO126" s="3"/>
      <c r="IQ126" s="4" t="str">
        <f t="shared" si="167"/>
        <v/>
      </c>
      <c r="IU126" s="3"/>
      <c r="IW126" s="4" t="str">
        <f t="shared" si="168"/>
        <v/>
      </c>
      <c r="JA126" s="3"/>
      <c r="JC126" s="4" t="str">
        <f t="shared" si="169"/>
        <v/>
      </c>
      <c r="JG126" s="3"/>
      <c r="JI126" s="4" t="str">
        <f t="shared" si="170"/>
        <v/>
      </c>
      <c r="JM126" s="3"/>
      <c r="JO126" s="4" t="str">
        <f t="shared" si="171"/>
        <v/>
      </c>
    </row>
    <row r="127" spans="1:275">
      <c r="A127" t="str">
        <f t="shared" si="224"/>
        <v>c5002</v>
      </c>
      <c r="C127" t="str">
        <f t="shared" si="132"/>
        <v>Gold, Exp, Heart, LevelPack, Seal, Seal, Gacha, Gacha, Gacha, ChaosFragment</v>
      </c>
      <c r="D127" s="1" t="str">
        <f t="shared" ca="1" si="133"/>
        <v>2, 1, 4, 3, 7, 7, 5, 5, 5, 13</v>
      </c>
      <c r="E127" s="1" t="str">
        <f t="shared" si="172"/>
        <v xml:space="preserve">, , , , , , e, e, e, </v>
      </c>
      <c r="F127" s="1" t="str">
        <f t="shared" si="173"/>
        <v>1, 1, 1, 1, 1, 0.4, 0.25, 0.2, 0.15, 0.0637</v>
      </c>
      <c r="G127" s="1" t="str">
        <f t="shared" si="174"/>
        <v>0.727, 100, 2, 1, 1, 1, 1, 1, 1, 1</v>
      </c>
      <c r="H127" s="1" t="str">
        <f t="shared" si="175"/>
        <v>1.327, 100, 2, 1, 1, 1, 1, 1, 1, 1</v>
      </c>
      <c r="I127" s="3" t="s">
        <v>10</v>
      </c>
      <c r="K127" s="4" t="str">
        <f t="shared" si="190"/>
        <v/>
      </c>
      <c r="L127">
        <v>1</v>
      </c>
      <c r="M127">
        <v>0.72699999999999998</v>
      </c>
      <c r="N127">
        <v>1.327</v>
      </c>
      <c r="O127" s="3" t="s">
        <v>9</v>
      </c>
      <c r="Q127" s="4" t="str">
        <f t="shared" si="191"/>
        <v/>
      </c>
      <c r="R127">
        <v>1</v>
      </c>
      <c r="S127">
        <v>100</v>
      </c>
      <c r="T127">
        <v>100</v>
      </c>
      <c r="U127" s="3" t="s">
        <v>12</v>
      </c>
      <c r="W127" s="4" t="str">
        <f t="shared" si="211"/>
        <v/>
      </c>
      <c r="X127">
        <v>1</v>
      </c>
      <c r="Y127">
        <v>2</v>
      </c>
      <c r="Z127">
        <v>2</v>
      </c>
      <c r="AA127" s="3" t="s">
        <v>63</v>
      </c>
      <c r="AC127" s="4" t="str">
        <f t="shared" si="212"/>
        <v/>
      </c>
      <c r="AD127">
        <v>1</v>
      </c>
      <c r="AE127">
        <v>1</v>
      </c>
      <c r="AF127">
        <v>1</v>
      </c>
      <c r="AG127" s="3" t="s">
        <v>67</v>
      </c>
      <c r="AI127" s="4" t="str">
        <f t="shared" si="213"/>
        <v/>
      </c>
      <c r="AJ127">
        <v>1</v>
      </c>
      <c r="AK127">
        <v>1</v>
      </c>
      <c r="AL127">
        <v>1</v>
      </c>
      <c r="AM127" s="3" t="s">
        <v>67</v>
      </c>
      <c r="AO127" s="4" t="str">
        <f t="shared" si="214"/>
        <v/>
      </c>
      <c r="AP127">
        <v>0.4</v>
      </c>
      <c r="AQ127">
        <v>1</v>
      </c>
      <c r="AR127">
        <v>1</v>
      </c>
      <c r="AS127" s="3" t="s">
        <v>13</v>
      </c>
      <c r="AT127" t="s">
        <v>75</v>
      </c>
      <c r="AU127" s="4" t="str">
        <f t="shared" si="193"/>
        <v/>
      </c>
      <c r="AV127">
        <v>0.25</v>
      </c>
      <c r="AW127">
        <v>1</v>
      </c>
      <c r="AX127">
        <v>1</v>
      </c>
      <c r="AY127" s="3" t="s">
        <v>13</v>
      </c>
      <c r="AZ127" t="s">
        <v>76</v>
      </c>
      <c r="BA127" s="4" t="str">
        <f t="shared" si="194"/>
        <v/>
      </c>
      <c r="BB127">
        <v>0.2</v>
      </c>
      <c r="BC127">
        <v>1</v>
      </c>
      <c r="BD127">
        <v>1</v>
      </c>
      <c r="BE127" s="3" t="s">
        <v>13</v>
      </c>
      <c r="BF127" t="s">
        <v>76</v>
      </c>
      <c r="BG127" s="4" t="str">
        <f t="shared" si="195"/>
        <v/>
      </c>
      <c r="BH127">
        <v>0.15</v>
      </c>
      <c r="BI127">
        <v>1</v>
      </c>
      <c r="BJ127">
        <v>1</v>
      </c>
      <c r="BK127" s="3" t="s">
        <v>492</v>
      </c>
      <c r="BM127" s="4" t="str">
        <f t="shared" si="176"/>
        <v/>
      </c>
      <c r="BN127">
        <v>6.3700000000000007E-2</v>
      </c>
      <c r="BO127">
        <v>1</v>
      </c>
      <c r="BP127">
        <v>1</v>
      </c>
      <c r="BQ127" s="3"/>
      <c r="BS127" s="4" t="str">
        <f t="shared" si="137"/>
        <v/>
      </c>
      <c r="BW127" s="3"/>
      <c r="BY127" s="4" t="str">
        <f t="shared" si="138"/>
        <v/>
      </c>
      <c r="CC127" s="3"/>
      <c r="CE127" s="4" t="str">
        <f t="shared" si="139"/>
        <v/>
      </c>
      <c r="CI127" s="3"/>
      <c r="CK127" s="4" t="str">
        <f t="shared" si="140"/>
        <v/>
      </c>
      <c r="CO127" s="3"/>
      <c r="CQ127" s="4" t="str">
        <f t="shared" si="141"/>
        <v/>
      </c>
      <c r="CU127" s="3"/>
      <c r="CW127" s="4" t="str">
        <f t="shared" si="142"/>
        <v/>
      </c>
      <c r="DA127" s="3"/>
      <c r="DC127" s="4" t="str">
        <f t="shared" si="143"/>
        <v/>
      </c>
      <c r="DG127" s="3"/>
      <c r="DI127" s="4" t="str">
        <f t="shared" si="144"/>
        <v/>
      </c>
      <c r="DM127" s="3"/>
      <c r="DO127" s="4" t="str">
        <f t="shared" si="145"/>
        <v/>
      </c>
      <c r="DS127" s="3"/>
      <c r="DU127" s="4" t="str">
        <f t="shared" si="146"/>
        <v/>
      </c>
      <c r="DY127" s="3"/>
      <c r="EA127" s="4" t="str">
        <f t="shared" si="147"/>
        <v/>
      </c>
      <c r="EE127" s="3"/>
      <c r="EG127" s="4" t="str">
        <f t="shared" si="148"/>
        <v/>
      </c>
      <c r="EK127" s="3"/>
      <c r="EM127" s="4" t="str">
        <f t="shared" si="149"/>
        <v/>
      </c>
      <c r="EQ127" s="3"/>
      <c r="ES127" s="4" t="str">
        <f t="shared" si="150"/>
        <v/>
      </c>
      <c r="EW127" s="3"/>
      <c r="EY127" s="4" t="str">
        <f t="shared" si="151"/>
        <v/>
      </c>
      <c r="FC127" s="3"/>
      <c r="FE127" s="4" t="str">
        <f t="shared" si="152"/>
        <v/>
      </c>
      <c r="FI127" s="3"/>
      <c r="FK127" s="4" t="str">
        <f t="shared" si="153"/>
        <v/>
      </c>
      <c r="FO127" s="3"/>
      <c r="FQ127" s="4" t="str">
        <f t="shared" si="154"/>
        <v/>
      </c>
      <c r="FU127" s="3"/>
      <c r="FW127" s="4" t="str">
        <f t="shared" si="155"/>
        <v/>
      </c>
      <c r="GA127" s="3"/>
      <c r="GC127" s="4" t="str">
        <f t="shared" si="156"/>
        <v/>
      </c>
      <c r="GG127" s="3"/>
      <c r="GI127" s="4" t="str">
        <f t="shared" si="157"/>
        <v/>
      </c>
      <c r="GM127" s="3"/>
      <c r="GO127" s="4" t="str">
        <f t="shared" si="158"/>
        <v/>
      </c>
      <c r="GS127" s="3"/>
      <c r="GU127" s="4" t="str">
        <f t="shared" si="159"/>
        <v/>
      </c>
      <c r="GY127" s="3"/>
      <c r="HA127" s="4" t="str">
        <f t="shared" si="160"/>
        <v/>
      </c>
      <c r="HE127" s="3"/>
      <c r="HG127" s="4" t="str">
        <f t="shared" si="161"/>
        <v/>
      </c>
      <c r="HK127" s="3"/>
      <c r="HM127" s="4" t="str">
        <f t="shared" si="162"/>
        <v/>
      </c>
      <c r="HQ127" s="3"/>
      <c r="HS127" s="4" t="str">
        <f t="shared" si="163"/>
        <v/>
      </c>
      <c r="HW127" s="3"/>
      <c r="HY127" s="4" t="str">
        <f t="shared" si="164"/>
        <v/>
      </c>
      <c r="IC127" s="3"/>
      <c r="IE127" s="4" t="str">
        <f t="shared" si="165"/>
        <v/>
      </c>
      <c r="II127" s="3"/>
      <c r="IK127" s="4" t="str">
        <f t="shared" si="166"/>
        <v/>
      </c>
      <c r="IO127" s="3"/>
      <c r="IQ127" s="4" t="str">
        <f t="shared" si="167"/>
        <v/>
      </c>
      <c r="IU127" s="3"/>
      <c r="IW127" s="4" t="str">
        <f t="shared" si="168"/>
        <v/>
      </c>
      <c r="JA127" s="3"/>
      <c r="JC127" s="4" t="str">
        <f t="shared" si="169"/>
        <v/>
      </c>
      <c r="JG127" s="3"/>
      <c r="JI127" s="4" t="str">
        <f t="shared" si="170"/>
        <v/>
      </c>
      <c r="JM127" s="3"/>
      <c r="JO127" s="4" t="str">
        <f t="shared" si="171"/>
        <v/>
      </c>
    </row>
    <row r="128" spans="1:275">
      <c r="A128" t="str">
        <f t="shared" si="224"/>
        <v>c5003</v>
      </c>
      <c r="C128" t="str">
        <f t="shared" si="132"/>
        <v>Gold, Exp, Heart, LevelPack, Seal, Seal, Gacha, Gacha, Gacha, ChaosFragment</v>
      </c>
      <c r="D128" s="1" t="str">
        <f t="shared" ca="1" si="133"/>
        <v>2, 1, 4, 3, 7, 7, 5, 5, 5, 13</v>
      </c>
      <c r="E128" s="1" t="str">
        <f t="shared" si="172"/>
        <v xml:space="preserve">, , , , , , e, e, e, </v>
      </c>
      <c r="F128" s="1" t="str">
        <f t="shared" si="173"/>
        <v>1, 1, 1, 1, 1, 0.4, 0.25, 0.2, 0.15, 0.0637</v>
      </c>
      <c r="G128" s="1" t="str">
        <f t="shared" si="174"/>
        <v>0.82, 100, 2, 1, 1, 1, 1, 1, 1, 1</v>
      </c>
      <c r="H128" s="1" t="str">
        <f t="shared" si="175"/>
        <v>1.42, 100, 2, 1, 1, 1, 1, 1, 1, 1</v>
      </c>
      <c r="I128" s="3" t="s">
        <v>10</v>
      </c>
      <c r="K128" s="4" t="str">
        <f t="shared" si="190"/>
        <v/>
      </c>
      <c r="L128">
        <v>1</v>
      </c>
      <c r="M128">
        <v>0.82</v>
      </c>
      <c r="N128">
        <v>1.42</v>
      </c>
      <c r="O128" s="3" t="s">
        <v>9</v>
      </c>
      <c r="Q128" s="4" t="str">
        <f t="shared" si="191"/>
        <v/>
      </c>
      <c r="R128">
        <v>1</v>
      </c>
      <c r="S128">
        <v>100</v>
      </c>
      <c r="T128">
        <v>100</v>
      </c>
      <c r="U128" s="3" t="s">
        <v>12</v>
      </c>
      <c r="W128" s="4" t="str">
        <f t="shared" si="211"/>
        <v/>
      </c>
      <c r="X128">
        <v>1</v>
      </c>
      <c r="Y128">
        <v>2</v>
      </c>
      <c r="Z128">
        <v>2</v>
      </c>
      <c r="AA128" s="3" t="s">
        <v>63</v>
      </c>
      <c r="AC128" s="4" t="str">
        <f t="shared" si="212"/>
        <v/>
      </c>
      <c r="AD128">
        <v>1</v>
      </c>
      <c r="AE128">
        <v>1</v>
      </c>
      <c r="AF128">
        <v>1</v>
      </c>
      <c r="AG128" s="3" t="s">
        <v>67</v>
      </c>
      <c r="AI128" s="4" t="str">
        <f t="shared" si="213"/>
        <v/>
      </c>
      <c r="AJ128">
        <v>1</v>
      </c>
      <c r="AK128">
        <v>1</v>
      </c>
      <c r="AL128">
        <v>1</v>
      </c>
      <c r="AM128" s="3" t="s">
        <v>67</v>
      </c>
      <c r="AO128" s="4" t="str">
        <f t="shared" si="214"/>
        <v/>
      </c>
      <c r="AP128">
        <v>0.4</v>
      </c>
      <c r="AQ128">
        <v>1</v>
      </c>
      <c r="AR128">
        <v>1</v>
      </c>
      <c r="AS128" s="3" t="s">
        <v>13</v>
      </c>
      <c r="AT128" t="s">
        <v>75</v>
      </c>
      <c r="AU128" s="4" t="str">
        <f t="shared" ref="AU128:AU153" si="226">IF(AND(OR(AS128="Gacha",AS128="Origin"),ISBLANK(AT128)),"서브밸류 필요","")</f>
        <v/>
      </c>
      <c r="AV128">
        <v>0.25</v>
      </c>
      <c r="AW128">
        <v>1</v>
      </c>
      <c r="AX128">
        <v>1</v>
      </c>
      <c r="AY128" s="3" t="s">
        <v>13</v>
      </c>
      <c r="AZ128" t="s">
        <v>76</v>
      </c>
      <c r="BA128" s="4" t="str">
        <f t="shared" ref="BA128:BA153" si="227">IF(AND(OR(AY128="Gacha",AY128="Origin"),ISBLANK(AZ128)),"서브밸류 필요","")</f>
        <v/>
      </c>
      <c r="BB128">
        <v>0.2</v>
      </c>
      <c r="BC128">
        <v>1</v>
      </c>
      <c r="BD128">
        <v>1</v>
      </c>
      <c r="BE128" s="3" t="s">
        <v>13</v>
      </c>
      <c r="BF128" t="s">
        <v>76</v>
      </c>
      <c r="BG128" s="4" t="str">
        <f t="shared" ref="BG128:BG153" si="228">IF(AND(OR(BE128="Gacha",BE128="Origin"),ISBLANK(BF128)),"서브밸류 필요","")</f>
        <v/>
      </c>
      <c r="BH128">
        <v>0.15</v>
      </c>
      <c r="BI128">
        <v>1</v>
      </c>
      <c r="BJ128">
        <v>1</v>
      </c>
      <c r="BK128" s="3" t="s">
        <v>492</v>
      </c>
      <c r="BM128" s="4" t="str">
        <f t="shared" si="176"/>
        <v/>
      </c>
      <c r="BN128">
        <v>6.3700000000000007E-2</v>
      </c>
      <c r="BO128">
        <v>1</v>
      </c>
      <c r="BP128">
        <v>1</v>
      </c>
      <c r="BQ128" s="3"/>
      <c r="BS128" s="4" t="str">
        <f t="shared" si="137"/>
        <v/>
      </c>
      <c r="BW128" s="3"/>
      <c r="BY128" s="4" t="str">
        <f t="shared" si="138"/>
        <v/>
      </c>
      <c r="CC128" s="3"/>
      <c r="CE128" s="4" t="str">
        <f t="shared" si="139"/>
        <v/>
      </c>
      <c r="CI128" s="3"/>
      <c r="CK128" s="4" t="str">
        <f t="shared" si="140"/>
        <v/>
      </c>
      <c r="CO128" s="3"/>
      <c r="CQ128" s="4" t="str">
        <f t="shared" si="141"/>
        <v/>
      </c>
      <c r="CU128" s="3"/>
      <c r="CW128" s="4" t="str">
        <f t="shared" si="142"/>
        <v/>
      </c>
      <c r="DA128" s="3"/>
      <c r="DC128" s="4" t="str">
        <f t="shared" si="143"/>
        <v/>
      </c>
      <c r="DG128" s="3"/>
      <c r="DI128" s="4" t="str">
        <f t="shared" si="144"/>
        <v/>
      </c>
      <c r="DM128" s="3"/>
      <c r="DO128" s="4" t="str">
        <f t="shared" si="145"/>
        <v/>
      </c>
      <c r="DS128" s="3"/>
      <c r="DU128" s="4" t="str">
        <f t="shared" si="146"/>
        <v/>
      </c>
      <c r="DY128" s="3"/>
      <c r="EA128" s="4" t="str">
        <f t="shared" si="147"/>
        <v/>
      </c>
      <c r="EE128" s="3"/>
      <c r="EG128" s="4" t="str">
        <f t="shared" si="148"/>
        <v/>
      </c>
      <c r="EK128" s="3"/>
      <c r="EM128" s="4" t="str">
        <f t="shared" si="149"/>
        <v/>
      </c>
      <c r="EQ128" s="3"/>
      <c r="ES128" s="4" t="str">
        <f t="shared" si="150"/>
        <v/>
      </c>
      <c r="EW128" s="3"/>
      <c r="EY128" s="4" t="str">
        <f t="shared" si="151"/>
        <v/>
      </c>
      <c r="FC128" s="3"/>
      <c r="FE128" s="4" t="str">
        <f t="shared" si="152"/>
        <v/>
      </c>
      <c r="FI128" s="3"/>
      <c r="FK128" s="4" t="str">
        <f t="shared" si="153"/>
        <v/>
      </c>
      <c r="FO128" s="3"/>
      <c r="FQ128" s="4" t="str">
        <f t="shared" si="154"/>
        <v/>
      </c>
      <c r="FU128" s="3"/>
      <c r="FW128" s="4" t="str">
        <f t="shared" si="155"/>
        <v/>
      </c>
      <c r="GA128" s="3"/>
      <c r="GC128" s="4" t="str">
        <f t="shared" si="156"/>
        <v/>
      </c>
      <c r="GG128" s="3"/>
      <c r="GI128" s="4" t="str">
        <f t="shared" si="157"/>
        <v/>
      </c>
      <c r="GM128" s="3"/>
      <c r="GO128" s="4" t="str">
        <f t="shared" si="158"/>
        <v/>
      </c>
      <c r="GS128" s="3"/>
      <c r="GU128" s="4" t="str">
        <f t="shared" si="159"/>
        <v/>
      </c>
      <c r="GY128" s="3"/>
      <c r="HA128" s="4" t="str">
        <f t="shared" si="160"/>
        <v/>
      </c>
      <c r="HE128" s="3"/>
      <c r="HG128" s="4" t="str">
        <f t="shared" si="161"/>
        <v/>
      </c>
      <c r="HK128" s="3"/>
      <c r="HM128" s="4" t="str">
        <f t="shared" si="162"/>
        <v/>
      </c>
      <c r="HQ128" s="3"/>
      <c r="HS128" s="4" t="str">
        <f t="shared" si="163"/>
        <v/>
      </c>
      <c r="HW128" s="3"/>
      <c r="HY128" s="4" t="str">
        <f t="shared" si="164"/>
        <v/>
      </c>
      <c r="IC128" s="3"/>
      <c r="IE128" s="4" t="str">
        <f t="shared" si="165"/>
        <v/>
      </c>
      <c r="II128" s="3"/>
      <c r="IK128" s="4" t="str">
        <f t="shared" si="166"/>
        <v/>
      </c>
      <c r="IO128" s="3"/>
      <c r="IQ128" s="4" t="str">
        <f t="shared" si="167"/>
        <v/>
      </c>
      <c r="IU128" s="3"/>
      <c r="IW128" s="4" t="str">
        <f t="shared" si="168"/>
        <v/>
      </c>
      <c r="JA128" s="3"/>
      <c r="JC128" s="4" t="str">
        <f t="shared" si="169"/>
        <v/>
      </c>
      <c r="JG128" s="3"/>
      <c r="JI128" s="4" t="str">
        <f t="shared" si="170"/>
        <v/>
      </c>
      <c r="JM128" s="3"/>
      <c r="JO128" s="4" t="str">
        <f t="shared" si="171"/>
        <v/>
      </c>
    </row>
    <row r="129" spans="1:275">
      <c r="A129" t="str">
        <f t="shared" si="224"/>
        <v>c5004</v>
      </c>
      <c r="C129" t="str">
        <f t="shared" si="132"/>
        <v>Gold, Exp, Heart, LevelPack, Seal, Seal, Gacha, Gacha, Gacha, ChaosFragment</v>
      </c>
      <c r="D129" s="1" t="str">
        <f t="shared" ca="1" si="133"/>
        <v>2, 1, 4, 3, 7, 7, 5, 5, 5, 13</v>
      </c>
      <c r="E129" s="1" t="str">
        <f t="shared" si="172"/>
        <v xml:space="preserve">, , , , , , e, e, e, </v>
      </c>
      <c r="F129" s="1" t="str">
        <f t="shared" si="173"/>
        <v>1, 1, 1, 1, 1, 0.4, 0.25, 0.2, 0.15, 0.0637</v>
      </c>
      <c r="G129" s="1" t="str">
        <f t="shared" si="174"/>
        <v>0.913, 100, 2, 1, 1, 1, 1, 1, 1, 1</v>
      </c>
      <c r="H129" s="1" t="str">
        <f t="shared" si="175"/>
        <v>1.513, 100, 2, 1, 1, 1, 1, 1, 1, 1</v>
      </c>
      <c r="I129" s="3" t="s">
        <v>10</v>
      </c>
      <c r="K129" s="4" t="str">
        <f t="shared" si="190"/>
        <v/>
      </c>
      <c r="L129">
        <v>1</v>
      </c>
      <c r="M129">
        <v>0.91300000000000003</v>
      </c>
      <c r="N129">
        <v>1.5129999999999999</v>
      </c>
      <c r="O129" s="3" t="s">
        <v>9</v>
      </c>
      <c r="Q129" s="4" t="str">
        <f t="shared" si="191"/>
        <v/>
      </c>
      <c r="R129">
        <v>1</v>
      </c>
      <c r="S129">
        <v>100</v>
      </c>
      <c r="T129">
        <v>100</v>
      </c>
      <c r="U129" s="3" t="s">
        <v>12</v>
      </c>
      <c r="W129" s="4" t="str">
        <f t="shared" si="211"/>
        <v/>
      </c>
      <c r="X129">
        <v>1</v>
      </c>
      <c r="Y129">
        <v>2</v>
      </c>
      <c r="Z129">
        <v>2</v>
      </c>
      <c r="AA129" s="3" t="s">
        <v>63</v>
      </c>
      <c r="AC129" s="4" t="str">
        <f t="shared" si="212"/>
        <v/>
      </c>
      <c r="AD129">
        <v>1</v>
      </c>
      <c r="AE129">
        <v>1</v>
      </c>
      <c r="AF129">
        <v>1</v>
      </c>
      <c r="AG129" s="3" t="s">
        <v>67</v>
      </c>
      <c r="AI129" s="4" t="str">
        <f t="shared" si="213"/>
        <v/>
      </c>
      <c r="AJ129">
        <v>1</v>
      </c>
      <c r="AK129">
        <v>1</v>
      </c>
      <c r="AL129">
        <v>1</v>
      </c>
      <c r="AM129" s="3" t="s">
        <v>67</v>
      </c>
      <c r="AO129" s="4" t="str">
        <f t="shared" si="214"/>
        <v/>
      </c>
      <c r="AP129">
        <v>0.4</v>
      </c>
      <c r="AQ129">
        <v>1</v>
      </c>
      <c r="AR129">
        <v>1</v>
      </c>
      <c r="AS129" s="3" t="s">
        <v>13</v>
      </c>
      <c r="AT129" t="s">
        <v>75</v>
      </c>
      <c r="AU129" s="4" t="str">
        <f t="shared" si="226"/>
        <v/>
      </c>
      <c r="AV129">
        <v>0.25</v>
      </c>
      <c r="AW129">
        <v>1</v>
      </c>
      <c r="AX129">
        <v>1</v>
      </c>
      <c r="AY129" s="3" t="s">
        <v>13</v>
      </c>
      <c r="AZ129" t="s">
        <v>76</v>
      </c>
      <c r="BA129" s="4" t="str">
        <f t="shared" si="227"/>
        <v/>
      </c>
      <c r="BB129">
        <v>0.2</v>
      </c>
      <c r="BC129">
        <v>1</v>
      </c>
      <c r="BD129">
        <v>1</v>
      </c>
      <c r="BE129" s="3" t="s">
        <v>13</v>
      </c>
      <c r="BF129" t="s">
        <v>76</v>
      </c>
      <c r="BG129" s="4" t="str">
        <f t="shared" si="228"/>
        <v/>
      </c>
      <c r="BH129">
        <v>0.15</v>
      </c>
      <c r="BI129">
        <v>1</v>
      </c>
      <c r="BJ129">
        <v>1</v>
      </c>
      <c r="BK129" s="3" t="s">
        <v>492</v>
      </c>
      <c r="BM129" s="4" t="str">
        <f t="shared" si="176"/>
        <v/>
      </c>
      <c r="BN129">
        <v>6.3700000000000007E-2</v>
      </c>
      <c r="BO129">
        <v>1</v>
      </c>
      <c r="BP129">
        <v>1</v>
      </c>
      <c r="BQ129" s="3"/>
      <c r="BS129" s="4" t="str">
        <f t="shared" si="137"/>
        <v/>
      </c>
      <c r="BW129" s="3"/>
      <c r="BY129" s="4" t="str">
        <f t="shared" si="138"/>
        <v/>
      </c>
      <c r="CC129" s="3"/>
      <c r="CE129" s="4" t="str">
        <f t="shared" si="139"/>
        <v/>
      </c>
      <c r="CI129" s="3"/>
      <c r="CK129" s="4" t="str">
        <f t="shared" si="140"/>
        <v/>
      </c>
      <c r="CO129" s="3"/>
      <c r="CQ129" s="4" t="str">
        <f t="shared" si="141"/>
        <v/>
      </c>
      <c r="CU129" s="3"/>
      <c r="CW129" s="4" t="str">
        <f t="shared" si="142"/>
        <v/>
      </c>
      <c r="DA129" s="3"/>
      <c r="DC129" s="4" t="str">
        <f t="shared" si="143"/>
        <v/>
      </c>
      <c r="DG129" s="3"/>
      <c r="DI129" s="4" t="str">
        <f t="shared" si="144"/>
        <v/>
      </c>
      <c r="DM129" s="3"/>
      <c r="DO129" s="4" t="str">
        <f t="shared" si="145"/>
        <v/>
      </c>
      <c r="DS129" s="3"/>
      <c r="DU129" s="4" t="str">
        <f t="shared" si="146"/>
        <v/>
      </c>
      <c r="DY129" s="3"/>
      <c r="EA129" s="4" t="str">
        <f t="shared" si="147"/>
        <v/>
      </c>
      <c r="EE129" s="3"/>
      <c r="EG129" s="4" t="str">
        <f t="shared" si="148"/>
        <v/>
      </c>
      <c r="EK129" s="3"/>
      <c r="EM129" s="4" t="str">
        <f t="shared" si="149"/>
        <v/>
      </c>
      <c r="EQ129" s="3"/>
      <c r="ES129" s="4" t="str">
        <f t="shared" si="150"/>
        <v/>
      </c>
      <c r="EW129" s="3"/>
      <c r="EY129" s="4" t="str">
        <f t="shared" si="151"/>
        <v/>
      </c>
      <c r="FC129" s="3"/>
      <c r="FE129" s="4" t="str">
        <f t="shared" si="152"/>
        <v/>
      </c>
      <c r="FI129" s="3"/>
      <c r="FK129" s="4" t="str">
        <f t="shared" si="153"/>
        <v/>
      </c>
      <c r="FO129" s="3"/>
      <c r="FQ129" s="4" t="str">
        <f t="shared" si="154"/>
        <v/>
      </c>
      <c r="FU129" s="3"/>
      <c r="FW129" s="4" t="str">
        <f t="shared" si="155"/>
        <v/>
      </c>
      <c r="GA129" s="3"/>
      <c r="GC129" s="4" t="str">
        <f t="shared" si="156"/>
        <v/>
      </c>
      <c r="GG129" s="3"/>
      <c r="GI129" s="4" t="str">
        <f t="shared" si="157"/>
        <v/>
      </c>
      <c r="GM129" s="3"/>
      <c r="GO129" s="4" t="str">
        <f t="shared" si="158"/>
        <v/>
      </c>
      <c r="GS129" s="3"/>
      <c r="GU129" s="4" t="str">
        <f t="shared" si="159"/>
        <v/>
      </c>
      <c r="GY129" s="3"/>
      <c r="HA129" s="4" t="str">
        <f t="shared" si="160"/>
        <v/>
      </c>
      <c r="HE129" s="3"/>
      <c r="HG129" s="4" t="str">
        <f t="shared" si="161"/>
        <v/>
      </c>
      <c r="HK129" s="3"/>
      <c r="HM129" s="4" t="str">
        <f t="shared" si="162"/>
        <v/>
      </c>
      <c r="HQ129" s="3"/>
      <c r="HS129" s="4" t="str">
        <f t="shared" si="163"/>
        <v/>
      </c>
      <c r="HW129" s="3"/>
      <c r="HY129" s="4" t="str">
        <f t="shared" si="164"/>
        <v/>
      </c>
      <c r="IC129" s="3"/>
      <c r="IE129" s="4" t="str">
        <f t="shared" si="165"/>
        <v/>
      </c>
      <c r="II129" s="3"/>
      <c r="IK129" s="4" t="str">
        <f t="shared" si="166"/>
        <v/>
      </c>
      <c r="IO129" s="3"/>
      <c r="IQ129" s="4" t="str">
        <f t="shared" si="167"/>
        <v/>
      </c>
      <c r="IU129" s="3"/>
      <c r="IW129" s="4" t="str">
        <f t="shared" si="168"/>
        <v/>
      </c>
      <c r="JA129" s="3"/>
      <c r="JC129" s="4" t="str">
        <f t="shared" si="169"/>
        <v/>
      </c>
      <c r="JG129" s="3"/>
      <c r="JI129" s="4" t="str">
        <f t="shared" si="170"/>
        <v/>
      </c>
      <c r="JM129" s="3"/>
      <c r="JO129" s="4" t="str">
        <f t="shared" si="171"/>
        <v/>
      </c>
    </row>
    <row r="130" spans="1:275">
      <c r="A130" t="str">
        <f t="shared" si="224"/>
        <v>c5005</v>
      </c>
      <c r="C130" t="str">
        <f t="shared" ref="C130:C193" si="229">IF(ISBLANK(I130),"",I130)
&amp;IF(ISBLANK(O130),"",", "&amp;O130)&amp;IF(ISBLANK(U130),"",", "&amp;U130)&amp;IF(ISBLANK(AA130),"",", "&amp;AA130)&amp;IF(ISBLANK(AG130),"",", "&amp;AG130)&amp;IF(ISBLANK(AM130),"",", "&amp;AM130)
&amp;IF(ISBLANK(AS130),"",", "&amp;AS130)&amp;IF(ISBLANK(AY130),"",", "&amp;AY130)&amp;IF(ISBLANK(BE130),"",", "&amp;BE130)&amp;IF(ISBLANK(BK130),"",", "&amp;BK130)&amp;IF(ISBLANK(BQ130),"",", "&amp;BQ130)
&amp;IF(ISBLANK(BW130),"",", "&amp;BW130)&amp;IF(ISBLANK(CC130),"",", "&amp;CC130)&amp;IF(ISBLANK(CI130),"",", "&amp;CI130)&amp;IF(ISBLANK(CO130),"",", "&amp;CO130)&amp;IF(ISBLANK(CU130),"",", "&amp;CU130)
&amp;IF(ISBLANK(DA130),"",", "&amp;DA130)&amp;IF(ISBLANK(DG130),"",", "&amp;DG130)&amp;IF(ISBLANK(DM130),"",", "&amp;DM130)&amp;IF(ISBLANK(DS130),"",", "&amp;DS130)&amp;IF(ISBLANK(DY130),"",", "&amp;DY130)
&amp;IF(ISBLANK(EE130),"",", "&amp;EE130)&amp;IF(ISBLANK(EK130),"",", "&amp;EK130)&amp;IF(ISBLANK(EQ130),"",", "&amp;EQ130)&amp;IF(ISBLANK(EW130),"",", "&amp;EW130)&amp;IF(ISBLANK(FC130),"",", "&amp;FC130)
&amp;IF(ISBLANK(FI130),"",", "&amp;FI130)&amp;IF(ISBLANK(FO130),"",", "&amp;FO130)&amp;IF(ISBLANK(FU130),"",", "&amp;FU130)&amp;IF(ISBLANK(GA130),"",", "&amp;GA130)&amp;IF(ISBLANK(GG130),"",", "&amp;GG130)
&amp;IF(ISBLANK(GM130),"",", "&amp;GM130)&amp;IF(ISBLANK(GS130),"",", "&amp;GS130)&amp;IF(ISBLANK(GY130),"",", "&amp;GY130)&amp;IF(ISBLANK(HE130),"",", "&amp;HE130)&amp;IF(ISBLANK(HK130),"",", "&amp;HK130)
&amp;IF(ISBLANK(HQ130),"",", "&amp;HQ130)&amp;IF(ISBLANK(HW130),"",", "&amp;HW130)&amp;IF(ISBLANK(IC130),"",", "&amp;IC130)&amp;IF(ISBLANK(II130),"",", "&amp;II130)&amp;IF(ISBLANK(IO130),"",", "&amp;IO130)
&amp;IF(ISBLANK(IU130),"",", "&amp;IU130)&amp;IF(ISBLANK(JA130),"",", "&amp;JA130)&amp;IF(ISBLANK(JG130),"",", "&amp;JG130)&amp;IF(ISBLANK(JM130),"",", "&amp;JM130)</f>
        <v>Gold, Exp, Heart, LevelPack, Seal, Seal, Gacha, Gacha, Gacha, ChaosFragment</v>
      </c>
      <c r="D130" s="1" t="str">
        <f t="shared" ref="D130:D193" ca="1" si="230">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SUBSTITUTE(SUBSTITUTE(SUBSTITUTE(SUBSTITUTE(SUBSTITUTE(SUBSTITUTE(SUBSTITUTE(SUBSTITUTE(SUBSTITUTE(SUBSTITUTE(C130,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2, 1, 4, 3, 7, 7, 5, 5, 5, 13</v>
      </c>
      <c r="E130" s="1" t="str">
        <f t="shared" si="172"/>
        <v xml:space="preserve">, , , , , , e, e, e, </v>
      </c>
      <c r="F130" s="1" t="str">
        <f t="shared" si="173"/>
        <v>1, 1, 1, 1, 1, 0.4, 0.25, 0.2, 0.15, 0.0637</v>
      </c>
      <c r="G130" s="1" t="str">
        <f t="shared" si="174"/>
        <v>1.007, 100, 2, 1, 1, 1, 1, 1, 1, 1</v>
      </c>
      <c r="H130" s="1" t="str">
        <f t="shared" si="175"/>
        <v>1.607, 100, 2, 1, 1, 1, 1, 1, 1, 1</v>
      </c>
      <c r="I130" s="3" t="s">
        <v>10</v>
      </c>
      <c r="K130" s="4" t="str">
        <f t="shared" si="190"/>
        <v/>
      </c>
      <c r="L130">
        <v>1</v>
      </c>
      <c r="M130">
        <v>1.0069999999999999</v>
      </c>
      <c r="N130">
        <v>1.607</v>
      </c>
      <c r="O130" s="3" t="s">
        <v>9</v>
      </c>
      <c r="Q130" s="4" t="str">
        <f t="shared" si="191"/>
        <v/>
      </c>
      <c r="R130">
        <v>1</v>
      </c>
      <c r="S130">
        <v>100</v>
      </c>
      <c r="T130">
        <v>100</v>
      </c>
      <c r="U130" s="3" t="s">
        <v>12</v>
      </c>
      <c r="W130" s="4" t="str">
        <f t="shared" si="211"/>
        <v/>
      </c>
      <c r="X130">
        <v>1</v>
      </c>
      <c r="Y130">
        <v>2</v>
      </c>
      <c r="Z130">
        <v>2</v>
      </c>
      <c r="AA130" s="3" t="s">
        <v>63</v>
      </c>
      <c r="AC130" s="4" t="str">
        <f t="shared" si="212"/>
        <v/>
      </c>
      <c r="AD130">
        <v>1</v>
      </c>
      <c r="AE130">
        <v>1</v>
      </c>
      <c r="AF130">
        <v>1</v>
      </c>
      <c r="AG130" s="3" t="s">
        <v>67</v>
      </c>
      <c r="AI130" s="4" t="str">
        <f t="shared" si="213"/>
        <v/>
      </c>
      <c r="AJ130">
        <v>1</v>
      </c>
      <c r="AK130">
        <v>1</v>
      </c>
      <c r="AL130">
        <v>1</v>
      </c>
      <c r="AM130" s="3" t="s">
        <v>67</v>
      </c>
      <c r="AO130" s="4" t="str">
        <f t="shared" si="214"/>
        <v/>
      </c>
      <c r="AP130">
        <v>0.4</v>
      </c>
      <c r="AQ130">
        <v>1</v>
      </c>
      <c r="AR130">
        <v>1</v>
      </c>
      <c r="AS130" s="3" t="s">
        <v>13</v>
      </c>
      <c r="AT130" t="s">
        <v>75</v>
      </c>
      <c r="AU130" s="4" t="str">
        <f t="shared" si="226"/>
        <v/>
      </c>
      <c r="AV130">
        <v>0.25</v>
      </c>
      <c r="AW130">
        <v>1</v>
      </c>
      <c r="AX130">
        <v>1</v>
      </c>
      <c r="AY130" s="3" t="s">
        <v>13</v>
      </c>
      <c r="AZ130" t="s">
        <v>76</v>
      </c>
      <c r="BA130" s="4" t="str">
        <f t="shared" si="227"/>
        <v/>
      </c>
      <c r="BB130">
        <v>0.2</v>
      </c>
      <c r="BC130">
        <v>1</v>
      </c>
      <c r="BD130">
        <v>1</v>
      </c>
      <c r="BE130" s="3" t="s">
        <v>13</v>
      </c>
      <c r="BF130" t="s">
        <v>76</v>
      </c>
      <c r="BG130" s="4" t="str">
        <f t="shared" si="228"/>
        <v/>
      </c>
      <c r="BH130">
        <v>0.15</v>
      </c>
      <c r="BI130">
        <v>1</v>
      </c>
      <c r="BJ130">
        <v>1</v>
      </c>
      <c r="BK130" s="3" t="s">
        <v>492</v>
      </c>
      <c r="BM130" s="4" t="str">
        <f t="shared" si="176"/>
        <v/>
      </c>
      <c r="BN130">
        <v>6.3700000000000007E-2</v>
      </c>
      <c r="BO130">
        <v>1</v>
      </c>
      <c r="BP130">
        <v>1</v>
      </c>
      <c r="BQ130" s="3"/>
      <c r="BS130" s="4" t="str">
        <f t="shared" ref="BS130:BS193" si="231">IF(AND(OR(BQ130="Gacha",BQ130="Origin"),ISBLANK(BR130)),"서브밸류 필요","")</f>
        <v/>
      </c>
      <c r="BW130" s="3"/>
      <c r="BY130" s="4" t="str">
        <f t="shared" ref="BY130:BY193" si="232">IF(AND(OR(BW130="Gacha",BW130="Origin"),ISBLANK(BX130)),"서브밸류 필요","")</f>
        <v/>
      </c>
      <c r="CC130" s="3"/>
      <c r="CE130" s="4" t="str">
        <f t="shared" ref="CE130:CE193" si="233">IF(AND(OR(CC130="Gacha",CC130="Origin"),ISBLANK(CD130)),"서브밸류 필요","")</f>
        <v/>
      </c>
      <c r="CI130" s="3"/>
      <c r="CK130" s="4" t="str">
        <f t="shared" ref="CK130:CK193" si="234">IF(AND(OR(CI130="Gacha",CI130="Origin"),ISBLANK(CJ130)),"서브밸류 필요","")</f>
        <v/>
      </c>
      <c r="CO130" s="3"/>
      <c r="CQ130" s="4" t="str">
        <f t="shared" ref="CQ130:CQ193" si="235">IF(AND(OR(CO130="Gacha",CO130="Origin"),ISBLANK(CP130)),"서브밸류 필요","")</f>
        <v/>
      </c>
      <c r="CU130" s="3"/>
      <c r="CW130" s="4" t="str">
        <f t="shared" ref="CW130:CW193" si="236">IF(AND(OR(CU130="Gacha",CU130="Origin"),ISBLANK(CV130)),"서브밸류 필요","")</f>
        <v/>
      </c>
      <c r="DA130" s="3"/>
      <c r="DC130" s="4" t="str">
        <f t="shared" ref="DC130:DC193" si="237">IF(AND(OR(DA130="Gacha",DA130="Origin"),ISBLANK(DB130)),"서브밸류 필요","")</f>
        <v/>
      </c>
      <c r="DG130" s="3"/>
      <c r="DI130" s="4" t="str">
        <f t="shared" ref="DI130:DI193" si="238">IF(AND(OR(DG130="Gacha",DG130="Origin"),ISBLANK(DH130)),"서브밸류 필요","")</f>
        <v/>
      </c>
      <c r="DM130" s="3"/>
      <c r="DO130" s="4" t="str">
        <f t="shared" ref="DO130:DO193" si="239">IF(AND(OR(DM130="Gacha",DM130="Origin"),ISBLANK(DN130)),"서브밸류 필요","")</f>
        <v/>
      </c>
      <c r="DS130" s="3"/>
      <c r="DU130" s="4" t="str">
        <f t="shared" ref="DU130:DU193" si="240">IF(AND(OR(DS130="Gacha",DS130="Origin"),ISBLANK(DT130)),"서브밸류 필요","")</f>
        <v/>
      </c>
      <c r="DY130" s="3"/>
      <c r="EA130" s="4" t="str">
        <f t="shared" ref="EA130:EA193" si="241">IF(AND(OR(DY130="Gacha",DY130="Origin"),ISBLANK(DZ130)),"서브밸류 필요","")</f>
        <v/>
      </c>
      <c r="EE130" s="3"/>
      <c r="EG130" s="4" t="str">
        <f t="shared" ref="EG130:EG193" si="242">IF(AND(OR(EE130="Gacha",EE130="Origin"),ISBLANK(EF130)),"서브밸류 필요","")</f>
        <v/>
      </c>
      <c r="EK130" s="3"/>
      <c r="EM130" s="4" t="str">
        <f t="shared" ref="EM130:EM193" si="243">IF(AND(OR(EK130="Gacha",EK130="Origin"),ISBLANK(EL130)),"서브밸류 필요","")</f>
        <v/>
      </c>
      <c r="EQ130" s="3"/>
      <c r="ES130" s="4" t="str">
        <f t="shared" ref="ES130:ES193" si="244">IF(AND(OR(EQ130="Gacha",EQ130="Origin"),ISBLANK(ER130)),"서브밸류 필요","")</f>
        <v/>
      </c>
      <c r="EW130" s="3"/>
      <c r="EY130" s="4" t="str">
        <f t="shared" ref="EY130:EY193" si="245">IF(AND(OR(EW130="Gacha",EW130="Origin"),ISBLANK(EX130)),"서브밸류 필요","")</f>
        <v/>
      </c>
      <c r="FC130" s="3"/>
      <c r="FE130" s="4" t="str">
        <f t="shared" ref="FE130:FE193" si="246">IF(AND(OR(FC130="Gacha",FC130="Origin"),ISBLANK(FD130)),"서브밸류 필요","")</f>
        <v/>
      </c>
      <c r="FI130" s="3"/>
      <c r="FK130" s="4" t="str">
        <f t="shared" ref="FK130:FK193" si="247">IF(AND(OR(FI130="Gacha",FI130="Origin"),ISBLANK(FJ130)),"서브밸류 필요","")</f>
        <v/>
      </c>
      <c r="FO130" s="3"/>
      <c r="FQ130" s="4" t="str">
        <f t="shared" ref="FQ130:FQ193" si="248">IF(AND(OR(FO130="Gacha",FO130="Origin"),ISBLANK(FP130)),"서브밸류 필요","")</f>
        <v/>
      </c>
      <c r="FU130" s="3"/>
      <c r="FW130" s="4" t="str">
        <f t="shared" ref="FW130:FW193" si="249">IF(AND(OR(FU130="Gacha",FU130="Origin"),ISBLANK(FV130)),"서브밸류 필요","")</f>
        <v/>
      </c>
      <c r="GA130" s="3"/>
      <c r="GC130" s="4" t="str">
        <f t="shared" ref="GC130:GC193" si="250">IF(AND(OR(GA130="Gacha",GA130="Origin"),ISBLANK(GB130)),"서브밸류 필요","")</f>
        <v/>
      </c>
      <c r="GG130" s="3"/>
      <c r="GI130" s="4" t="str">
        <f t="shared" ref="GI130:GI193" si="251">IF(AND(OR(GG130="Gacha",GG130="Origin"),ISBLANK(GH130)),"서브밸류 필요","")</f>
        <v/>
      </c>
      <c r="GM130" s="3"/>
      <c r="GO130" s="4" t="str">
        <f t="shared" ref="GO130:GO193" si="252">IF(AND(OR(GM130="Gacha",GM130="Origin"),ISBLANK(GN130)),"서브밸류 필요","")</f>
        <v/>
      </c>
      <c r="GS130" s="3"/>
      <c r="GU130" s="4" t="str">
        <f t="shared" ref="GU130:GU193" si="253">IF(AND(OR(GS130="Gacha",GS130="Origin"),ISBLANK(GT130)),"서브밸류 필요","")</f>
        <v/>
      </c>
      <c r="GY130" s="3"/>
      <c r="HA130" s="4" t="str">
        <f t="shared" ref="HA130:HA193" si="254">IF(AND(OR(GY130="Gacha",GY130="Origin"),ISBLANK(GZ130)),"서브밸류 필요","")</f>
        <v/>
      </c>
      <c r="HE130" s="3"/>
      <c r="HG130" s="4" t="str">
        <f t="shared" ref="HG130:HG193" si="255">IF(AND(OR(HE130="Gacha",HE130="Origin"),ISBLANK(HF130)),"서브밸류 필요","")</f>
        <v/>
      </c>
      <c r="HK130" s="3"/>
      <c r="HM130" s="4" t="str">
        <f t="shared" ref="HM130:HM193" si="256">IF(AND(OR(HK130="Gacha",HK130="Origin"),ISBLANK(HL130)),"서브밸류 필요","")</f>
        <v/>
      </c>
      <c r="HQ130" s="3"/>
      <c r="HS130" s="4" t="str">
        <f t="shared" ref="HS130:HS193" si="257">IF(AND(OR(HQ130="Gacha",HQ130="Origin"),ISBLANK(HR130)),"서브밸류 필요","")</f>
        <v/>
      </c>
      <c r="HW130" s="3"/>
      <c r="HY130" s="4" t="str">
        <f t="shared" ref="HY130:HY193" si="258">IF(AND(OR(HW130="Gacha",HW130="Origin"),ISBLANK(HX130)),"서브밸류 필요","")</f>
        <v/>
      </c>
      <c r="IC130" s="3"/>
      <c r="IE130" s="4" t="str">
        <f t="shared" ref="IE130:IE193" si="259">IF(AND(OR(IC130="Gacha",IC130="Origin"),ISBLANK(ID130)),"서브밸류 필요","")</f>
        <v/>
      </c>
      <c r="II130" s="3"/>
      <c r="IK130" s="4" t="str">
        <f t="shared" ref="IK130:IK193" si="260">IF(AND(OR(II130="Gacha",II130="Origin"),ISBLANK(IJ130)),"서브밸류 필요","")</f>
        <v/>
      </c>
      <c r="IO130" s="3"/>
      <c r="IQ130" s="4" t="str">
        <f t="shared" ref="IQ130:IQ193" si="261">IF(AND(OR(IO130="Gacha",IO130="Origin"),ISBLANK(IP130)),"서브밸류 필요","")</f>
        <v/>
      </c>
      <c r="IU130" s="3"/>
      <c r="IW130" s="4" t="str">
        <f t="shared" ref="IW130:IW193" si="262">IF(AND(OR(IU130="Gacha",IU130="Origin"),ISBLANK(IV130)),"서브밸류 필요","")</f>
        <v/>
      </c>
      <c r="JA130" s="3"/>
      <c r="JC130" s="4" t="str">
        <f t="shared" ref="JC130:JC193" si="263">IF(AND(OR(JA130="Gacha",JA130="Origin"),ISBLANK(JB130)),"서브밸류 필요","")</f>
        <v/>
      </c>
      <c r="JG130" s="3"/>
      <c r="JI130" s="4" t="str">
        <f t="shared" ref="JI130:JI193" si="264">IF(AND(OR(JG130="Gacha",JG130="Origin"),ISBLANK(JH130)),"서브밸류 필요","")</f>
        <v/>
      </c>
      <c r="JM130" s="3"/>
      <c r="JO130" s="4" t="str">
        <f t="shared" ref="JO130:JO193" si="265">IF(AND(OR(JM130="Gacha",JM130="Origin"),ISBLANK(JN130)),"서브밸류 필요","")</f>
        <v/>
      </c>
    </row>
    <row r="131" spans="1:275">
      <c r="A131" t="str">
        <f t="shared" si="224"/>
        <v>c5006</v>
      </c>
      <c r="C131" t="str">
        <f t="shared" si="229"/>
        <v>Gold, Exp, Heart, LevelPack, Seal, Seal, Gacha, Gacha, Gacha, ChaosFragment</v>
      </c>
      <c r="D131" s="1" t="str">
        <f t="shared" ca="1" si="230"/>
        <v>2, 1, 4, 3, 7, 7, 5, 5, 5, 13</v>
      </c>
      <c r="E131" s="1" t="str">
        <f t="shared" ref="E131:E194" si="266">IF(ISBLANK(J131),"",J131)
&amp;IF(ISBLANK(O131),"",", "&amp;P131)&amp;IF(ISBLANK(U131),"",", "&amp;V131)&amp;IF(ISBLANK(AA131),"",", "&amp;AB131)&amp;IF(ISBLANK(AG131),"",", "&amp;AH131)&amp;IF(ISBLANK(AM131),"",", "&amp;AN131)
&amp;IF(ISBLANK(AS131),"",", "&amp;AT131)&amp;IF(ISBLANK(AY131),"",", "&amp;AZ131)&amp;IF(ISBLANK(BE131),"",", "&amp;BF131)&amp;IF(ISBLANK(BK131),"",", "&amp;BL131)&amp;IF(ISBLANK(BQ131),"",", "&amp;BR131)
&amp;IF(ISBLANK(BW131),"",", "&amp;BX131)&amp;IF(ISBLANK(CC131),"",", "&amp;CD131)&amp;IF(ISBLANK(CI131),"",", "&amp;CJ131)&amp;IF(ISBLANK(CO131),"",", "&amp;CP131)&amp;IF(ISBLANK(CU131),"",", "&amp;CV131)
&amp;IF(ISBLANK(DA131),"",", "&amp;DB131)&amp;IF(ISBLANK(DG131),"",", "&amp;DH131)&amp;IF(ISBLANK(DM131),"",", "&amp;DN131)&amp;IF(ISBLANK(DS131),"",", "&amp;DT131)&amp;IF(ISBLANK(DY131),"",", "&amp;DZ131)
&amp;IF(ISBLANK(EE131),"",", "&amp;EF131)&amp;IF(ISBLANK(EK131),"",", "&amp;EL131)&amp;IF(ISBLANK(EQ131),"",", "&amp;ER131)&amp;IF(ISBLANK(EW131),"",", "&amp;EX131)&amp;IF(ISBLANK(FC131),"",", "&amp;FD131)
&amp;IF(ISBLANK(FI131),"",", "&amp;FJ131)&amp;IF(ISBLANK(FO131),"",", "&amp;FP131)&amp;IF(ISBLANK(FU131),"",", "&amp;FV131)&amp;IF(ISBLANK(GA131),"",", "&amp;GB131)&amp;IF(ISBLANK(GG131),"",", "&amp;GH131)
&amp;IF(ISBLANK(GM131),"",", "&amp;GN131)&amp;IF(ISBLANK(GS131),"",", "&amp;GT131)&amp;IF(ISBLANK(GY131),"",", "&amp;GZ131)&amp;IF(ISBLANK(HE131),"",", "&amp;HF131)&amp;IF(ISBLANK(HK131),"",", "&amp;HL131)
&amp;IF(ISBLANK(HQ131),"",", "&amp;HR131)&amp;IF(ISBLANK(HW131),"",", "&amp;HX131)&amp;IF(ISBLANK(IC131),"",", "&amp;ID131)&amp;IF(ISBLANK(II131),"",", "&amp;IJ131)&amp;IF(ISBLANK(IO131),"",", "&amp;IP131)
&amp;IF(ISBLANK(IU131),"",", "&amp;IV131)&amp;IF(ISBLANK(JA131),"",", "&amp;JB131)&amp;IF(ISBLANK(JG131),"",", "&amp;JH131)&amp;IF(ISBLANK(JM131),"",", "&amp;JN131)</f>
        <v xml:space="preserve">, , , , , , e, e, e, </v>
      </c>
      <c r="F131" s="1" t="str">
        <f t="shared" ref="F131:F194" si="267">IF(ISBLANK(L131),"",L131)
&amp;IF(ISBLANK(R131),"",", "&amp;R131)&amp;IF(ISBLANK(X131),"",", "&amp;X131)&amp;IF(ISBLANK(AD131),"",", "&amp;AD131)&amp;IF(ISBLANK(AJ131),"",", "&amp;AJ131)&amp;IF(ISBLANK(AP131),"",", "&amp;AP131)
&amp;IF(ISBLANK(AV131),"",", "&amp;AV131)&amp;IF(ISBLANK(BB131),"",", "&amp;BB131)&amp;IF(ISBLANK(BH131),"",", "&amp;BH131)&amp;IF(ISBLANK(BN131),"",", "&amp;BN131)&amp;IF(ISBLANK(BT131),"",", "&amp;BT131)
&amp;IF(ISBLANK(BZ131),"",", "&amp;BZ131)&amp;IF(ISBLANK(CF131),"",", "&amp;CF131)&amp;IF(ISBLANK(CL131),"",", "&amp;CL131)&amp;IF(ISBLANK(CR131),"",", "&amp;CR131)&amp;IF(ISBLANK(CX131),"",", "&amp;CX131)
&amp;IF(ISBLANK(DD131),"",", "&amp;DD131)&amp;IF(ISBLANK(DJ131),"",", "&amp;DJ131)&amp;IF(ISBLANK(DP131),"",", "&amp;DP131)&amp;IF(ISBLANK(DV131),"",", "&amp;DV131)&amp;IF(ISBLANK(EB131),"",", "&amp;EB131)
&amp;IF(ISBLANK(EH131),"",", "&amp;EH131)&amp;IF(ISBLANK(EN131),"",", "&amp;EN131)&amp;IF(ISBLANK(ET131),"",", "&amp;ET131)&amp;IF(ISBLANK(EZ131),"",", "&amp;EZ131)&amp;IF(ISBLANK(FF131),"",", "&amp;FF131)
&amp;IF(ISBLANK(FL131),"",", "&amp;FL131)&amp;IF(ISBLANK(FR131),"",", "&amp;FR131)&amp;IF(ISBLANK(FX131),"",", "&amp;FX131)&amp;IF(ISBLANK(GD131),"",", "&amp;GD131)&amp;IF(ISBLANK(GJ131),"",", "&amp;GJ131)
&amp;IF(ISBLANK(GP131),"",", "&amp;GP131)&amp;IF(ISBLANK(GV131),"",", "&amp;GV131)&amp;IF(ISBLANK(HB131),"",", "&amp;HB131)&amp;IF(ISBLANK(HH131),"",", "&amp;HH131)&amp;IF(ISBLANK(HN131),"",", "&amp;HN131)
&amp;IF(ISBLANK(HT131),"",", "&amp;HT131)&amp;IF(ISBLANK(HZ131),"",", "&amp;HZ131)&amp;IF(ISBLANK(IF131),"",", "&amp;IF131)&amp;IF(ISBLANK(IL131),"",", "&amp;IL131)&amp;IF(ISBLANK(IR131),"",", "&amp;IR131)
&amp;IF(ISBLANK(IX131),"",", "&amp;IX131)&amp;IF(ISBLANK(JD131),"",", "&amp;JD131)&amp;IF(ISBLANK(JJ131),"",", "&amp;JJ131)&amp;IF(ISBLANK(JP131),"",", "&amp;JP131)</f>
        <v>1, 1, 1, 1, 1, 0.4, 0.25, 0.2, 0.15, 0.0637</v>
      </c>
      <c r="G131" s="1" t="str">
        <f t="shared" ref="G131:G194" si="268">IF(ISBLANK(M131),"",M131)
&amp;IF(ISBLANK(S131),"",", "&amp;S131)&amp;IF(ISBLANK(Y131),"",", "&amp;Y131)&amp;IF(ISBLANK(AE131),"",", "&amp;AE131)&amp;IF(ISBLANK(AK131),"",", "&amp;AK131)&amp;IF(ISBLANK(AQ131),"",", "&amp;AQ131)
&amp;IF(ISBLANK(AW131),"",", "&amp;AW131)&amp;IF(ISBLANK(BC131),"",", "&amp;BC131)&amp;IF(ISBLANK(BI131),"",", "&amp;BI131)&amp;IF(ISBLANK(BO131),"",", "&amp;BO131)&amp;IF(ISBLANK(BU131),"",", "&amp;BU131)
&amp;IF(ISBLANK(CA131),"",", "&amp;CA131)&amp;IF(ISBLANK(CG131),"",", "&amp;CG131)&amp;IF(ISBLANK(CM131),"",", "&amp;CM131)&amp;IF(ISBLANK(CS131),"",", "&amp;CS131)&amp;IF(ISBLANK(CY131),"",", "&amp;CY131)
&amp;IF(ISBLANK(DE131),"",", "&amp;DE131)&amp;IF(ISBLANK(DK131),"",", "&amp;DK131)&amp;IF(ISBLANK(DQ131),"",", "&amp;DQ131)&amp;IF(ISBLANK(DW131),"",", "&amp;DW131)&amp;IF(ISBLANK(EC131),"",", "&amp;EC131)
&amp;IF(ISBLANK(EI131),"",", "&amp;EI131)&amp;IF(ISBLANK(EO131),"",", "&amp;EO131)&amp;IF(ISBLANK(EU131),"",", "&amp;EU131)&amp;IF(ISBLANK(FA131),"",", "&amp;FA131)&amp;IF(ISBLANK(FG131),"",", "&amp;FG131)
&amp;IF(ISBLANK(FM131),"",", "&amp;FM131)&amp;IF(ISBLANK(FS131),"",", "&amp;FS131)&amp;IF(ISBLANK(FY131),"",", "&amp;FY131)&amp;IF(ISBLANK(GE131),"",", "&amp;GE131)&amp;IF(ISBLANK(GK131),"",", "&amp;GK131)
&amp;IF(ISBLANK(GQ131),"",", "&amp;GQ131)&amp;IF(ISBLANK(GW131),"",", "&amp;GW131)&amp;IF(ISBLANK(HC131),"",", "&amp;HC131)&amp;IF(ISBLANK(HI131),"",", "&amp;HI131)&amp;IF(ISBLANK(HO131),"",", "&amp;HO131)
&amp;IF(ISBLANK(HU131),"",", "&amp;HU131)&amp;IF(ISBLANK(IA131),"",", "&amp;IA131)&amp;IF(ISBLANK(IG131),"",", "&amp;IG131)&amp;IF(ISBLANK(IM131),"",", "&amp;IM131)&amp;IF(ISBLANK(IS131),"",", "&amp;IS131)
&amp;IF(ISBLANK(IY131),"",", "&amp;IY131)&amp;IF(ISBLANK(JE131),"",", "&amp;JE131)&amp;IF(ISBLANK(JK131),"",", "&amp;JK131)&amp;IF(ISBLANK(JQ131),"",", "&amp;JQ131)</f>
        <v>1.1, 100, 2, 1, 1, 1, 1, 1, 1, 1</v>
      </c>
      <c r="H131" s="1" t="str">
        <f t="shared" ref="H131:H194" si="269">IF(ISBLANK(N131),"",N131)
&amp;IF(ISBLANK(T131),"",", "&amp;T131)&amp;IF(ISBLANK(Z131),"",", "&amp;Z131)&amp;IF(ISBLANK(AF131),"",", "&amp;AF131)&amp;IF(ISBLANK(AL131),"",", "&amp;AL131)&amp;IF(ISBLANK(AR131),"",", "&amp;AR131)
&amp;IF(ISBLANK(AX131),"",", "&amp;AX131)&amp;IF(ISBLANK(BD131),"",", "&amp;BD131)&amp;IF(ISBLANK(BJ131),"",", "&amp;BJ131)&amp;IF(ISBLANK(BP131),"",", "&amp;BP131)&amp;IF(ISBLANK(BV131),"",", "&amp;BV131)
&amp;IF(ISBLANK(CB131),"",", "&amp;CB131)&amp;IF(ISBLANK(CH131),"",", "&amp;CH131)&amp;IF(ISBLANK(CN131),"",", "&amp;CN131)&amp;IF(ISBLANK(CT131),"",", "&amp;CT131)&amp;IF(ISBLANK(CZ131),"",", "&amp;CZ131)
&amp;IF(ISBLANK(DF131),"",", "&amp;DF131)&amp;IF(ISBLANK(DL131),"",", "&amp;DL131)&amp;IF(ISBLANK(DR131),"",", "&amp;DR131)&amp;IF(ISBLANK(DX131),"",", "&amp;DX131)&amp;IF(ISBLANK(ED131),"",", "&amp;ED131)
&amp;IF(ISBLANK(EJ131),"",", "&amp;EJ131)&amp;IF(ISBLANK(EP131),"",", "&amp;EP131)&amp;IF(ISBLANK(EV131),"",", "&amp;EV131)&amp;IF(ISBLANK(FB131),"",", "&amp;FB131)&amp;IF(ISBLANK(FH131),"",", "&amp;FH131)
&amp;IF(ISBLANK(FN131),"",", "&amp;FN131)&amp;IF(ISBLANK(FT131),"",", "&amp;FT131)&amp;IF(ISBLANK(FZ131),"",", "&amp;FZ131)&amp;IF(ISBLANK(GF131),"",", "&amp;GF131)&amp;IF(ISBLANK(GL131),"",", "&amp;GL131)
&amp;IF(ISBLANK(GR131),"",", "&amp;GR131)&amp;IF(ISBLANK(GX131),"",", "&amp;GX131)&amp;IF(ISBLANK(HD131),"",", "&amp;HD131)&amp;IF(ISBLANK(HJ131),"",", "&amp;HJ131)&amp;IF(ISBLANK(HP131),"",", "&amp;HP131)
&amp;IF(ISBLANK(HV131),"",", "&amp;HV131)&amp;IF(ISBLANK(IB131),"",", "&amp;IB131)&amp;IF(ISBLANK(IH131),"",", "&amp;IH131)&amp;IF(ISBLANK(IN131),"",", "&amp;IN131)&amp;IF(ISBLANK(IT131),"",", "&amp;IT131)
&amp;IF(ISBLANK(IZ131),"",", "&amp;IZ131)&amp;IF(ISBLANK(JF131),"",", "&amp;JF131)&amp;IF(ISBLANK(JL131),"",", "&amp;JL131)&amp;IF(ISBLANK(JR131),"",", "&amp;JR131)</f>
        <v>1.7, 100, 2, 1, 1, 1, 1, 1, 1, 1</v>
      </c>
      <c r="I131" s="3" t="s">
        <v>10</v>
      </c>
      <c r="K131" s="4" t="str">
        <f t="shared" si="190"/>
        <v/>
      </c>
      <c r="L131">
        <v>1</v>
      </c>
      <c r="M131">
        <v>1.1000000000000001</v>
      </c>
      <c r="N131">
        <v>1.7</v>
      </c>
      <c r="O131" s="3" t="s">
        <v>9</v>
      </c>
      <c r="Q131" s="4" t="str">
        <f t="shared" si="191"/>
        <v/>
      </c>
      <c r="R131">
        <v>1</v>
      </c>
      <c r="S131">
        <v>100</v>
      </c>
      <c r="T131">
        <v>100</v>
      </c>
      <c r="U131" s="3" t="s">
        <v>12</v>
      </c>
      <c r="W131" s="4" t="str">
        <f t="shared" si="211"/>
        <v/>
      </c>
      <c r="X131">
        <v>1</v>
      </c>
      <c r="Y131">
        <v>2</v>
      </c>
      <c r="Z131">
        <v>2</v>
      </c>
      <c r="AA131" s="3" t="s">
        <v>63</v>
      </c>
      <c r="AC131" s="4" t="str">
        <f t="shared" si="212"/>
        <v/>
      </c>
      <c r="AD131">
        <v>1</v>
      </c>
      <c r="AE131">
        <v>1</v>
      </c>
      <c r="AF131">
        <v>1</v>
      </c>
      <c r="AG131" s="3" t="s">
        <v>67</v>
      </c>
      <c r="AI131" s="4" t="str">
        <f t="shared" si="213"/>
        <v/>
      </c>
      <c r="AJ131">
        <v>1</v>
      </c>
      <c r="AK131">
        <v>1</v>
      </c>
      <c r="AL131">
        <v>1</v>
      </c>
      <c r="AM131" s="3" t="s">
        <v>67</v>
      </c>
      <c r="AO131" s="4" t="str">
        <f t="shared" si="214"/>
        <v/>
      </c>
      <c r="AP131">
        <v>0.4</v>
      </c>
      <c r="AQ131">
        <v>1</v>
      </c>
      <c r="AR131">
        <v>1</v>
      </c>
      <c r="AS131" s="3" t="s">
        <v>13</v>
      </c>
      <c r="AT131" t="s">
        <v>75</v>
      </c>
      <c r="AU131" s="4" t="str">
        <f t="shared" si="226"/>
        <v/>
      </c>
      <c r="AV131">
        <v>0.25</v>
      </c>
      <c r="AW131">
        <v>1</v>
      </c>
      <c r="AX131">
        <v>1</v>
      </c>
      <c r="AY131" s="3" t="s">
        <v>13</v>
      </c>
      <c r="AZ131" t="s">
        <v>76</v>
      </c>
      <c r="BA131" s="4" t="str">
        <f t="shared" si="227"/>
        <v/>
      </c>
      <c r="BB131">
        <v>0.2</v>
      </c>
      <c r="BC131">
        <v>1</v>
      </c>
      <c r="BD131">
        <v>1</v>
      </c>
      <c r="BE131" s="3" t="s">
        <v>13</v>
      </c>
      <c r="BF131" t="s">
        <v>76</v>
      </c>
      <c r="BG131" s="4" t="str">
        <f t="shared" si="228"/>
        <v/>
      </c>
      <c r="BH131">
        <v>0.15</v>
      </c>
      <c r="BI131">
        <v>1</v>
      </c>
      <c r="BJ131">
        <v>1</v>
      </c>
      <c r="BK131" s="3" t="s">
        <v>492</v>
      </c>
      <c r="BM131" s="4" t="str">
        <f t="shared" ref="BM131:BM153" si="270">IF(AND(OR(BK131="Gacha",BK131="Origin"),ISBLANK(BL131)),"서브밸류 필요","")</f>
        <v/>
      </c>
      <c r="BN131">
        <v>6.3700000000000007E-2</v>
      </c>
      <c r="BO131">
        <v>1</v>
      </c>
      <c r="BP131">
        <v>1</v>
      </c>
      <c r="BQ131" s="3"/>
      <c r="BS131" s="4" t="str">
        <f t="shared" si="231"/>
        <v/>
      </c>
      <c r="BW131" s="3"/>
      <c r="BY131" s="4" t="str">
        <f t="shared" si="232"/>
        <v/>
      </c>
      <c r="CC131" s="3"/>
      <c r="CE131" s="4" t="str">
        <f t="shared" si="233"/>
        <v/>
      </c>
      <c r="CI131" s="3"/>
      <c r="CK131" s="4" t="str">
        <f t="shared" si="234"/>
        <v/>
      </c>
      <c r="CO131" s="3"/>
      <c r="CQ131" s="4" t="str">
        <f t="shared" si="235"/>
        <v/>
      </c>
      <c r="CU131" s="3"/>
      <c r="CW131" s="4" t="str">
        <f t="shared" si="236"/>
        <v/>
      </c>
      <c r="DA131" s="3"/>
      <c r="DC131" s="4" t="str">
        <f t="shared" si="237"/>
        <v/>
      </c>
      <c r="DG131" s="3"/>
      <c r="DI131" s="4" t="str">
        <f t="shared" si="238"/>
        <v/>
      </c>
      <c r="DM131" s="3"/>
      <c r="DO131" s="4" t="str">
        <f t="shared" si="239"/>
        <v/>
      </c>
      <c r="DS131" s="3"/>
      <c r="DU131" s="4" t="str">
        <f t="shared" si="240"/>
        <v/>
      </c>
      <c r="DY131" s="3"/>
      <c r="EA131" s="4" t="str">
        <f t="shared" si="241"/>
        <v/>
      </c>
      <c r="EE131" s="3"/>
      <c r="EG131" s="4" t="str">
        <f t="shared" si="242"/>
        <v/>
      </c>
      <c r="EK131" s="3"/>
      <c r="EM131" s="4" t="str">
        <f t="shared" si="243"/>
        <v/>
      </c>
      <c r="EQ131" s="3"/>
      <c r="ES131" s="4" t="str">
        <f t="shared" si="244"/>
        <v/>
      </c>
      <c r="EW131" s="3"/>
      <c r="EY131" s="4" t="str">
        <f t="shared" si="245"/>
        <v/>
      </c>
      <c r="FC131" s="3"/>
      <c r="FE131" s="4" t="str">
        <f t="shared" si="246"/>
        <v/>
      </c>
      <c r="FI131" s="3"/>
      <c r="FK131" s="4" t="str">
        <f t="shared" si="247"/>
        <v/>
      </c>
      <c r="FO131" s="3"/>
      <c r="FQ131" s="4" t="str">
        <f t="shared" si="248"/>
        <v/>
      </c>
      <c r="FU131" s="3"/>
      <c r="FW131" s="4" t="str">
        <f t="shared" si="249"/>
        <v/>
      </c>
      <c r="GA131" s="3"/>
      <c r="GC131" s="4" t="str">
        <f t="shared" si="250"/>
        <v/>
      </c>
      <c r="GG131" s="3"/>
      <c r="GI131" s="4" t="str">
        <f t="shared" si="251"/>
        <v/>
      </c>
      <c r="GM131" s="3"/>
      <c r="GO131" s="4" t="str">
        <f t="shared" si="252"/>
        <v/>
      </c>
      <c r="GS131" s="3"/>
      <c r="GU131" s="4" t="str">
        <f t="shared" si="253"/>
        <v/>
      </c>
      <c r="GY131" s="3"/>
      <c r="HA131" s="4" t="str">
        <f t="shared" si="254"/>
        <v/>
      </c>
      <c r="HE131" s="3"/>
      <c r="HG131" s="4" t="str">
        <f t="shared" si="255"/>
        <v/>
      </c>
      <c r="HK131" s="3"/>
      <c r="HM131" s="4" t="str">
        <f t="shared" si="256"/>
        <v/>
      </c>
      <c r="HQ131" s="3"/>
      <c r="HS131" s="4" t="str">
        <f t="shared" si="257"/>
        <v/>
      </c>
      <c r="HW131" s="3"/>
      <c r="HY131" s="4" t="str">
        <f t="shared" si="258"/>
        <v/>
      </c>
      <c r="IC131" s="3"/>
      <c r="IE131" s="4" t="str">
        <f t="shared" si="259"/>
        <v/>
      </c>
      <c r="II131" s="3"/>
      <c r="IK131" s="4" t="str">
        <f t="shared" si="260"/>
        <v/>
      </c>
      <c r="IO131" s="3"/>
      <c r="IQ131" s="4" t="str">
        <f t="shared" si="261"/>
        <v/>
      </c>
      <c r="IU131" s="3"/>
      <c r="IW131" s="4" t="str">
        <f t="shared" si="262"/>
        <v/>
      </c>
      <c r="JA131" s="3"/>
      <c r="JC131" s="4" t="str">
        <f t="shared" si="263"/>
        <v/>
      </c>
      <c r="JG131" s="3"/>
      <c r="JI131" s="4" t="str">
        <f t="shared" si="264"/>
        <v/>
      </c>
      <c r="JM131" s="3"/>
      <c r="JO131" s="4" t="str">
        <f t="shared" si="265"/>
        <v/>
      </c>
    </row>
    <row r="132" spans="1:275">
      <c r="A132" t="str">
        <f t="shared" si="224"/>
        <v>c5007</v>
      </c>
      <c r="C132" t="str">
        <f t="shared" si="229"/>
        <v>Gold, Exp, Heart, LevelPack, Seal, Seal, Gacha, Gacha, Gacha, ChaosFragment</v>
      </c>
      <c r="D132" s="1" t="str">
        <f t="shared" ca="1" si="230"/>
        <v>2, 1, 4, 3, 7, 7, 5, 5, 5, 13</v>
      </c>
      <c r="E132" s="1" t="str">
        <f t="shared" si="266"/>
        <v xml:space="preserve">, , , , , , e, e, e, </v>
      </c>
      <c r="F132" s="1" t="str">
        <f t="shared" si="267"/>
        <v>1, 1, 1, 1, 1, 0.4, 0.25, 0.2, 0.15, 0.0637</v>
      </c>
      <c r="G132" s="1" t="str">
        <f t="shared" si="268"/>
        <v>1.193, 100, 2, 1, 1, 1, 1, 1, 1, 1</v>
      </c>
      <c r="H132" s="1" t="str">
        <f t="shared" si="269"/>
        <v>1.793, 100, 2, 1, 1, 1, 1, 1, 1, 1</v>
      </c>
      <c r="I132" s="3" t="s">
        <v>10</v>
      </c>
      <c r="K132" s="4" t="str">
        <f t="shared" si="190"/>
        <v/>
      </c>
      <c r="L132">
        <v>1</v>
      </c>
      <c r="M132">
        <v>1.1930000000000001</v>
      </c>
      <c r="N132">
        <v>1.7929999999999999</v>
      </c>
      <c r="O132" s="3" t="s">
        <v>9</v>
      </c>
      <c r="Q132" s="4" t="str">
        <f t="shared" si="191"/>
        <v/>
      </c>
      <c r="R132">
        <v>1</v>
      </c>
      <c r="S132">
        <v>100</v>
      </c>
      <c r="T132">
        <v>100</v>
      </c>
      <c r="U132" s="3" t="s">
        <v>12</v>
      </c>
      <c r="W132" s="4" t="str">
        <f t="shared" si="211"/>
        <v/>
      </c>
      <c r="X132">
        <v>1</v>
      </c>
      <c r="Y132">
        <v>2</v>
      </c>
      <c r="Z132">
        <v>2</v>
      </c>
      <c r="AA132" s="3" t="s">
        <v>63</v>
      </c>
      <c r="AC132" s="4" t="str">
        <f t="shared" si="212"/>
        <v/>
      </c>
      <c r="AD132">
        <v>1</v>
      </c>
      <c r="AE132">
        <v>1</v>
      </c>
      <c r="AF132">
        <v>1</v>
      </c>
      <c r="AG132" s="3" t="s">
        <v>67</v>
      </c>
      <c r="AI132" s="4" t="str">
        <f t="shared" si="213"/>
        <v/>
      </c>
      <c r="AJ132">
        <v>1</v>
      </c>
      <c r="AK132">
        <v>1</v>
      </c>
      <c r="AL132">
        <v>1</v>
      </c>
      <c r="AM132" s="3" t="s">
        <v>67</v>
      </c>
      <c r="AO132" s="4" t="str">
        <f t="shared" ref="AO132" si="271">IF(AND(OR(AM132="Gacha",AM132="Origin"),ISBLANK(AN132)),"서브밸류 필요","")</f>
        <v/>
      </c>
      <c r="AP132">
        <v>0.4</v>
      </c>
      <c r="AQ132">
        <v>1</v>
      </c>
      <c r="AR132">
        <v>1</v>
      </c>
      <c r="AS132" s="3" t="s">
        <v>13</v>
      </c>
      <c r="AT132" t="s">
        <v>75</v>
      </c>
      <c r="AU132" s="4" t="str">
        <f t="shared" si="226"/>
        <v/>
      </c>
      <c r="AV132">
        <v>0.25</v>
      </c>
      <c r="AW132">
        <v>1</v>
      </c>
      <c r="AX132">
        <v>1</v>
      </c>
      <c r="AY132" s="3" t="s">
        <v>13</v>
      </c>
      <c r="AZ132" t="s">
        <v>76</v>
      </c>
      <c r="BA132" s="4" t="str">
        <f t="shared" si="227"/>
        <v/>
      </c>
      <c r="BB132">
        <v>0.2</v>
      </c>
      <c r="BC132">
        <v>1</v>
      </c>
      <c r="BD132">
        <v>1</v>
      </c>
      <c r="BE132" s="3" t="s">
        <v>13</v>
      </c>
      <c r="BF132" t="s">
        <v>76</v>
      </c>
      <c r="BG132" s="4" t="str">
        <f t="shared" si="228"/>
        <v/>
      </c>
      <c r="BH132">
        <v>0.15</v>
      </c>
      <c r="BI132">
        <v>1</v>
      </c>
      <c r="BJ132">
        <v>1</v>
      </c>
      <c r="BK132" s="3" t="s">
        <v>492</v>
      </c>
      <c r="BM132" s="4" t="str">
        <f t="shared" si="270"/>
        <v/>
      </c>
      <c r="BN132">
        <v>6.3700000000000007E-2</v>
      </c>
      <c r="BO132">
        <v>1</v>
      </c>
      <c r="BP132">
        <v>1</v>
      </c>
      <c r="BQ132" s="3"/>
      <c r="BS132" s="4" t="str">
        <f t="shared" si="231"/>
        <v/>
      </c>
      <c r="BW132" s="3"/>
      <c r="BY132" s="4" t="str">
        <f t="shared" si="232"/>
        <v/>
      </c>
      <c r="CC132" s="3"/>
      <c r="CE132" s="4" t="str">
        <f t="shared" si="233"/>
        <v/>
      </c>
      <c r="CI132" s="3"/>
      <c r="CK132" s="4" t="str">
        <f t="shared" si="234"/>
        <v/>
      </c>
      <c r="CO132" s="3"/>
      <c r="CQ132" s="4" t="str">
        <f t="shared" si="235"/>
        <v/>
      </c>
      <c r="CU132" s="3"/>
      <c r="CW132" s="4" t="str">
        <f t="shared" si="236"/>
        <v/>
      </c>
      <c r="DA132" s="3"/>
      <c r="DC132" s="4" t="str">
        <f t="shared" si="237"/>
        <v/>
      </c>
      <c r="DG132" s="3"/>
      <c r="DI132" s="4" t="str">
        <f t="shared" si="238"/>
        <v/>
      </c>
      <c r="DM132" s="3"/>
      <c r="DO132" s="4" t="str">
        <f t="shared" si="239"/>
        <v/>
      </c>
      <c r="DS132" s="3"/>
      <c r="DU132" s="4" t="str">
        <f t="shared" si="240"/>
        <v/>
      </c>
      <c r="DY132" s="3"/>
      <c r="EA132" s="4" t="str">
        <f t="shared" si="241"/>
        <v/>
      </c>
      <c r="EE132" s="3"/>
      <c r="EG132" s="4" t="str">
        <f t="shared" si="242"/>
        <v/>
      </c>
      <c r="EK132" s="3"/>
      <c r="EM132" s="4" t="str">
        <f t="shared" si="243"/>
        <v/>
      </c>
      <c r="EQ132" s="3"/>
      <c r="ES132" s="4" t="str">
        <f t="shared" si="244"/>
        <v/>
      </c>
      <c r="EW132" s="3"/>
      <c r="EY132" s="4" t="str">
        <f t="shared" si="245"/>
        <v/>
      </c>
      <c r="FC132" s="3"/>
      <c r="FE132" s="4" t="str">
        <f t="shared" si="246"/>
        <v/>
      </c>
      <c r="FI132" s="3"/>
      <c r="FK132" s="4" t="str">
        <f t="shared" si="247"/>
        <v/>
      </c>
      <c r="FO132" s="3"/>
      <c r="FQ132" s="4" t="str">
        <f t="shared" si="248"/>
        <v/>
      </c>
      <c r="FU132" s="3"/>
      <c r="FW132" s="4" t="str">
        <f t="shared" si="249"/>
        <v/>
      </c>
      <c r="GA132" s="3"/>
      <c r="GC132" s="4" t="str">
        <f t="shared" si="250"/>
        <v/>
      </c>
      <c r="GG132" s="3"/>
      <c r="GI132" s="4" t="str">
        <f t="shared" si="251"/>
        <v/>
      </c>
      <c r="GM132" s="3"/>
      <c r="GO132" s="4" t="str">
        <f t="shared" si="252"/>
        <v/>
      </c>
      <c r="GS132" s="3"/>
      <c r="GU132" s="4" t="str">
        <f t="shared" si="253"/>
        <v/>
      </c>
      <c r="GY132" s="3"/>
      <c r="HA132" s="4" t="str">
        <f t="shared" si="254"/>
        <v/>
      </c>
      <c r="HE132" s="3"/>
      <c r="HG132" s="4" t="str">
        <f t="shared" si="255"/>
        <v/>
      </c>
      <c r="HK132" s="3"/>
      <c r="HM132" s="4" t="str">
        <f t="shared" si="256"/>
        <v/>
      </c>
      <c r="HQ132" s="3"/>
      <c r="HS132" s="4" t="str">
        <f t="shared" si="257"/>
        <v/>
      </c>
      <c r="HW132" s="3"/>
      <c r="HY132" s="4" t="str">
        <f t="shared" si="258"/>
        <v/>
      </c>
      <c r="IC132" s="3"/>
      <c r="IE132" s="4" t="str">
        <f t="shared" si="259"/>
        <v/>
      </c>
      <c r="II132" s="3"/>
      <c r="IK132" s="4" t="str">
        <f t="shared" si="260"/>
        <v/>
      </c>
      <c r="IO132" s="3"/>
      <c r="IQ132" s="4" t="str">
        <f t="shared" si="261"/>
        <v/>
      </c>
      <c r="IU132" s="3"/>
      <c r="IW132" s="4" t="str">
        <f t="shared" si="262"/>
        <v/>
      </c>
      <c r="JA132" s="3"/>
      <c r="JC132" s="4" t="str">
        <f t="shared" si="263"/>
        <v/>
      </c>
      <c r="JG132" s="3"/>
      <c r="JI132" s="4" t="str">
        <f t="shared" si="264"/>
        <v/>
      </c>
      <c r="JM132" s="3"/>
      <c r="JO132" s="4" t="str">
        <f t="shared" si="265"/>
        <v/>
      </c>
    </row>
    <row r="133" spans="1:275">
      <c r="A133" t="str">
        <f t="shared" ref="A133:A153" si="272">"c"&amp;A46</f>
        <v>c5008</v>
      </c>
      <c r="C133" t="str">
        <f t="shared" si="229"/>
        <v>Gold, Exp, Heart, LevelPack, Seal, Seal, Gacha, Gacha, Gacha, ChaosFragment</v>
      </c>
      <c r="D133" s="1" t="str">
        <f t="shared" ca="1" si="230"/>
        <v>2, 1, 4, 3, 7, 7, 5, 5, 5, 13</v>
      </c>
      <c r="E133" s="1" t="str">
        <f t="shared" si="266"/>
        <v xml:space="preserve">, , , , , , e, e, e, </v>
      </c>
      <c r="F133" s="1" t="str">
        <f t="shared" si="267"/>
        <v>1, 1, 1, 1, 1, 0.4, 0.25, 0.2, 0.15, 0.0637</v>
      </c>
      <c r="G133" s="1" t="str">
        <f t="shared" si="268"/>
        <v>1.287, 100, 2, 1, 1, 1, 1, 1, 1, 1</v>
      </c>
      <c r="H133" s="1" t="str">
        <f t="shared" si="269"/>
        <v>1.887, 100, 2, 1, 1, 1, 1, 1, 1, 1</v>
      </c>
      <c r="I133" s="3" t="s">
        <v>10</v>
      </c>
      <c r="K133" s="4" t="str">
        <f t="shared" ref="K133:K153" si="273">IF(AND(OR(I133="Gacha",I133="Origin"),ISBLANK(J133)),"서브밸류 필요","")</f>
        <v/>
      </c>
      <c r="L133">
        <v>1</v>
      </c>
      <c r="M133">
        <v>1.2869999999999999</v>
      </c>
      <c r="N133">
        <v>1.887</v>
      </c>
      <c r="O133" s="3" t="s">
        <v>9</v>
      </c>
      <c r="Q133" s="4" t="str">
        <f t="shared" ref="Q133:Q154" si="274">IF(AND(OR(O133="Gacha",O133="Origin"),ISBLANK(P133)),"서브밸류 필요","")</f>
        <v/>
      </c>
      <c r="R133">
        <v>1</v>
      </c>
      <c r="S133">
        <v>100</v>
      </c>
      <c r="T133">
        <v>100</v>
      </c>
      <c r="U133" s="3" t="s">
        <v>12</v>
      </c>
      <c r="W133" s="4" t="str">
        <f t="shared" ref="W133:W153" si="275">IF(AND(OR(U133="Gacha",U133="Origin"),ISBLANK(V133)),"서브밸류 필요","")</f>
        <v/>
      </c>
      <c r="X133">
        <v>1</v>
      </c>
      <c r="Y133">
        <v>2</v>
      </c>
      <c r="Z133">
        <v>2</v>
      </c>
      <c r="AA133" s="3" t="s">
        <v>63</v>
      </c>
      <c r="AC133" s="4" t="str">
        <f t="shared" ref="AC133:AC153" si="276">IF(AND(OR(AA133="Gacha",AA133="Origin"),ISBLANK(AB133)),"서브밸류 필요","")</f>
        <v/>
      </c>
      <c r="AD133">
        <v>1</v>
      </c>
      <c r="AE133">
        <v>1</v>
      </c>
      <c r="AF133">
        <v>1</v>
      </c>
      <c r="AG133" s="3" t="s">
        <v>67</v>
      </c>
      <c r="AI133" s="4" t="str">
        <f t="shared" ref="AI133:AI153" si="277">IF(AND(OR(AG133="Gacha",AG133="Origin"),ISBLANK(AH133)),"서브밸류 필요","")</f>
        <v/>
      </c>
      <c r="AJ133">
        <v>1</v>
      </c>
      <c r="AK133">
        <v>1</v>
      </c>
      <c r="AL133">
        <v>1</v>
      </c>
      <c r="AM133" s="3" t="s">
        <v>67</v>
      </c>
      <c r="AO133" s="4" t="str">
        <f t="shared" ref="AO133:AO153" si="278">IF(AND(OR(AM133="Gacha",AM133="Origin"),ISBLANK(AN133)),"서브밸류 필요","")</f>
        <v/>
      </c>
      <c r="AP133">
        <v>0.4</v>
      </c>
      <c r="AQ133">
        <v>1</v>
      </c>
      <c r="AR133">
        <v>1</v>
      </c>
      <c r="AS133" s="3" t="s">
        <v>13</v>
      </c>
      <c r="AT133" t="s">
        <v>75</v>
      </c>
      <c r="AU133" s="4" t="str">
        <f t="shared" si="226"/>
        <v/>
      </c>
      <c r="AV133">
        <v>0.25</v>
      </c>
      <c r="AW133">
        <v>1</v>
      </c>
      <c r="AX133">
        <v>1</v>
      </c>
      <c r="AY133" s="3" t="s">
        <v>13</v>
      </c>
      <c r="AZ133" t="s">
        <v>76</v>
      </c>
      <c r="BA133" s="4" t="str">
        <f t="shared" si="227"/>
        <v/>
      </c>
      <c r="BB133">
        <v>0.2</v>
      </c>
      <c r="BC133">
        <v>1</v>
      </c>
      <c r="BD133">
        <v>1</v>
      </c>
      <c r="BE133" s="3" t="s">
        <v>13</v>
      </c>
      <c r="BF133" t="s">
        <v>76</v>
      </c>
      <c r="BG133" s="4" t="str">
        <f t="shared" si="228"/>
        <v/>
      </c>
      <c r="BH133">
        <v>0.15</v>
      </c>
      <c r="BI133">
        <v>1</v>
      </c>
      <c r="BJ133">
        <v>1</v>
      </c>
      <c r="BK133" s="3" t="s">
        <v>492</v>
      </c>
      <c r="BM133" s="4" t="str">
        <f t="shared" si="270"/>
        <v/>
      </c>
      <c r="BN133">
        <v>6.3700000000000007E-2</v>
      </c>
      <c r="BO133">
        <v>1</v>
      </c>
      <c r="BP133">
        <v>1</v>
      </c>
      <c r="BQ133" s="3"/>
      <c r="BS133" s="4" t="str">
        <f t="shared" si="231"/>
        <v/>
      </c>
      <c r="BW133" s="3"/>
      <c r="BY133" s="4" t="str">
        <f t="shared" si="232"/>
        <v/>
      </c>
      <c r="CC133" s="3"/>
      <c r="CE133" s="4" t="str">
        <f t="shared" si="233"/>
        <v/>
      </c>
      <c r="CI133" s="3"/>
      <c r="CK133" s="4" t="str">
        <f t="shared" si="234"/>
        <v/>
      </c>
      <c r="CO133" s="3"/>
      <c r="CQ133" s="4" t="str">
        <f t="shared" si="235"/>
        <v/>
      </c>
      <c r="CU133" s="3"/>
      <c r="CW133" s="4" t="str">
        <f t="shared" si="236"/>
        <v/>
      </c>
      <c r="DA133" s="3"/>
      <c r="DC133" s="4" t="str">
        <f t="shared" si="237"/>
        <v/>
      </c>
      <c r="DG133" s="3"/>
      <c r="DI133" s="4" t="str">
        <f t="shared" si="238"/>
        <v/>
      </c>
      <c r="DM133" s="3"/>
      <c r="DO133" s="4" t="str">
        <f t="shared" si="239"/>
        <v/>
      </c>
      <c r="DS133" s="3"/>
      <c r="DU133" s="4" t="str">
        <f t="shared" si="240"/>
        <v/>
      </c>
      <c r="DY133" s="3"/>
      <c r="EA133" s="4" t="str">
        <f t="shared" si="241"/>
        <v/>
      </c>
      <c r="EE133" s="3"/>
      <c r="EG133" s="4" t="str">
        <f t="shared" si="242"/>
        <v/>
      </c>
      <c r="EK133" s="3"/>
      <c r="EM133" s="4" t="str">
        <f t="shared" si="243"/>
        <v/>
      </c>
      <c r="EQ133" s="3"/>
      <c r="ES133" s="4" t="str">
        <f t="shared" si="244"/>
        <v/>
      </c>
      <c r="EW133" s="3"/>
      <c r="EY133" s="4" t="str">
        <f t="shared" si="245"/>
        <v/>
      </c>
      <c r="FC133" s="3"/>
      <c r="FE133" s="4" t="str">
        <f t="shared" si="246"/>
        <v/>
      </c>
      <c r="FI133" s="3"/>
      <c r="FK133" s="4" t="str">
        <f t="shared" si="247"/>
        <v/>
      </c>
      <c r="FO133" s="3"/>
      <c r="FQ133" s="4" t="str">
        <f t="shared" si="248"/>
        <v/>
      </c>
      <c r="FU133" s="3"/>
      <c r="FW133" s="4" t="str">
        <f t="shared" si="249"/>
        <v/>
      </c>
      <c r="GA133" s="3"/>
      <c r="GC133" s="4" t="str">
        <f t="shared" si="250"/>
        <v/>
      </c>
      <c r="GG133" s="3"/>
      <c r="GI133" s="4" t="str">
        <f t="shared" si="251"/>
        <v/>
      </c>
      <c r="GM133" s="3"/>
      <c r="GO133" s="4" t="str">
        <f t="shared" si="252"/>
        <v/>
      </c>
      <c r="GS133" s="3"/>
      <c r="GU133" s="4" t="str">
        <f t="shared" si="253"/>
        <v/>
      </c>
      <c r="GY133" s="3"/>
      <c r="HA133" s="4" t="str">
        <f t="shared" si="254"/>
        <v/>
      </c>
      <c r="HE133" s="3"/>
      <c r="HG133" s="4" t="str">
        <f t="shared" si="255"/>
        <v/>
      </c>
      <c r="HK133" s="3"/>
      <c r="HM133" s="4" t="str">
        <f t="shared" si="256"/>
        <v/>
      </c>
      <c r="HQ133" s="3"/>
      <c r="HS133" s="4" t="str">
        <f t="shared" si="257"/>
        <v/>
      </c>
      <c r="HW133" s="3"/>
      <c r="HY133" s="4" t="str">
        <f t="shared" si="258"/>
        <v/>
      </c>
      <c r="IC133" s="3"/>
      <c r="IE133" s="4" t="str">
        <f t="shared" si="259"/>
        <v/>
      </c>
      <c r="II133" s="3"/>
      <c r="IK133" s="4" t="str">
        <f t="shared" si="260"/>
        <v/>
      </c>
      <c r="IO133" s="3"/>
      <c r="IQ133" s="4" t="str">
        <f t="shared" si="261"/>
        <v/>
      </c>
      <c r="IU133" s="3"/>
      <c r="IW133" s="4" t="str">
        <f t="shared" si="262"/>
        <v/>
      </c>
      <c r="JA133" s="3"/>
      <c r="JC133" s="4" t="str">
        <f t="shared" si="263"/>
        <v/>
      </c>
      <c r="JG133" s="3"/>
      <c r="JI133" s="4" t="str">
        <f t="shared" si="264"/>
        <v/>
      </c>
      <c r="JM133" s="3"/>
      <c r="JO133" s="4" t="str">
        <f t="shared" si="265"/>
        <v/>
      </c>
    </row>
    <row r="134" spans="1:275">
      <c r="A134" t="str">
        <f t="shared" si="272"/>
        <v>c5009</v>
      </c>
      <c r="C134" t="str">
        <f t="shared" si="229"/>
        <v>Gold, Exp, Heart, LevelPack, Seal, Seal, Gacha, Gacha, Gacha, ChaosFragment</v>
      </c>
      <c r="D134" s="1" t="str">
        <f t="shared" ca="1" si="230"/>
        <v>2, 1, 4, 3, 7, 7, 5, 5, 5, 13</v>
      </c>
      <c r="E134" s="1" t="str">
        <f t="shared" si="266"/>
        <v xml:space="preserve">, , , , , , e, e, e, </v>
      </c>
      <c r="F134" s="1" t="str">
        <f t="shared" si="267"/>
        <v>1, 1, 1, 1, 1, 0.4, 0.25, 0.2, 0.15, 0.0637</v>
      </c>
      <c r="G134" s="1" t="str">
        <f t="shared" si="268"/>
        <v>1.38, 100, 2, 1, 1, 1, 1, 1, 1, 1</v>
      </c>
      <c r="H134" s="1" t="str">
        <f t="shared" si="269"/>
        <v>1.98, 100, 2, 1, 1, 1, 1, 1, 1, 1</v>
      </c>
      <c r="I134" s="3" t="s">
        <v>10</v>
      </c>
      <c r="K134" s="4" t="str">
        <f t="shared" si="273"/>
        <v/>
      </c>
      <c r="L134">
        <v>1</v>
      </c>
      <c r="M134">
        <v>1.38</v>
      </c>
      <c r="N134">
        <v>1.98</v>
      </c>
      <c r="O134" s="3" t="s">
        <v>9</v>
      </c>
      <c r="Q134" s="4" t="str">
        <f t="shared" si="274"/>
        <v/>
      </c>
      <c r="R134">
        <v>1</v>
      </c>
      <c r="S134">
        <v>100</v>
      </c>
      <c r="T134">
        <v>100</v>
      </c>
      <c r="U134" s="3" t="s">
        <v>12</v>
      </c>
      <c r="W134" s="4" t="str">
        <f t="shared" si="275"/>
        <v/>
      </c>
      <c r="X134">
        <v>1</v>
      </c>
      <c r="Y134">
        <v>2</v>
      </c>
      <c r="Z134">
        <v>2</v>
      </c>
      <c r="AA134" s="3" t="s">
        <v>63</v>
      </c>
      <c r="AC134" s="4" t="str">
        <f t="shared" si="276"/>
        <v/>
      </c>
      <c r="AD134">
        <v>1</v>
      </c>
      <c r="AE134">
        <v>1</v>
      </c>
      <c r="AF134">
        <v>1</v>
      </c>
      <c r="AG134" s="3" t="s">
        <v>67</v>
      </c>
      <c r="AI134" s="4" t="str">
        <f t="shared" si="277"/>
        <v/>
      </c>
      <c r="AJ134">
        <v>1</v>
      </c>
      <c r="AK134">
        <v>1</v>
      </c>
      <c r="AL134">
        <v>1</v>
      </c>
      <c r="AM134" s="3" t="s">
        <v>67</v>
      </c>
      <c r="AO134" s="4" t="str">
        <f t="shared" si="278"/>
        <v/>
      </c>
      <c r="AP134">
        <v>0.4</v>
      </c>
      <c r="AQ134">
        <v>1</v>
      </c>
      <c r="AR134">
        <v>1</v>
      </c>
      <c r="AS134" s="3" t="s">
        <v>13</v>
      </c>
      <c r="AT134" t="s">
        <v>75</v>
      </c>
      <c r="AU134" s="4" t="str">
        <f t="shared" si="226"/>
        <v/>
      </c>
      <c r="AV134">
        <v>0.25</v>
      </c>
      <c r="AW134">
        <v>1</v>
      </c>
      <c r="AX134">
        <v>1</v>
      </c>
      <c r="AY134" s="3" t="s">
        <v>13</v>
      </c>
      <c r="AZ134" t="s">
        <v>76</v>
      </c>
      <c r="BA134" s="4" t="str">
        <f t="shared" si="227"/>
        <v/>
      </c>
      <c r="BB134">
        <v>0.2</v>
      </c>
      <c r="BC134">
        <v>1</v>
      </c>
      <c r="BD134">
        <v>1</v>
      </c>
      <c r="BE134" s="3" t="s">
        <v>13</v>
      </c>
      <c r="BF134" t="s">
        <v>76</v>
      </c>
      <c r="BG134" s="4" t="str">
        <f t="shared" si="228"/>
        <v/>
      </c>
      <c r="BH134">
        <v>0.15</v>
      </c>
      <c r="BI134">
        <v>1</v>
      </c>
      <c r="BJ134">
        <v>1</v>
      </c>
      <c r="BK134" s="3" t="s">
        <v>492</v>
      </c>
      <c r="BM134" s="4" t="str">
        <f t="shared" si="270"/>
        <v/>
      </c>
      <c r="BN134">
        <v>6.3700000000000007E-2</v>
      </c>
      <c r="BO134">
        <v>1</v>
      </c>
      <c r="BP134">
        <v>1</v>
      </c>
      <c r="BQ134" s="3"/>
      <c r="BS134" s="4" t="str">
        <f t="shared" si="231"/>
        <v/>
      </c>
      <c r="BW134" s="3"/>
      <c r="BY134" s="4" t="str">
        <f t="shared" si="232"/>
        <v/>
      </c>
      <c r="CC134" s="3"/>
      <c r="CE134" s="4" t="str">
        <f t="shared" si="233"/>
        <v/>
      </c>
      <c r="CI134" s="3"/>
      <c r="CK134" s="4" t="str">
        <f t="shared" si="234"/>
        <v/>
      </c>
      <c r="CO134" s="3"/>
      <c r="CQ134" s="4" t="str">
        <f t="shared" si="235"/>
        <v/>
      </c>
      <c r="CU134" s="3"/>
      <c r="CW134" s="4" t="str">
        <f t="shared" si="236"/>
        <v/>
      </c>
      <c r="DA134" s="3"/>
      <c r="DC134" s="4" t="str">
        <f t="shared" si="237"/>
        <v/>
      </c>
      <c r="DG134" s="3"/>
      <c r="DI134" s="4" t="str">
        <f t="shared" si="238"/>
        <v/>
      </c>
      <c r="DM134" s="3"/>
      <c r="DO134" s="4" t="str">
        <f t="shared" si="239"/>
        <v/>
      </c>
      <c r="DS134" s="3"/>
      <c r="DU134" s="4" t="str">
        <f t="shared" si="240"/>
        <v/>
      </c>
      <c r="DY134" s="3"/>
      <c r="EA134" s="4" t="str">
        <f t="shared" si="241"/>
        <v/>
      </c>
      <c r="EE134" s="3"/>
      <c r="EG134" s="4" t="str">
        <f t="shared" si="242"/>
        <v/>
      </c>
      <c r="EK134" s="3"/>
      <c r="EM134" s="4" t="str">
        <f t="shared" si="243"/>
        <v/>
      </c>
      <c r="EQ134" s="3"/>
      <c r="ES134" s="4" t="str">
        <f t="shared" si="244"/>
        <v/>
      </c>
      <c r="EW134" s="3"/>
      <c r="EY134" s="4" t="str">
        <f t="shared" si="245"/>
        <v/>
      </c>
      <c r="FC134" s="3"/>
      <c r="FE134" s="4" t="str">
        <f t="shared" si="246"/>
        <v/>
      </c>
      <c r="FI134" s="3"/>
      <c r="FK134" s="4" t="str">
        <f t="shared" si="247"/>
        <v/>
      </c>
      <c r="FO134" s="3"/>
      <c r="FQ134" s="4" t="str">
        <f t="shared" si="248"/>
        <v/>
      </c>
      <c r="FU134" s="3"/>
      <c r="FW134" s="4" t="str">
        <f t="shared" si="249"/>
        <v/>
      </c>
      <c r="GA134" s="3"/>
      <c r="GC134" s="4" t="str">
        <f t="shared" si="250"/>
        <v/>
      </c>
      <c r="GG134" s="3"/>
      <c r="GI134" s="4" t="str">
        <f t="shared" si="251"/>
        <v/>
      </c>
      <c r="GM134" s="3"/>
      <c r="GO134" s="4" t="str">
        <f t="shared" si="252"/>
        <v/>
      </c>
      <c r="GS134" s="3"/>
      <c r="GU134" s="4" t="str">
        <f t="shared" si="253"/>
        <v/>
      </c>
      <c r="GY134" s="3"/>
      <c r="HA134" s="4" t="str">
        <f t="shared" si="254"/>
        <v/>
      </c>
      <c r="HE134" s="3"/>
      <c r="HG134" s="4" t="str">
        <f t="shared" si="255"/>
        <v/>
      </c>
      <c r="HK134" s="3"/>
      <c r="HM134" s="4" t="str">
        <f t="shared" si="256"/>
        <v/>
      </c>
      <c r="HQ134" s="3"/>
      <c r="HS134" s="4" t="str">
        <f t="shared" si="257"/>
        <v/>
      </c>
      <c r="HW134" s="3"/>
      <c r="HY134" s="4" t="str">
        <f t="shared" si="258"/>
        <v/>
      </c>
      <c r="IC134" s="3"/>
      <c r="IE134" s="4" t="str">
        <f t="shared" si="259"/>
        <v/>
      </c>
      <c r="II134" s="3"/>
      <c r="IK134" s="4" t="str">
        <f t="shared" si="260"/>
        <v/>
      </c>
      <c r="IO134" s="3"/>
      <c r="IQ134" s="4" t="str">
        <f t="shared" si="261"/>
        <v/>
      </c>
      <c r="IU134" s="3"/>
      <c r="IW134" s="4" t="str">
        <f t="shared" si="262"/>
        <v/>
      </c>
      <c r="JA134" s="3"/>
      <c r="JC134" s="4" t="str">
        <f t="shared" si="263"/>
        <v/>
      </c>
      <c r="JG134" s="3"/>
      <c r="JI134" s="4" t="str">
        <f t="shared" si="264"/>
        <v/>
      </c>
      <c r="JM134" s="3"/>
      <c r="JO134" s="4" t="str">
        <f t="shared" si="265"/>
        <v/>
      </c>
    </row>
    <row r="135" spans="1:275">
      <c r="A135" t="str">
        <f t="shared" si="272"/>
        <v>c5010</v>
      </c>
      <c r="C135" t="str">
        <f t="shared" si="229"/>
        <v>Gold, Exp, Heart, LevelPack, Seal, Seal, Gacha, Gacha, Gacha, ChaosFragment</v>
      </c>
      <c r="D135" s="1" t="str">
        <f t="shared" ca="1" si="230"/>
        <v>2, 1, 4, 3, 7, 7, 5, 5, 5, 13</v>
      </c>
      <c r="E135" s="1" t="str">
        <f t="shared" si="266"/>
        <v xml:space="preserve">, , , , , , e, e, e, </v>
      </c>
      <c r="F135" s="1" t="str">
        <f t="shared" si="267"/>
        <v>1, 1, 1, 1, 1, 0.4, 0.25, 0.2, 0.15, 0.0637</v>
      </c>
      <c r="G135" s="1" t="str">
        <f t="shared" si="268"/>
        <v>1.473, 100, 2, 1, 1, 1, 1, 1, 1, 1</v>
      </c>
      <c r="H135" s="1" t="str">
        <f t="shared" si="269"/>
        <v>2.073, 100, 2, 1, 1, 1, 1, 1, 1, 1</v>
      </c>
      <c r="I135" s="3" t="s">
        <v>10</v>
      </c>
      <c r="K135" s="4" t="str">
        <f t="shared" si="273"/>
        <v/>
      </c>
      <c r="L135">
        <v>1</v>
      </c>
      <c r="M135">
        <v>1.4730000000000001</v>
      </c>
      <c r="N135">
        <v>2.073</v>
      </c>
      <c r="O135" s="3" t="s">
        <v>9</v>
      </c>
      <c r="Q135" s="4" t="str">
        <f t="shared" si="274"/>
        <v/>
      </c>
      <c r="R135">
        <v>1</v>
      </c>
      <c r="S135">
        <v>100</v>
      </c>
      <c r="T135">
        <v>100</v>
      </c>
      <c r="U135" s="3" t="s">
        <v>12</v>
      </c>
      <c r="W135" s="4" t="str">
        <f t="shared" si="275"/>
        <v/>
      </c>
      <c r="X135">
        <v>1</v>
      </c>
      <c r="Y135">
        <v>2</v>
      </c>
      <c r="Z135">
        <v>2</v>
      </c>
      <c r="AA135" s="3" t="s">
        <v>63</v>
      </c>
      <c r="AC135" s="4" t="str">
        <f t="shared" si="276"/>
        <v/>
      </c>
      <c r="AD135">
        <v>1</v>
      </c>
      <c r="AE135">
        <v>1</v>
      </c>
      <c r="AF135">
        <v>1</v>
      </c>
      <c r="AG135" s="3" t="s">
        <v>67</v>
      </c>
      <c r="AI135" s="4" t="str">
        <f t="shared" si="277"/>
        <v/>
      </c>
      <c r="AJ135">
        <v>1</v>
      </c>
      <c r="AK135">
        <v>1</v>
      </c>
      <c r="AL135">
        <v>1</v>
      </c>
      <c r="AM135" s="3" t="s">
        <v>67</v>
      </c>
      <c r="AO135" s="4" t="str">
        <f t="shared" si="278"/>
        <v/>
      </c>
      <c r="AP135">
        <v>0.4</v>
      </c>
      <c r="AQ135">
        <v>1</v>
      </c>
      <c r="AR135">
        <v>1</v>
      </c>
      <c r="AS135" s="3" t="s">
        <v>13</v>
      </c>
      <c r="AT135" t="s">
        <v>75</v>
      </c>
      <c r="AU135" s="4" t="str">
        <f t="shared" si="226"/>
        <v/>
      </c>
      <c r="AV135">
        <v>0.25</v>
      </c>
      <c r="AW135">
        <v>1</v>
      </c>
      <c r="AX135">
        <v>1</v>
      </c>
      <c r="AY135" s="3" t="s">
        <v>13</v>
      </c>
      <c r="AZ135" t="s">
        <v>76</v>
      </c>
      <c r="BA135" s="4" t="str">
        <f t="shared" si="227"/>
        <v/>
      </c>
      <c r="BB135">
        <v>0.2</v>
      </c>
      <c r="BC135">
        <v>1</v>
      </c>
      <c r="BD135">
        <v>1</v>
      </c>
      <c r="BE135" s="3" t="s">
        <v>13</v>
      </c>
      <c r="BF135" t="s">
        <v>76</v>
      </c>
      <c r="BG135" s="4" t="str">
        <f t="shared" si="228"/>
        <v/>
      </c>
      <c r="BH135">
        <v>0.15</v>
      </c>
      <c r="BI135">
        <v>1</v>
      </c>
      <c r="BJ135">
        <v>1</v>
      </c>
      <c r="BK135" s="3" t="s">
        <v>492</v>
      </c>
      <c r="BM135" s="4" t="str">
        <f t="shared" si="270"/>
        <v/>
      </c>
      <c r="BN135">
        <v>6.3700000000000007E-2</v>
      </c>
      <c r="BO135">
        <v>1</v>
      </c>
      <c r="BP135">
        <v>1</v>
      </c>
      <c r="BQ135" s="3"/>
      <c r="BS135" s="4" t="str">
        <f t="shared" si="231"/>
        <v/>
      </c>
      <c r="BW135" s="3"/>
      <c r="BY135" s="4" t="str">
        <f t="shared" si="232"/>
        <v/>
      </c>
      <c r="CC135" s="3"/>
      <c r="CE135" s="4" t="str">
        <f t="shared" si="233"/>
        <v/>
      </c>
      <c r="CI135" s="3"/>
      <c r="CK135" s="4" t="str">
        <f t="shared" si="234"/>
        <v/>
      </c>
      <c r="CO135" s="3"/>
      <c r="CQ135" s="4" t="str">
        <f t="shared" si="235"/>
        <v/>
      </c>
      <c r="CU135" s="3"/>
      <c r="CW135" s="4" t="str">
        <f t="shared" si="236"/>
        <v/>
      </c>
      <c r="DA135" s="3"/>
      <c r="DC135" s="4" t="str">
        <f t="shared" si="237"/>
        <v/>
      </c>
      <c r="DG135" s="3"/>
      <c r="DI135" s="4" t="str">
        <f t="shared" si="238"/>
        <v/>
      </c>
      <c r="DM135" s="3"/>
      <c r="DO135" s="4" t="str">
        <f t="shared" si="239"/>
        <v/>
      </c>
      <c r="DS135" s="3"/>
      <c r="DU135" s="4" t="str">
        <f t="shared" si="240"/>
        <v/>
      </c>
      <c r="DY135" s="3"/>
      <c r="EA135" s="4" t="str">
        <f t="shared" si="241"/>
        <v/>
      </c>
      <c r="EE135" s="3"/>
      <c r="EG135" s="4" t="str">
        <f t="shared" si="242"/>
        <v/>
      </c>
      <c r="EK135" s="3"/>
      <c r="EM135" s="4" t="str">
        <f t="shared" si="243"/>
        <v/>
      </c>
      <c r="EQ135" s="3"/>
      <c r="ES135" s="4" t="str">
        <f t="shared" si="244"/>
        <v/>
      </c>
      <c r="EW135" s="3"/>
      <c r="EY135" s="4" t="str">
        <f t="shared" si="245"/>
        <v/>
      </c>
      <c r="FC135" s="3"/>
      <c r="FE135" s="4" t="str">
        <f t="shared" si="246"/>
        <v/>
      </c>
      <c r="FI135" s="3"/>
      <c r="FK135" s="4" t="str">
        <f t="shared" si="247"/>
        <v/>
      </c>
      <c r="FO135" s="3"/>
      <c r="FQ135" s="4" t="str">
        <f t="shared" si="248"/>
        <v/>
      </c>
      <c r="FU135" s="3"/>
      <c r="FW135" s="4" t="str">
        <f t="shared" si="249"/>
        <v/>
      </c>
      <c r="GA135" s="3"/>
      <c r="GC135" s="4" t="str">
        <f t="shared" si="250"/>
        <v/>
      </c>
      <c r="GG135" s="3"/>
      <c r="GI135" s="4" t="str">
        <f t="shared" si="251"/>
        <v/>
      </c>
      <c r="GM135" s="3"/>
      <c r="GO135" s="4" t="str">
        <f t="shared" si="252"/>
        <v/>
      </c>
      <c r="GS135" s="3"/>
      <c r="GU135" s="4" t="str">
        <f t="shared" si="253"/>
        <v/>
      </c>
      <c r="GY135" s="3"/>
      <c r="HA135" s="4" t="str">
        <f t="shared" si="254"/>
        <v/>
      </c>
      <c r="HE135" s="3"/>
      <c r="HG135" s="4" t="str">
        <f t="shared" si="255"/>
        <v/>
      </c>
      <c r="HK135" s="3"/>
      <c r="HM135" s="4" t="str">
        <f t="shared" si="256"/>
        <v/>
      </c>
      <c r="HQ135" s="3"/>
      <c r="HS135" s="4" t="str">
        <f t="shared" si="257"/>
        <v/>
      </c>
      <c r="HW135" s="3"/>
      <c r="HY135" s="4" t="str">
        <f t="shared" si="258"/>
        <v/>
      </c>
      <c r="IC135" s="3"/>
      <c r="IE135" s="4" t="str">
        <f t="shared" si="259"/>
        <v/>
      </c>
      <c r="II135" s="3"/>
      <c r="IK135" s="4" t="str">
        <f t="shared" si="260"/>
        <v/>
      </c>
      <c r="IO135" s="3"/>
      <c r="IQ135" s="4" t="str">
        <f t="shared" si="261"/>
        <v/>
      </c>
      <c r="IU135" s="3"/>
      <c r="IW135" s="4" t="str">
        <f t="shared" si="262"/>
        <v/>
      </c>
      <c r="JA135" s="3"/>
      <c r="JC135" s="4" t="str">
        <f t="shared" si="263"/>
        <v/>
      </c>
      <c r="JG135" s="3"/>
      <c r="JI135" s="4" t="str">
        <f t="shared" si="264"/>
        <v/>
      </c>
      <c r="JM135" s="3"/>
      <c r="JO135" s="4" t="str">
        <f t="shared" si="265"/>
        <v/>
      </c>
    </row>
    <row r="136" spans="1:275">
      <c r="A136" t="str">
        <f t="shared" si="272"/>
        <v>c5011</v>
      </c>
      <c r="C136" t="str">
        <f t="shared" si="229"/>
        <v>Gold, Exp, Heart, LevelPack, Seal, Seal, Gacha, Gacha, Gacha, ChaosFragment</v>
      </c>
      <c r="D136" s="1" t="str">
        <f t="shared" ca="1" si="230"/>
        <v>2, 1, 4, 3, 7, 7, 5, 5, 5, 13</v>
      </c>
      <c r="E136" s="1" t="str">
        <f t="shared" si="266"/>
        <v xml:space="preserve">, , , , , , e, e, e, </v>
      </c>
      <c r="F136" s="1" t="str">
        <f t="shared" si="267"/>
        <v>1, 1, 1, 1, 1, 0.4, 0.25, 0.2, 0.15, 0.0637</v>
      </c>
      <c r="G136" s="1" t="str">
        <f t="shared" si="268"/>
        <v>1.567, 100, 2, 1, 1, 1, 1, 1, 1, 1</v>
      </c>
      <c r="H136" s="1" t="str">
        <f t="shared" si="269"/>
        <v>2.167, 100, 2, 1, 1, 1, 1, 1, 1, 1</v>
      </c>
      <c r="I136" s="3" t="s">
        <v>10</v>
      </c>
      <c r="K136" s="4" t="str">
        <f t="shared" si="273"/>
        <v/>
      </c>
      <c r="L136">
        <v>1</v>
      </c>
      <c r="M136">
        <v>1.5669999999999999</v>
      </c>
      <c r="N136">
        <v>2.1669999999999998</v>
      </c>
      <c r="O136" s="3" t="s">
        <v>9</v>
      </c>
      <c r="Q136" s="4" t="str">
        <f t="shared" si="274"/>
        <v/>
      </c>
      <c r="R136">
        <v>1</v>
      </c>
      <c r="S136">
        <v>100</v>
      </c>
      <c r="T136">
        <v>100</v>
      </c>
      <c r="U136" s="3" t="s">
        <v>12</v>
      </c>
      <c r="W136" s="4" t="str">
        <f t="shared" si="275"/>
        <v/>
      </c>
      <c r="X136">
        <v>1</v>
      </c>
      <c r="Y136">
        <v>2</v>
      </c>
      <c r="Z136">
        <v>2</v>
      </c>
      <c r="AA136" s="3" t="s">
        <v>63</v>
      </c>
      <c r="AC136" s="4" t="str">
        <f t="shared" si="276"/>
        <v/>
      </c>
      <c r="AD136">
        <v>1</v>
      </c>
      <c r="AE136">
        <v>1</v>
      </c>
      <c r="AF136">
        <v>1</v>
      </c>
      <c r="AG136" s="3" t="s">
        <v>67</v>
      </c>
      <c r="AI136" s="4" t="str">
        <f t="shared" si="277"/>
        <v/>
      </c>
      <c r="AJ136">
        <v>1</v>
      </c>
      <c r="AK136">
        <v>1</v>
      </c>
      <c r="AL136">
        <v>1</v>
      </c>
      <c r="AM136" s="3" t="s">
        <v>67</v>
      </c>
      <c r="AO136" s="4" t="str">
        <f t="shared" si="278"/>
        <v/>
      </c>
      <c r="AP136">
        <v>0.4</v>
      </c>
      <c r="AQ136">
        <v>1</v>
      </c>
      <c r="AR136">
        <v>1</v>
      </c>
      <c r="AS136" s="3" t="s">
        <v>13</v>
      </c>
      <c r="AT136" t="s">
        <v>75</v>
      </c>
      <c r="AU136" s="4" t="str">
        <f t="shared" si="226"/>
        <v/>
      </c>
      <c r="AV136">
        <v>0.25</v>
      </c>
      <c r="AW136">
        <v>1</v>
      </c>
      <c r="AX136">
        <v>1</v>
      </c>
      <c r="AY136" s="3" t="s">
        <v>13</v>
      </c>
      <c r="AZ136" t="s">
        <v>76</v>
      </c>
      <c r="BA136" s="4" t="str">
        <f t="shared" si="227"/>
        <v/>
      </c>
      <c r="BB136">
        <v>0.2</v>
      </c>
      <c r="BC136">
        <v>1</v>
      </c>
      <c r="BD136">
        <v>1</v>
      </c>
      <c r="BE136" s="3" t="s">
        <v>13</v>
      </c>
      <c r="BF136" t="s">
        <v>76</v>
      </c>
      <c r="BG136" s="4" t="str">
        <f t="shared" si="228"/>
        <v/>
      </c>
      <c r="BH136">
        <v>0.15</v>
      </c>
      <c r="BI136">
        <v>1</v>
      </c>
      <c r="BJ136">
        <v>1</v>
      </c>
      <c r="BK136" s="3" t="s">
        <v>492</v>
      </c>
      <c r="BM136" s="4" t="str">
        <f t="shared" si="270"/>
        <v/>
      </c>
      <c r="BN136">
        <v>6.3700000000000007E-2</v>
      </c>
      <c r="BO136">
        <v>1</v>
      </c>
      <c r="BP136">
        <v>1</v>
      </c>
      <c r="BQ136" s="3"/>
      <c r="BS136" s="4" t="str">
        <f t="shared" si="231"/>
        <v/>
      </c>
      <c r="BW136" s="3"/>
      <c r="BY136" s="4" t="str">
        <f t="shared" si="232"/>
        <v/>
      </c>
      <c r="CC136" s="3"/>
      <c r="CE136" s="4" t="str">
        <f t="shared" si="233"/>
        <v/>
      </c>
      <c r="CI136" s="3"/>
      <c r="CK136" s="4" t="str">
        <f t="shared" si="234"/>
        <v/>
      </c>
      <c r="CO136" s="3"/>
      <c r="CQ136" s="4" t="str">
        <f t="shared" si="235"/>
        <v/>
      </c>
      <c r="CU136" s="3"/>
      <c r="CW136" s="4" t="str">
        <f t="shared" si="236"/>
        <v/>
      </c>
      <c r="DA136" s="3"/>
      <c r="DC136" s="4" t="str">
        <f t="shared" si="237"/>
        <v/>
      </c>
      <c r="DG136" s="3"/>
      <c r="DI136" s="4" t="str">
        <f t="shared" si="238"/>
        <v/>
      </c>
      <c r="DM136" s="3"/>
      <c r="DO136" s="4" t="str">
        <f t="shared" si="239"/>
        <v/>
      </c>
      <c r="DS136" s="3"/>
      <c r="DU136" s="4" t="str">
        <f t="shared" si="240"/>
        <v/>
      </c>
      <c r="DY136" s="3"/>
      <c r="EA136" s="4" t="str">
        <f t="shared" si="241"/>
        <v/>
      </c>
      <c r="EE136" s="3"/>
      <c r="EG136" s="4" t="str">
        <f t="shared" si="242"/>
        <v/>
      </c>
      <c r="EK136" s="3"/>
      <c r="EM136" s="4" t="str">
        <f t="shared" si="243"/>
        <v/>
      </c>
      <c r="EQ136" s="3"/>
      <c r="ES136" s="4" t="str">
        <f t="shared" si="244"/>
        <v/>
      </c>
      <c r="EW136" s="3"/>
      <c r="EY136" s="4" t="str">
        <f t="shared" si="245"/>
        <v/>
      </c>
      <c r="FC136" s="3"/>
      <c r="FE136" s="4" t="str">
        <f t="shared" si="246"/>
        <v/>
      </c>
      <c r="FI136" s="3"/>
      <c r="FK136" s="4" t="str">
        <f t="shared" si="247"/>
        <v/>
      </c>
      <c r="FO136" s="3"/>
      <c r="FQ136" s="4" t="str">
        <f t="shared" si="248"/>
        <v/>
      </c>
      <c r="FU136" s="3"/>
      <c r="FW136" s="4" t="str">
        <f t="shared" si="249"/>
        <v/>
      </c>
      <c r="GA136" s="3"/>
      <c r="GC136" s="4" t="str">
        <f t="shared" si="250"/>
        <v/>
      </c>
      <c r="GG136" s="3"/>
      <c r="GI136" s="4" t="str">
        <f t="shared" si="251"/>
        <v/>
      </c>
      <c r="GM136" s="3"/>
      <c r="GO136" s="4" t="str">
        <f t="shared" si="252"/>
        <v/>
      </c>
      <c r="GS136" s="3"/>
      <c r="GU136" s="4" t="str">
        <f t="shared" si="253"/>
        <v/>
      </c>
      <c r="GY136" s="3"/>
      <c r="HA136" s="4" t="str">
        <f t="shared" si="254"/>
        <v/>
      </c>
      <c r="HE136" s="3"/>
      <c r="HG136" s="4" t="str">
        <f t="shared" si="255"/>
        <v/>
      </c>
      <c r="HK136" s="3"/>
      <c r="HM136" s="4" t="str">
        <f t="shared" si="256"/>
        <v/>
      </c>
      <c r="HQ136" s="3"/>
      <c r="HS136" s="4" t="str">
        <f t="shared" si="257"/>
        <v/>
      </c>
      <c r="HW136" s="3"/>
      <c r="HY136" s="4" t="str">
        <f t="shared" si="258"/>
        <v/>
      </c>
      <c r="IC136" s="3"/>
      <c r="IE136" s="4" t="str">
        <f t="shared" si="259"/>
        <v/>
      </c>
      <c r="II136" s="3"/>
      <c r="IK136" s="4" t="str">
        <f t="shared" si="260"/>
        <v/>
      </c>
      <c r="IO136" s="3"/>
      <c r="IQ136" s="4" t="str">
        <f t="shared" si="261"/>
        <v/>
      </c>
      <c r="IU136" s="3"/>
      <c r="IW136" s="4" t="str">
        <f t="shared" si="262"/>
        <v/>
      </c>
      <c r="JA136" s="3"/>
      <c r="JC136" s="4" t="str">
        <f t="shared" si="263"/>
        <v/>
      </c>
      <c r="JG136" s="3"/>
      <c r="JI136" s="4" t="str">
        <f t="shared" si="264"/>
        <v/>
      </c>
      <c r="JM136" s="3"/>
      <c r="JO136" s="4" t="str">
        <f t="shared" si="265"/>
        <v/>
      </c>
    </row>
    <row r="137" spans="1:275">
      <c r="A137" t="str">
        <f t="shared" si="272"/>
        <v>c5012</v>
      </c>
      <c r="C137" t="str">
        <f t="shared" si="229"/>
        <v>Gold, Exp, Heart, LevelPack, Seal, Seal, Gacha, Gacha, Gacha, ChaosFragment</v>
      </c>
      <c r="D137" s="1" t="str">
        <f t="shared" ca="1" si="230"/>
        <v>2, 1, 4, 3, 7, 7, 5, 5, 5, 13</v>
      </c>
      <c r="E137" s="1" t="str">
        <f t="shared" si="266"/>
        <v xml:space="preserve">, , , , , , e, e, e, </v>
      </c>
      <c r="F137" s="1" t="str">
        <f t="shared" si="267"/>
        <v>1, 1, 1, 1, 1, 0.4, 0.25, 0.2, 0.15, 0.0637</v>
      </c>
      <c r="G137" s="1" t="str">
        <f t="shared" si="268"/>
        <v>1.66, 100, 2, 1, 1, 1, 1, 1, 1, 1</v>
      </c>
      <c r="H137" s="1" t="str">
        <f t="shared" si="269"/>
        <v>2.26, 100, 2, 1, 1, 1, 1, 1, 1, 1</v>
      </c>
      <c r="I137" s="3" t="s">
        <v>10</v>
      </c>
      <c r="K137" s="4" t="str">
        <f t="shared" si="273"/>
        <v/>
      </c>
      <c r="L137">
        <v>1</v>
      </c>
      <c r="M137">
        <v>1.66</v>
      </c>
      <c r="N137">
        <v>2.2599999999999998</v>
      </c>
      <c r="O137" s="3" t="s">
        <v>9</v>
      </c>
      <c r="Q137" s="4" t="str">
        <f t="shared" si="274"/>
        <v/>
      </c>
      <c r="R137">
        <v>1</v>
      </c>
      <c r="S137">
        <v>100</v>
      </c>
      <c r="T137">
        <v>100</v>
      </c>
      <c r="U137" s="3" t="s">
        <v>12</v>
      </c>
      <c r="W137" s="4" t="str">
        <f t="shared" si="275"/>
        <v/>
      </c>
      <c r="X137">
        <v>1</v>
      </c>
      <c r="Y137">
        <v>2</v>
      </c>
      <c r="Z137">
        <v>2</v>
      </c>
      <c r="AA137" s="3" t="s">
        <v>63</v>
      </c>
      <c r="AC137" s="4" t="str">
        <f t="shared" si="276"/>
        <v/>
      </c>
      <c r="AD137">
        <v>1</v>
      </c>
      <c r="AE137">
        <v>1</v>
      </c>
      <c r="AF137">
        <v>1</v>
      </c>
      <c r="AG137" s="3" t="s">
        <v>67</v>
      </c>
      <c r="AI137" s="4" t="str">
        <f t="shared" si="277"/>
        <v/>
      </c>
      <c r="AJ137">
        <v>1</v>
      </c>
      <c r="AK137">
        <v>1</v>
      </c>
      <c r="AL137">
        <v>1</v>
      </c>
      <c r="AM137" s="3" t="s">
        <v>67</v>
      </c>
      <c r="AO137" s="4" t="str">
        <f t="shared" si="278"/>
        <v/>
      </c>
      <c r="AP137">
        <v>0.4</v>
      </c>
      <c r="AQ137">
        <v>1</v>
      </c>
      <c r="AR137">
        <v>1</v>
      </c>
      <c r="AS137" s="3" t="s">
        <v>13</v>
      </c>
      <c r="AT137" t="s">
        <v>75</v>
      </c>
      <c r="AU137" s="4" t="str">
        <f t="shared" si="226"/>
        <v/>
      </c>
      <c r="AV137">
        <v>0.25</v>
      </c>
      <c r="AW137">
        <v>1</v>
      </c>
      <c r="AX137">
        <v>1</v>
      </c>
      <c r="AY137" s="3" t="s">
        <v>13</v>
      </c>
      <c r="AZ137" t="s">
        <v>76</v>
      </c>
      <c r="BA137" s="4" t="str">
        <f t="shared" si="227"/>
        <v/>
      </c>
      <c r="BB137">
        <v>0.2</v>
      </c>
      <c r="BC137">
        <v>1</v>
      </c>
      <c r="BD137">
        <v>1</v>
      </c>
      <c r="BE137" s="3" t="s">
        <v>13</v>
      </c>
      <c r="BF137" t="s">
        <v>76</v>
      </c>
      <c r="BG137" s="4" t="str">
        <f t="shared" si="228"/>
        <v/>
      </c>
      <c r="BH137">
        <v>0.15</v>
      </c>
      <c r="BI137">
        <v>1</v>
      </c>
      <c r="BJ137">
        <v>1</v>
      </c>
      <c r="BK137" s="3" t="s">
        <v>492</v>
      </c>
      <c r="BM137" s="4" t="str">
        <f t="shared" si="270"/>
        <v/>
      </c>
      <c r="BN137">
        <v>6.3700000000000007E-2</v>
      </c>
      <c r="BO137">
        <v>1</v>
      </c>
      <c r="BP137">
        <v>1</v>
      </c>
      <c r="BQ137" s="3"/>
      <c r="BS137" s="4" t="str">
        <f t="shared" si="231"/>
        <v/>
      </c>
      <c r="BW137" s="3"/>
      <c r="BY137" s="4" t="str">
        <f t="shared" si="232"/>
        <v/>
      </c>
      <c r="CC137" s="3"/>
      <c r="CE137" s="4" t="str">
        <f t="shared" si="233"/>
        <v/>
      </c>
      <c r="CI137" s="3"/>
      <c r="CK137" s="4" t="str">
        <f t="shared" si="234"/>
        <v/>
      </c>
      <c r="CO137" s="3"/>
      <c r="CQ137" s="4" t="str">
        <f t="shared" si="235"/>
        <v/>
      </c>
      <c r="CU137" s="3"/>
      <c r="CW137" s="4" t="str">
        <f t="shared" si="236"/>
        <v/>
      </c>
      <c r="DA137" s="3"/>
      <c r="DC137" s="4" t="str">
        <f t="shared" si="237"/>
        <v/>
      </c>
      <c r="DG137" s="3"/>
      <c r="DI137" s="4" t="str">
        <f t="shared" si="238"/>
        <v/>
      </c>
      <c r="DM137" s="3"/>
      <c r="DO137" s="4" t="str">
        <f t="shared" si="239"/>
        <v/>
      </c>
      <c r="DS137" s="3"/>
      <c r="DU137" s="4" t="str">
        <f t="shared" si="240"/>
        <v/>
      </c>
      <c r="DY137" s="3"/>
      <c r="EA137" s="4" t="str">
        <f t="shared" si="241"/>
        <v/>
      </c>
      <c r="EE137" s="3"/>
      <c r="EG137" s="4" t="str">
        <f t="shared" si="242"/>
        <v/>
      </c>
      <c r="EK137" s="3"/>
      <c r="EM137" s="4" t="str">
        <f t="shared" si="243"/>
        <v/>
      </c>
      <c r="EQ137" s="3"/>
      <c r="ES137" s="4" t="str">
        <f t="shared" si="244"/>
        <v/>
      </c>
      <c r="EW137" s="3"/>
      <c r="EY137" s="4" t="str">
        <f t="shared" si="245"/>
        <v/>
      </c>
      <c r="FC137" s="3"/>
      <c r="FE137" s="4" t="str">
        <f t="shared" si="246"/>
        <v/>
      </c>
      <c r="FI137" s="3"/>
      <c r="FK137" s="4" t="str">
        <f t="shared" si="247"/>
        <v/>
      </c>
      <c r="FO137" s="3"/>
      <c r="FQ137" s="4" t="str">
        <f t="shared" si="248"/>
        <v/>
      </c>
      <c r="FU137" s="3"/>
      <c r="FW137" s="4" t="str">
        <f t="shared" si="249"/>
        <v/>
      </c>
      <c r="GA137" s="3"/>
      <c r="GC137" s="4" t="str">
        <f t="shared" si="250"/>
        <v/>
      </c>
      <c r="GG137" s="3"/>
      <c r="GI137" s="4" t="str">
        <f t="shared" si="251"/>
        <v/>
      </c>
      <c r="GM137" s="3"/>
      <c r="GO137" s="4" t="str">
        <f t="shared" si="252"/>
        <v/>
      </c>
      <c r="GS137" s="3"/>
      <c r="GU137" s="4" t="str">
        <f t="shared" si="253"/>
        <v/>
      </c>
      <c r="GY137" s="3"/>
      <c r="HA137" s="4" t="str">
        <f t="shared" si="254"/>
        <v/>
      </c>
      <c r="HE137" s="3"/>
      <c r="HG137" s="4" t="str">
        <f t="shared" si="255"/>
        <v/>
      </c>
      <c r="HK137" s="3"/>
      <c r="HM137" s="4" t="str">
        <f t="shared" si="256"/>
        <v/>
      </c>
      <c r="HQ137" s="3"/>
      <c r="HS137" s="4" t="str">
        <f t="shared" si="257"/>
        <v/>
      </c>
      <c r="HW137" s="3"/>
      <c r="HY137" s="4" t="str">
        <f t="shared" si="258"/>
        <v/>
      </c>
      <c r="IC137" s="3"/>
      <c r="IE137" s="4" t="str">
        <f t="shared" si="259"/>
        <v/>
      </c>
      <c r="II137" s="3"/>
      <c r="IK137" s="4" t="str">
        <f t="shared" si="260"/>
        <v/>
      </c>
      <c r="IO137" s="3"/>
      <c r="IQ137" s="4" t="str">
        <f t="shared" si="261"/>
        <v/>
      </c>
      <c r="IU137" s="3"/>
      <c r="IW137" s="4" t="str">
        <f t="shared" si="262"/>
        <v/>
      </c>
      <c r="JA137" s="3"/>
      <c r="JC137" s="4" t="str">
        <f t="shared" si="263"/>
        <v/>
      </c>
      <c r="JG137" s="3"/>
      <c r="JI137" s="4" t="str">
        <f t="shared" si="264"/>
        <v/>
      </c>
      <c r="JM137" s="3"/>
      <c r="JO137" s="4" t="str">
        <f t="shared" si="265"/>
        <v/>
      </c>
    </row>
    <row r="138" spans="1:275">
      <c r="A138" t="str">
        <f t="shared" si="272"/>
        <v>c5013</v>
      </c>
      <c r="C138" t="str">
        <f t="shared" si="229"/>
        <v>Gold, Exp, Heart, LevelPack, Seal, Seal, Gacha, Gacha, Gacha, ChaosFragment</v>
      </c>
      <c r="D138" s="1" t="str">
        <f t="shared" ca="1" si="230"/>
        <v>2, 1, 4, 3, 7, 7, 5, 5, 5, 13</v>
      </c>
      <c r="E138" s="1" t="str">
        <f t="shared" si="266"/>
        <v xml:space="preserve">, , , , , , e, e, e, </v>
      </c>
      <c r="F138" s="1" t="str">
        <f t="shared" si="267"/>
        <v>1, 1, 1, 1, 1, 0.4, 0.25, 0.2, 0.15, 0.0637</v>
      </c>
      <c r="G138" s="1" t="str">
        <f t="shared" si="268"/>
        <v>1.753, 100, 2, 1, 1, 1, 1, 1, 1, 1</v>
      </c>
      <c r="H138" s="1" t="str">
        <f t="shared" si="269"/>
        <v>2.353, 100, 2, 1, 1, 1, 1, 1, 1, 1</v>
      </c>
      <c r="I138" s="3" t="s">
        <v>10</v>
      </c>
      <c r="K138" s="4" t="str">
        <f t="shared" si="273"/>
        <v/>
      </c>
      <c r="L138">
        <v>1</v>
      </c>
      <c r="M138">
        <v>1.7529999999999999</v>
      </c>
      <c r="N138">
        <v>2.3530000000000002</v>
      </c>
      <c r="O138" s="3" t="s">
        <v>9</v>
      </c>
      <c r="Q138" s="4" t="str">
        <f t="shared" si="274"/>
        <v/>
      </c>
      <c r="R138">
        <v>1</v>
      </c>
      <c r="S138">
        <v>100</v>
      </c>
      <c r="T138">
        <v>100</v>
      </c>
      <c r="U138" s="3" t="s">
        <v>12</v>
      </c>
      <c r="W138" s="4" t="str">
        <f t="shared" si="275"/>
        <v/>
      </c>
      <c r="X138">
        <v>1</v>
      </c>
      <c r="Y138">
        <v>2</v>
      </c>
      <c r="Z138">
        <v>2</v>
      </c>
      <c r="AA138" s="3" t="s">
        <v>63</v>
      </c>
      <c r="AC138" s="4" t="str">
        <f t="shared" si="276"/>
        <v/>
      </c>
      <c r="AD138">
        <v>1</v>
      </c>
      <c r="AE138">
        <v>1</v>
      </c>
      <c r="AF138">
        <v>1</v>
      </c>
      <c r="AG138" s="3" t="s">
        <v>67</v>
      </c>
      <c r="AI138" s="4" t="str">
        <f t="shared" si="277"/>
        <v/>
      </c>
      <c r="AJ138">
        <v>1</v>
      </c>
      <c r="AK138">
        <v>1</v>
      </c>
      <c r="AL138">
        <v>1</v>
      </c>
      <c r="AM138" s="3" t="s">
        <v>67</v>
      </c>
      <c r="AO138" s="4" t="str">
        <f t="shared" si="278"/>
        <v/>
      </c>
      <c r="AP138">
        <v>0.4</v>
      </c>
      <c r="AQ138">
        <v>1</v>
      </c>
      <c r="AR138">
        <v>1</v>
      </c>
      <c r="AS138" s="3" t="s">
        <v>13</v>
      </c>
      <c r="AT138" t="s">
        <v>75</v>
      </c>
      <c r="AU138" s="4" t="str">
        <f t="shared" si="226"/>
        <v/>
      </c>
      <c r="AV138">
        <v>0.25</v>
      </c>
      <c r="AW138">
        <v>1</v>
      </c>
      <c r="AX138">
        <v>1</v>
      </c>
      <c r="AY138" s="3" t="s">
        <v>13</v>
      </c>
      <c r="AZ138" t="s">
        <v>76</v>
      </c>
      <c r="BA138" s="4" t="str">
        <f t="shared" si="227"/>
        <v/>
      </c>
      <c r="BB138">
        <v>0.2</v>
      </c>
      <c r="BC138">
        <v>1</v>
      </c>
      <c r="BD138">
        <v>1</v>
      </c>
      <c r="BE138" s="3" t="s">
        <v>13</v>
      </c>
      <c r="BF138" t="s">
        <v>76</v>
      </c>
      <c r="BG138" s="4" t="str">
        <f t="shared" si="228"/>
        <v/>
      </c>
      <c r="BH138">
        <v>0.15</v>
      </c>
      <c r="BI138">
        <v>1</v>
      </c>
      <c r="BJ138">
        <v>1</v>
      </c>
      <c r="BK138" s="3" t="s">
        <v>492</v>
      </c>
      <c r="BM138" s="4" t="str">
        <f t="shared" si="270"/>
        <v/>
      </c>
      <c r="BN138">
        <v>6.3700000000000007E-2</v>
      </c>
      <c r="BO138">
        <v>1</v>
      </c>
      <c r="BP138">
        <v>1</v>
      </c>
      <c r="BQ138" s="3"/>
      <c r="BS138" s="4" t="str">
        <f t="shared" si="231"/>
        <v/>
      </c>
      <c r="BW138" s="3"/>
      <c r="BY138" s="4" t="str">
        <f t="shared" si="232"/>
        <v/>
      </c>
      <c r="CC138" s="3"/>
      <c r="CE138" s="4" t="str">
        <f t="shared" si="233"/>
        <v/>
      </c>
      <c r="CI138" s="3"/>
      <c r="CK138" s="4" t="str">
        <f t="shared" si="234"/>
        <v/>
      </c>
      <c r="CO138" s="3"/>
      <c r="CQ138" s="4" t="str">
        <f t="shared" si="235"/>
        <v/>
      </c>
      <c r="CU138" s="3"/>
      <c r="CW138" s="4" t="str">
        <f t="shared" si="236"/>
        <v/>
      </c>
      <c r="DA138" s="3"/>
      <c r="DC138" s="4" t="str">
        <f t="shared" si="237"/>
        <v/>
      </c>
      <c r="DG138" s="3"/>
      <c r="DI138" s="4" t="str">
        <f t="shared" si="238"/>
        <v/>
      </c>
      <c r="DM138" s="3"/>
      <c r="DO138" s="4" t="str">
        <f t="shared" si="239"/>
        <v/>
      </c>
      <c r="DS138" s="3"/>
      <c r="DU138" s="4" t="str">
        <f t="shared" si="240"/>
        <v/>
      </c>
      <c r="DY138" s="3"/>
      <c r="EA138" s="4" t="str">
        <f t="shared" si="241"/>
        <v/>
      </c>
      <c r="EE138" s="3"/>
      <c r="EG138" s="4" t="str">
        <f t="shared" si="242"/>
        <v/>
      </c>
      <c r="EK138" s="3"/>
      <c r="EM138" s="4" t="str">
        <f t="shared" si="243"/>
        <v/>
      </c>
      <c r="EQ138" s="3"/>
      <c r="ES138" s="4" t="str">
        <f t="shared" si="244"/>
        <v/>
      </c>
      <c r="EW138" s="3"/>
      <c r="EY138" s="4" t="str">
        <f t="shared" si="245"/>
        <v/>
      </c>
      <c r="FC138" s="3"/>
      <c r="FE138" s="4" t="str">
        <f t="shared" si="246"/>
        <v/>
      </c>
      <c r="FI138" s="3"/>
      <c r="FK138" s="4" t="str">
        <f t="shared" si="247"/>
        <v/>
      </c>
      <c r="FO138" s="3"/>
      <c r="FQ138" s="4" t="str">
        <f t="shared" si="248"/>
        <v/>
      </c>
      <c r="FU138" s="3"/>
      <c r="FW138" s="4" t="str">
        <f t="shared" si="249"/>
        <v/>
      </c>
      <c r="GA138" s="3"/>
      <c r="GC138" s="4" t="str">
        <f t="shared" si="250"/>
        <v/>
      </c>
      <c r="GG138" s="3"/>
      <c r="GI138" s="4" t="str">
        <f t="shared" si="251"/>
        <v/>
      </c>
      <c r="GM138" s="3"/>
      <c r="GO138" s="4" t="str">
        <f t="shared" si="252"/>
        <v/>
      </c>
      <c r="GS138" s="3"/>
      <c r="GU138" s="4" t="str">
        <f t="shared" si="253"/>
        <v/>
      </c>
      <c r="GY138" s="3"/>
      <c r="HA138" s="4" t="str">
        <f t="shared" si="254"/>
        <v/>
      </c>
      <c r="HE138" s="3"/>
      <c r="HG138" s="4" t="str">
        <f t="shared" si="255"/>
        <v/>
      </c>
      <c r="HK138" s="3"/>
      <c r="HM138" s="4" t="str">
        <f t="shared" si="256"/>
        <v/>
      </c>
      <c r="HQ138" s="3"/>
      <c r="HS138" s="4" t="str">
        <f t="shared" si="257"/>
        <v/>
      </c>
      <c r="HW138" s="3"/>
      <c r="HY138" s="4" t="str">
        <f t="shared" si="258"/>
        <v/>
      </c>
      <c r="IC138" s="3"/>
      <c r="IE138" s="4" t="str">
        <f t="shared" si="259"/>
        <v/>
      </c>
      <c r="II138" s="3"/>
      <c r="IK138" s="4" t="str">
        <f t="shared" si="260"/>
        <v/>
      </c>
      <c r="IO138" s="3"/>
      <c r="IQ138" s="4" t="str">
        <f t="shared" si="261"/>
        <v/>
      </c>
      <c r="IU138" s="3"/>
      <c r="IW138" s="4" t="str">
        <f t="shared" si="262"/>
        <v/>
      </c>
      <c r="JA138" s="3"/>
      <c r="JC138" s="4" t="str">
        <f t="shared" si="263"/>
        <v/>
      </c>
      <c r="JG138" s="3"/>
      <c r="JI138" s="4" t="str">
        <f t="shared" si="264"/>
        <v/>
      </c>
      <c r="JM138" s="3"/>
      <c r="JO138" s="4" t="str">
        <f t="shared" si="265"/>
        <v/>
      </c>
    </row>
    <row r="139" spans="1:275">
      <c r="A139" t="str">
        <f t="shared" si="272"/>
        <v>c5014</v>
      </c>
      <c r="C139" t="str">
        <f t="shared" si="229"/>
        <v>Gold, Exp, Heart, LevelPack, Seal, Seal, Gacha, Gacha, Gacha, ChaosFragment</v>
      </c>
      <c r="D139" s="1" t="str">
        <f t="shared" ca="1" si="230"/>
        <v>2, 1, 4, 3, 7, 7, 5, 5, 5, 13</v>
      </c>
      <c r="E139" s="1" t="str">
        <f t="shared" si="266"/>
        <v xml:space="preserve">, , , , , , e, e, e, </v>
      </c>
      <c r="F139" s="1" t="str">
        <f t="shared" si="267"/>
        <v>1, 1, 1, 1, 1, 0.4, 0.25, 0.2, 0.15, 0.0637</v>
      </c>
      <c r="G139" s="1" t="str">
        <f t="shared" si="268"/>
        <v>1.847, 100, 2, 1, 1, 1, 1, 1, 1, 1</v>
      </c>
      <c r="H139" s="1" t="str">
        <f t="shared" si="269"/>
        <v>2.447, 100, 2, 1, 1, 1, 1, 1, 1, 1</v>
      </c>
      <c r="I139" s="3" t="s">
        <v>10</v>
      </c>
      <c r="K139" s="4" t="str">
        <f t="shared" si="273"/>
        <v/>
      </c>
      <c r="L139">
        <v>1</v>
      </c>
      <c r="M139">
        <v>1.847</v>
      </c>
      <c r="N139">
        <v>2.4470000000000001</v>
      </c>
      <c r="O139" s="3" t="s">
        <v>9</v>
      </c>
      <c r="Q139" s="4" t="str">
        <f t="shared" si="274"/>
        <v/>
      </c>
      <c r="R139">
        <v>1</v>
      </c>
      <c r="S139">
        <v>100</v>
      </c>
      <c r="T139">
        <v>100</v>
      </c>
      <c r="U139" s="3" t="s">
        <v>12</v>
      </c>
      <c r="W139" s="4" t="str">
        <f t="shared" si="275"/>
        <v/>
      </c>
      <c r="X139">
        <v>1</v>
      </c>
      <c r="Y139">
        <v>2</v>
      </c>
      <c r="Z139">
        <v>2</v>
      </c>
      <c r="AA139" s="3" t="s">
        <v>63</v>
      </c>
      <c r="AC139" s="4" t="str">
        <f t="shared" si="276"/>
        <v/>
      </c>
      <c r="AD139">
        <v>1</v>
      </c>
      <c r="AE139">
        <v>1</v>
      </c>
      <c r="AF139">
        <v>1</v>
      </c>
      <c r="AG139" s="3" t="s">
        <v>67</v>
      </c>
      <c r="AI139" s="4" t="str">
        <f t="shared" si="277"/>
        <v/>
      </c>
      <c r="AJ139">
        <v>1</v>
      </c>
      <c r="AK139">
        <v>1</v>
      </c>
      <c r="AL139">
        <v>1</v>
      </c>
      <c r="AM139" s="3" t="s">
        <v>67</v>
      </c>
      <c r="AO139" s="4" t="str">
        <f t="shared" si="278"/>
        <v/>
      </c>
      <c r="AP139">
        <v>0.4</v>
      </c>
      <c r="AQ139">
        <v>1</v>
      </c>
      <c r="AR139">
        <v>1</v>
      </c>
      <c r="AS139" s="3" t="s">
        <v>13</v>
      </c>
      <c r="AT139" t="s">
        <v>75</v>
      </c>
      <c r="AU139" s="4" t="str">
        <f t="shared" si="226"/>
        <v/>
      </c>
      <c r="AV139">
        <v>0.25</v>
      </c>
      <c r="AW139">
        <v>1</v>
      </c>
      <c r="AX139">
        <v>1</v>
      </c>
      <c r="AY139" s="3" t="s">
        <v>13</v>
      </c>
      <c r="AZ139" t="s">
        <v>76</v>
      </c>
      <c r="BA139" s="4" t="str">
        <f t="shared" si="227"/>
        <v/>
      </c>
      <c r="BB139">
        <v>0.2</v>
      </c>
      <c r="BC139">
        <v>1</v>
      </c>
      <c r="BD139">
        <v>1</v>
      </c>
      <c r="BE139" s="3" t="s">
        <v>13</v>
      </c>
      <c r="BF139" t="s">
        <v>76</v>
      </c>
      <c r="BG139" s="4" t="str">
        <f t="shared" si="228"/>
        <v/>
      </c>
      <c r="BH139">
        <v>0.15</v>
      </c>
      <c r="BI139">
        <v>1</v>
      </c>
      <c r="BJ139">
        <v>1</v>
      </c>
      <c r="BK139" s="3" t="s">
        <v>492</v>
      </c>
      <c r="BM139" s="4" t="str">
        <f t="shared" si="270"/>
        <v/>
      </c>
      <c r="BN139">
        <v>6.3700000000000007E-2</v>
      </c>
      <c r="BO139">
        <v>1</v>
      </c>
      <c r="BP139">
        <v>1</v>
      </c>
      <c r="BQ139" s="3"/>
      <c r="BS139" s="4" t="str">
        <f t="shared" si="231"/>
        <v/>
      </c>
      <c r="BW139" s="3"/>
      <c r="BY139" s="4" t="str">
        <f t="shared" si="232"/>
        <v/>
      </c>
      <c r="CC139" s="3"/>
      <c r="CE139" s="4" t="str">
        <f t="shared" si="233"/>
        <v/>
      </c>
      <c r="CI139" s="3"/>
      <c r="CK139" s="4" t="str">
        <f t="shared" si="234"/>
        <v/>
      </c>
      <c r="CO139" s="3"/>
      <c r="CQ139" s="4" t="str">
        <f t="shared" si="235"/>
        <v/>
      </c>
      <c r="CU139" s="3"/>
      <c r="CW139" s="4" t="str">
        <f t="shared" si="236"/>
        <v/>
      </c>
      <c r="DA139" s="3"/>
      <c r="DC139" s="4" t="str">
        <f t="shared" si="237"/>
        <v/>
      </c>
      <c r="DG139" s="3"/>
      <c r="DI139" s="4" t="str">
        <f t="shared" si="238"/>
        <v/>
      </c>
      <c r="DM139" s="3"/>
      <c r="DO139" s="4" t="str">
        <f t="shared" si="239"/>
        <v/>
      </c>
      <c r="DS139" s="3"/>
      <c r="DU139" s="4" t="str">
        <f t="shared" si="240"/>
        <v/>
      </c>
      <c r="DY139" s="3"/>
      <c r="EA139" s="4" t="str">
        <f t="shared" si="241"/>
        <v/>
      </c>
      <c r="EE139" s="3"/>
      <c r="EG139" s="4" t="str">
        <f t="shared" si="242"/>
        <v/>
      </c>
      <c r="EK139" s="3"/>
      <c r="EM139" s="4" t="str">
        <f t="shared" si="243"/>
        <v/>
      </c>
      <c r="EQ139" s="3"/>
      <c r="ES139" s="4" t="str">
        <f t="shared" si="244"/>
        <v/>
      </c>
      <c r="EW139" s="3"/>
      <c r="EY139" s="4" t="str">
        <f t="shared" si="245"/>
        <v/>
      </c>
      <c r="FC139" s="3"/>
      <c r="FE139" s="4" t="str">
        <f t="shared" si="246"/>
        <v/>
      </c>
      <c r="FI139" s="3"/>
      <c r="FK139" s="4" t="str">
        <f t="shared" si="247"/>
        <v/>
      </c>
      <c r="FO139" s="3"/>
      <c r="FQ139" s="4" t="str">
        <f t="shared" si="248"/>
        <v/>
      </c>
      <c r="FU139" s="3"/>
      <c r="FW139" s="4" t="str">
        <f t="shared" si="249"/>
        <v/>
      </c>
      <c r="GA139" s="3"/>
      <c r="GC139" s="4" t="str">
        <f t="shared" si="250"/>
        <v/>
      </c>
      <c r="GG139" s="3"/>
      <c r="GI139" s="4" t="str">
        <f t="shared" si="251"/>
        <v/>
      </c>
      <c r="GM139" s="3"/>
      <c r="GO139" s="4" t="str">
        <f t="shared" si="252"/>
        <v/>
      </c>
      <c r="GS139" s="3"/>
      <c r="GU139" s="4" t="str">
        <f t="shared" si="253"/>
        <v/>
      </c>
      <c r="GY139" s="3"/>
      <c r="HA139" s="4" t="str">
        <f t="shared" si="254"/>
        <v/>
      </c>
      <c r="HE139" s="3"/>
      <c r="HG139" s="4" t="str">
        <f t="shared" si="255"/>
        <v/>
      </c>
      <c r="HK139" s="3"/>
      <c r="HM139" s="4" t="str">
        <f t="shared" si="256"/>
        <v/>
      </c>
      <c r="HQ139" s="3"/>
      <c r="HS139" s="4" t="str">
        <f t="shared" si="257"/>
        <v/>
      </c>
      <c r="HW139" s="3"/>
      <c r="HY139" s="4" t="str">
        <f t="shared" si="258"/>
        <v/>
      </c>
      <c r="IC139" s="3"/>
      <c r="IE139" s="4" t="str">
        <f t="shared" si="259"/>
        <v/>
      </c>
      <c r="II139" s="3"/>
      <c r="IK139" s="4" t="str">
        <f t="shared" si="260"/>
        <v/>
      </c>
      <c r="IO139" s="3"/>
      <c r="IQ139" s="4" t="str">
        <f t="shared" si="261"/>
        <v/>
      </c>
      <c r="IU139" s="3"/>
      <c r="IW139" s="4" t="str">
        <f t="shared" si="262"/>
        <v/>
      </c>
      <c r="JA139" s="3"/>
      <c r="JC139" s="4" t="str">
        <f t="shared" si="263"/>
        <v/>
      </c>
      <c r="JG139" s="3"/>
      <c r="JI139" s="4" t="str">
        <f t="shared" si="264"/>
        <v/>
      </c>
      <c r="JM139" s="3"/>
      <c r="JO139" s="4" t="str">
        <f t="shared" si="265"/>
        <v/>
      </c>
    </row>
    <row r="140" spans="1:275">
      <c r="A140" t="str">
        <f t="shared" si="272"/>
        <v>c5015</v>
      </c>
      <c r="C140" t="str">
        <f t="shared" si="229"/>
        <v>Gold, Exp, Heart, LevelPack, Seal, Seal, Gacha, Gacha, Gacha, ChaosFragment</v>
      </c>
      <c r="D140" s="1" t="str">
        <f t="shared" ca="1" si="230"/>
        <v>2, 1, 4, 3, 7, 7, 5, 5, 5, 13</v>
      </c>
      <c r="E140" s="1" t="str">
        <f t="shared" si="266"/>
        <v xml:space="preserve">, , , , , , e, e, e, </v>
      </c>
      <c r="F140" s="1" t="str">
        <f t="shared" si="267"/>
        <v>1, 1, 1, 1, 1, 0.4, 0.25, 0.2, 0.15, 0.0637</v>
      </c>
      <c r="G140" s="1" t="str">
        <f t="shared" si="268"/>
        <v>1.94, 100, 2, 1, 1, 1, 1, 1, 1, 1</v>
      </c>
      <c r="H140" s="1" t="str">
        <f t="shared" si="269"/>
        <v>2.54, 100, 2, 1, 1, 1, 1, 1, 1, 1</v>
      </c>
      <c r="I140" s="3" t="s">
        <v>10</v>
      </c>
      <c r="K140" s="4" t="str">
        <f t="shared" si="273"/>
        <v/>
      </c>
      <c r="L140">
        <v>1</v>
      </c>
      <c r="M140">
        <v>1.94</v>
      </c>
      <c r="N140">
        <v>2.54</v>
      </c>
      <c r="O140" s="3" t="s">
        <v>9</v>
      </c>
      <c r="Q140" s="4" t="str">
        <f t="shared" si="274"/>
        <v/>
      </c>
      <c r="R140">
        <v>1</v>
      </c>
      <c r="S140">
        <v>100</v>
      </c>
      <c r="T140">
        <v>100</v>
      </c>
      <c r="U140" s="3" t="s">
        <v>12</v>
      </c>
      <c r="W140" s="4" t="str">
        <f t="shared" si="275"/>
        <v/>
      </c>
      <c r="X140">
        <v>1</v>
      </c>
      <c r="Y140">
        <v>2</v>
      </c>
      <c r="Z140">
        <v>2</v>
      </c>
      <c r="AA140" s="3" t="s">
        <v>63</v>
      </c>
      <c r="AC140" s="4" t="str">
        <f t="shared" si="276"/>
        <v/>
      </c>
      <c r="AD140">
        <v>1</v>
      </c>
      <c r="AE140">
        <v>1</v>
      </c>
      <c r="AF140">
        <v>1</v>
      </c>
      <c r="AG140" s="3" t="s">
        <v>67</v>
      </c>
      <c r="AI140" s="4" t="str">
        <f t="shared" si="277"/>
        <v/>
      </c>
      <c r="AJ140">
        <v>1</v>
      </c>
      <c r="AK140">
        <v>1</v>
      </c>
      <c r="AL140">
        <v>1</v>
      </c>
      <c r="AM140" s="3" t="s">
        <v>67</v>
      </c>
      <c r="AO140" s="4" t="str">
        <f t="shared" si="278"/>
        <v/>
      </c>
      <c r="AP140">
        <v>0.4</v>
      </c>
      <c r="AQ140">
        <v>1</v>
      </c>
      <c r="AR140">
        <v>1</v>
      </c>
      <c r="AS140" s="3" t="s">
        <v>13</v>
      </c>
      <c r="AT140" t="s">
        <v>75</v>
      </c>
      <c r="AU140" s="4" t="str">
        <f t="shared" si="226"/>
        <v/>
      </c>
      <c r="AV140">
        <v>0.25</v>
      </c>
      <c r="AW140">
        <v>1</v>
      </c>
      <c r="AX140">
        <v>1</v>
      </c>
      <c r="AY140" s="3" t="s">
        <v>13</v>
      </c>
      <c r="AZ140" t="s">
        <v>76</v>
      </c>
      <c r="BA140" s="4" t="str">
        <f t="shared" si="227"/>
        <v/>
      </c>
      <c r="BB140">
        <v>0.2</v>
      </c>
      <c r="BC140">
        <v>1</v>
      </c>
      <c r="BD140">
        <v>1</v>
      </c>
      <c r="BE140" s="3" t="s">
        <v>13</v>
      </c>
      <c r="BF140" t="s">
        <v>76</v>
      </c>
      <c r="BG140" s="4" t="str">
        <f t="shared" si="228"/>
        <v/>
      </c>
      <c r="BH140">
        <v>0.15</v>
      </c>
      <c r="BI140">
        <v>1</v>
      </c>
      <c r="BJ140">
        <v>1</v>
      </c>
      <c r="BK140" s="3" t="s">
        <v>492</v>
      </c>
      <c r="BM140" s="4" t="str">
        <f t="shared" si="270"/>
        <v/>
      </c>
      <c r="BN140">
        <v>6.3700000000000007E-2</v>
      </c>
      <c r="BO140">
        <v>1</v>
      </c>
      <c r="BP140">
        <v>1</v>
      </c>
      <c r="BQ140" s="3"/>
      <c r="BS140" s="4" t="str">
        <f t="shared" si="231"/>
        <v/>
      </c>
      <c r="BW140" s="3"/>
      <c r="BY140" s="4" t="str">
        <f t="shared" si="232"/>
        <v/>
      </c>
      <c r="CC140" s="3"/>
      <c r="CE140" s="4" t="str">
        <f t="shared" si="233"/>
        <v/>
      </c>
      <c r="CI140" s="3"/>
      <c r="CK140" s="4" t="str">
        <f t="shared" si="234"/>
        <v/>
      </c>
      <c r="CO140" s="3"/>
      <c r="CQ140" s="4" t="str">
        <f t="shared" si="235"/>
        <v/>
      </c>
      <c r="CU140" s="3"/>
      <c r="CW140" s="4" t="str">
        <f t="shared" si="236"/>
        <v/>
      </c>
      <c r="DA140" s="3"/>
      <c r="DC140" s="4" t="str">
        <f t="shared" si="237"/>
        <v/>
      </c>
      <c r="DG140" s="3"/>
      <c r="DI140" s="4" t="str">
        <f t="shared" si="238"/>
        <v/>
      </c>
      <c r="DM140" s="3"/>
      <c r="DO140" s="4" t="str">
        <f t="shared" si="239"/>
        <v/>
      </c>
      <c r="DS140" s="3"/>
      <c r="DU140" s="4" t="str">
        <f t="shared" si="240"/>
        <v/>
      </c>
      <c r="DY140" s="3"/>
      <c r="EA140" s="4" t="str">
        <f t="shared" si="241"/>
        <v/>
      </c>
      <c r="EE140" s="3"/>
      <c r="EG140" s="4" t="str">
        <f t="shared" si="242"/>
        <v/>
      </c>
      <c r="EK140" s="3"/>
      <c r="EM140" s="4" t="str">
        <f t="shared" si="243"/>
        <v/>
      </c>
      <c r="EQ140" s="3"/>
      <c r="ES140" s="4" t="str">
        <f t="shared" si="244"/>
        <v/>
      </c>
      <c r="EW140" s="3"/>
      <c r="EY140" s="4" t="str">
        <f t="shared" si="245"/>
        <v/>
      </c>
      <c r="FC140" s="3"/>
      <c r="FE140" s="4" t="str">
        <f t="shared" si="246"/>
        <v/>
      </c>
      <c r="FI140" s="3"/>
      <c r="FK140" s="4" t="str">
        <f t="shared" si="247"/>
        <v/>
      </c>
      <c r="FO140" s="3"/>
      <c r="FQ140" s="4" t="str">
        <f t="shared" si="248"/>
        <v/>
      </c>
      <c r="FU140" s="3"/>
      <c r="FW140" s="4" t="str">
        <f t="shared" si="249"/>
        <v/>
      </c>
      <c r="GA140" s="3"/>
      <c r="GC140" s="4" t="str">
        <f t="shared" si="250"/>
        <v/>
      </c>
      <c r="GG140" s="3"/>
      <c r="GI140" s="4" t="str">
        <f t="shared" si="251"/>
        <v/>
      </c>
      <c r="GM140" s="3"/>
      <c r="GO140" s="4" t="str">
        <f t="shared" si="252"/>
        <v/>
      </c>
      <c r="GS140" s="3"/>
      <c r="GU140" s="4" t="str">
        <f t="shared" si="253"/>
        <v/>
      </c>
      <c r="GY140" s="3"/>
      <c r="HA140" s="4" t="str">
        <f t="shared" si="254"/>
        <v/>
      </c>
      <c r="HE140" s="3"/>
      <c r="HG140" s="4" t="str">
        <f t="shared" si="255"/>
        <v/>
      </c>
      <c r="HK140" s="3"/>
      <c r="HM140" s="4" t="str">
        <f t="shared" si="256"/>
        <v/>
      </c>
      <c r="HQ140" s="3"/>
      <c r="HS140" s="4" t="str">
        <f t="shared" si="257"/>
        <v/>
      </c>
      <c r="HW140" s="3"/>
      <c r="HY140" s="4" t="str">
        <f t="shared" si="258"/>
        <v/>
      </c>
      <c r="IC140" s="3"/>
      <c r="IE140" s="4" t="str">
        <f t="shared" si="259"/>
        <v/>
      </c>
      <c r="II140" s="3"/>
      <c r="IK140" s="4" t="str">
        <f t="shared" si="260"/>
        <v/>
      </c>
      <c r="IO140" s="3"/>
      <c r="IQ140" s="4" t="str">
        <f t="shared" si="261"/>
        <v/>
      </c>
      <c r="IU140" s="3"/>
      <c r="IW140" s="4" t="str">
        <f t="shared" si="262"/>
        <v/>
      </c>
      <c r="JA140" s="3"/>
      <c r="JC140" s="4" t="str">
        <f t="shared" si="263"/>
        <v/>
      </c>
      <c r="JG140" s="3"/>
      <c r="JI140" s="4" t="str">
        <f t="shared" si="264"/>
        <v/>
      </c>
      <c r="JM140" s="3"/>
      <c r="JO140" s="4" t="str">
        <f t="shared" si="265"/>
        <v/>
      </c>
    </row>
    <row r="141" spans="1:275">
      <c r="A141" t="str">
        <f t="shared" si="272"/>
        <v>c5016</v>
      </c>
      <c r="C141" t="str">
        <f t="shared" si="229"/>
        <v>Gold, Exp, Heart, LevelPack, Seal, Seal, Gacha, Gacha, Gacha, ChaosFragment</v>
      </c>
      <c r="D141" s="1" t="str">
        <f t="shared" ca="1" si="230"/>
        <v>2, 1, 4, 3, 7, 7, 5, 5, 5, 13</v>
      </c>
      <c r="E141" s="1" t="str">
        <f t="shared" si="266"/>
        <v xml:space="preserve">, , , , , , e, e, e, </v>
      </c>
      <c r="F141" s="1" t="str">
        <f t="shared" si="267"/>
        <v>1, 1, 1, 1, 1, 0.4, 0.25, 0.2, 0.15, 0.0637</v>
      </c>
      <c r="G141" s="1" t="str">
        <f t="shared" si="268"/>
        <v>2.033, 100, 2, 1, 1, 1, 1, 1, 1, 1</v>
      </c>
      <c r="H141" s="1" t="str">
        <f t="shared" si="269"/>
        <v>2.633, 100, 2, 1, 1, 1, 1, 1, 1, 1</v>
      </c>
      <c r="I141" s="3" t="s">
        <v>10</v>
      </c>
      <c r="K141" s="4" t="str">
        <f t="shared" si="273"/>
        <v/>
      </c>
      <c r="L141">
        <v>1</v>
      </c>
      <c r="M141">
        <v>2.0329999999999999</v>
      </c>
      <c r="N141">
        <v>2.633</v>
      </c>
      <c r="O141" s="3" t="s">
        <v>9</v>
      </c>
      <c r="Q141" s="4" t="str">
        <f t="shared" si="274"/>
        <v/>
      </c>
      <c r="R141">
        <v>1</v>
      </c>
      <c r="S141">
        <v>100</v>
      </c>
      <c r="T141">
        <v>100</v>
      </c>
      <c r="U141" s="3" t="s">
        <v>12</v>
      </c>
      <c r="W141" s="4" t="str">
        <f t="shared" si="275"/>
        <v/>
      </c>
      <c r="X141">
        <v>1</v>
      </c>
      <c r="Y141">
        <v>2</v>
      </c>
      <c r="Z141">
        <v>2</v>
      </c>
      <c r="AA141" s="3" t="s">
        <v>63</v>
      </c>
      <c r="AC141" s="4" t="str">
        <f t="shared" si="276"/>
        <v/>
      </c>
      <c r="AD141">
        <v>1</v>
      </c>
      <c r="AE141">
        <v>1</v>
      </c>
      <c r="AF141">
        <v>1</v>
      </c>
      <c r="AG141" s="3" t="s">
        <v>67</v>
      </c>
      <c r="AI141" s="4" t="str">
        <f t="shared" si="277"/>
        <v/>
      </c>
      <c r="AJ141">
        <v>1</v>
      </c>
      <c r="AK141">
        <v>1</v>
      </c>
      <c r="AL141">
        <v>1</v>
      </c>
      <c r="AM141" s="3" t="s">
        <v>67</v>
      </c>
      <c r="AO141" s="4" t="str">
        <f t="shared" si="278"/>
        <v/>
      </c>
      <c r="AP141">
        <v>0.4</v>
      </c>
      <c r="AQ141">
        <v>1</v>
      </c>
      <c r="AR141">
        <v>1</v>
      </c>
      <c r="AS141" s="3" t="s">
        <v>13</v>
      </c>
      <c r="AT141" t="s">
        <v>75</v>
      </c>
      <c r="AU141" s="4" t="str">
        <f t="shared" si="226"/>
        <v/>
      </c>
      <c r="AV141">
        <v>0.25</v>
      </c>
      <c r="AW141">
        <v>1</v>
      </c>
      <c r="AX141">
        <v>1</v>
      </c>
      <c r="AY141" s="3" t="s">
        <v>13</v>
      </c>
      <c r="AZ141" t="s">
        <v>76</v>
      </c>
      <c r="BA141" s="4" t="str">
        <f t="shared" si="227"/>
        <v/>
      </c>
      <c r="BB141">
        <v>0.2</v>
      </c>
      <c r="BC141">
        <v>1</v>
      </c>
      <c r="BD141">
        <v>1</v>
      </c>
      <c r="BE141" s="3" t="s">
        <v>13</v>
      </c>
      <c r="BF141" t="s">
        <v>76</v>
      </c>
      <c r="BG141" s="4" t="str">
        <f t="shared" si="228"/>
        <v/>
      </c>
      <c r="BH141">
        <v>0.15</v>
      </c>
      <c r="BI141">
        <v>1</v>
      </c>
      <c r="BJ141">
        <v>1</v>
      </c>
      <c r="BK141" s="3" t="s">
        <v>492</v>
      </c>
      <c r="BM141" s="4" t="str">
        <f t="shared" si="270"/>
        <v/>
      </c>
      <c r="BN141">
        <v>6.3700000000000007E-2</v>
      </c>
      <c r="BO141">
        <v>1</v>
      </c>
      <c r="BP141">
        <v>1</v>
      </c>
      <c r="BQ141" s="3"/>
      <c r="BS141" s="4" t="str">
        <f t="shared" si="231"/>
        <v/>
      </c>
      <c r="BW141" s="3"/>
      <c r="BY141" s="4" t="str">
        <f t="shared" si="232"/>
        <v/>
      </c>
      <c r="CC141" s="3"/>
      <c r="CE141" s="4" t="str">
        <f t="shared" si="233"/>
        <v/>
      </c>
      <c r="CI141" s="3"/>
      <c r="CK141" s="4" t="str">
        <f t="shared" si="234"/>
        <v/>
      </c>
      <c r="CO141" s="3"/>
      <c r="CQ141" s="4" t="str">
        <f t="shared" si="235"/>
        <v/>
      </c>
      <c r="CU141" s="3"/>
      <c r="CW141" s="4" t="str">
        <f t="shared" si="236"/>
        <v/>
      </c>
      <c r="DA141" s="3"/>
      <c r="DC141" s="4" t="str">
        <f t="shared" si="237"/>
        <v/>
      </c>
      <c r="DG141" s="3"/>
      <c r="DI141" s="4" t="str">
        <f t="shared" si="238"/>
        <v/>
      </c>
      <c r="DM141" s="3"/>
      <c r="DO141" s="4" t="str">
        <f t="shared" si="239"/>
        <v/>
      </c>
      <c r="DS141" s="3"/>
      <c r="DU141" s="4" t="str">
        <f t="shared" si="240"/>
        <v/>
      </c>
      <c r="DY141" s="3"/>
      <c r="EA141" s="4" t="str">
        <f t="shared" si="241"/>
        <v/>
      </c>
      <c r="EE141" s="3"/>
      <c r="EG141" s="4" t="str">
        <f t="shared" si="242"/>
        <v/>
      </c>
      <c r="EK141" s="3"/>
      <c r="EM141" s="4" t="str">
        <f t="shared" si="243"/>
        <v/>
      </c>
      <c r="EQ141" s="3"/>
      <c r="ES141" s="4" t="str">
        <f t="shared" si="244"/>
        <v/>
      </c>
      <c r="EW141" s="3"/>
      <c r="EY141" s="4" t="str">
        <f t="shared" si="245"/>
        <v/>
      </c>
      <c r="FC141" s="3"/>
      <c r="FE141" s="4" t="str">
        <f t="shared" si="246"/>
        <v/>
      </c>
      <c r="FI141" s="3"/>
      <c r="FK141" s="4" t="str">
        <f t="shared" si="247"/>
        <v/>
      </c>
      <c r="FO141" s="3"/>
      <c r="FQ141" s="4" t="str">
        <f t="shared" si="248"/>
        <v/>
      </c>
      <c r="FU141" s="3"/>
      <c r="FW141" s="4" t="str">
        <f t="shared" si="249"/>
        <v/>
      </c>
      <c r="GA141" s="3"/>
      <c r="GC141" s="4" t="str">
        <f t="shared" si="250"/>
        <v/>
      </c>
      <c r="GG141" s="3"/>
      <c r="GI141" s="4" t="str">
        <f t="shared" si="251"/>
        <v/>
      </c>
      <c r="GM141" s="3"/>
      <c r="GO141" s="4" t="str">
        <f t="shared" si="252"/>
        <v/>
      </c>
      <c r="GS141" s="3"/>
      <c r="GU141" s="4" t="str">
        <f t="shared" si="253"/>
        <v/>
      </c>
      <c r="GY141" s="3"/>
      <c r="HA141" s="4" t="str">
        <f t="shared" si="254"/>
        <v/>
      </c>
      <c r="HE141" s="3"/>
      <c r="HG141" s="4" t="str">
        <f t="shared" si="255"/>
        <v/>
      </c>
      <c r="HK141" s="3"/>
      <c r="HM141" s="4" t="str">
        <f t="shared" si="256"/>
        <v/>
      </c>
      <c r="HQ141" s="3"/>
      <c r="HS141" s="4" t="str">
        <f t="shared" si="257"/>
        <v/>
      </c>
      <c r="HW141" s="3"/>
      <c r="HY141" s="4" t="str">
        <f t="shared" si="258"/>
        <v/>
      </c>
      <c r="IC141" s="3"/>
      <c r="IE141" s="4" t="str">
        <f t="shared" si="259"/>
        <v/>
      </c>
      <c r="II141" s="3"/>
      <c r="IK141" s="4" t="str">
        <f t="shared" si="260"/>
        <v/>
      </c>
      <c r="IO141" s="3"/>
      <c r="IQ141" s="4" t="str">
        <f t="shared" si="261"/>
        <v/>
      </c>
      <c r="IU141" s="3"/>
      <c r="IW141" s="4" t="str">
        <f t="shared" si="262"/>
        <v/>
      </c>
      <c r="JA141" s="3"/>
      <c r="JC141" s="4" t="str">
        <f t="shared" si="263"/>
        <v/>
      </c>
      <c r="JG141" s="3"/>
      <c r="JI141" s="4" t="str">
        <f t="shared" si="264"/>
        <v/>
      </c>
      <c r="JM141" s="3"/>
      <c r="JO141" s="4" t="str">
        <f t="shared" si="265"/>
        <v/>
      </c>
    </row>
    <row r="142" spans="1:275">
      <c r="A142" t="str">
        <f t="shared" si="272"/>
        <v>c5017</v>
      </c>
      <c r="C142" t="str">
        <f t="shared" si="229"/>
        <v>Gold, Exp, Heart, LevelPack, Seal, Seal, Gacha, Gacha, Gacha, ChaosFragment</v>
      </c>
      <c r="D142" s="1" t="str">
        <f t="shared" ca="1" si="230"/>
        <v>2, 1, 4, 3, 7, 7, 5, 5, 5, 13</v>
      </c>
      <c r="E142" s="1" t="str">
        <f t="shared" si="266"/>
        <v xml:space="preserve">, , , , , , e, e, e, </v>
      </c>
      <c r="F142" s="1" t="str">
        <f t="shared" si="267"/>
        <v>1, 1, 1, 1, 1, 0.4, 0.25, 0.2, 0.15, 0.0637</v>
      </c>
      <c r="G142" s="1" t="str">
        <f t="shared" si="268"/>
        <v>2.127, 100, 2, 1, 1, 1, 1, 1, 1, 1</v>
      </c>
      <c r="H142" s="1" t="str">
        <f t="shared" si="269"/>
        <v>2.727, 100, 2, 1, 1, 1, 1, 1, 1, 1</v>
      </c>
      <c r="I142" s="3" t="s">
        <v>10</v>
      </c>
      <c r="K142" s="4" t="str">
        <f t="shared" si="273"/>
        <v/>
      </c>
      <c r="L142">
        <v>1</v>
      </c>
      <c r="M142">
        <v>2.1269999999999998</v>
      </c>
      <c r="N142">
        <v>2.7269999999999999</v>
      </c>
      <c r="O142" s="3" t="s">
        <v>9</v>
      </c>
      <c r="Q142" s="4" t="str">
        <f t="shared" si="274"/>
        <v/>
      </c>
      <c r="R142">
        <v>1</v>
      </c>
      <c r="S142">
        <v>100</v>
      </c>
      <c r="T142">
        <v>100</v>
      </c>
      <c r="U142" s="3" t="s">
        <v>12</v>
      </c>
      <c r="W142" s="4" t="str">
        <f t="shared" si="275"/>
        <v/>
      </c>
      <c r="X142">
        <v>1</v>
      </c>
      <c r="Y142">
        <v>2</v>
      </c>
      <c r="Z142">
        <v>2</v>
      </c>
      <c r="AA142" s="3" t="s">
        <v>63</v>
      </c>
      <c r="AC142" s="4" t="str">
        <f t="shared" si="276"/>
        <v/>
      </c>
      <c r="AD142">
        <v>1</v>
      </c>
      <c r="AE142">
        <v>1</v>
      </c>
      <c r="AF142">
        <v>1</v>
      </c>
      <c r="AG142" s="3" t="s">
        <v>67</v>
      </c>
      <c r="AI142" s="4" t="str">
        <f t="shared" si="277"/>
        <v/>
      </c>
      <c r="AJ142">
        <v>1</v>
      </c>
      <c r="AK142">
        <v>1</v>
      </c>
      <c r="AL142">
        <v>1</v>
      </c>
      <c r="AM142" s="3" t="s">
        <v>67</v>
      </c>
      <c r="AO142" s="4" t="str">
        <f t="shared" si="278"/>
        <v/>
      </c>
      <c r="AP142">
        <v>0.4</v>
      </c>
      <c r="AQ142">
        <v>1</v>
      </c>
      <c r="AR142">
        <v>1</v>
      </c>
      <c r="AS142" s="3" t="s">
        <v>13</v>
      </c>
      <c r="AT142" t="s">
        <v>75</v>
      </c>
      <c r="AU142" s="4" t="str">
        <f t="shared" si="226"/>
        <v/>
      </c>
      <c r="AV142">
        <v>0.25</v>
      </c>
      <c r="AW142">
        <v>1</v>
      </c>
      <c r="AX142">
        <v>1</v>
      </c>
      <c r="AY142" s="3" t="s">
        <v>13</v>
      </c>
      <c r="AZ142" t="s">
        <v>76</v>
      </c>
      <c r="BA142" s="4" t="str">
        <f t="shared" si="227"/>
        <v/>
      </c>
      <c r="BB142">
        <v>0.2</v>
      </c>
      <c r="BC142">
        <v>1</v>
      </c>
      <c r="BD142">
        <v>1</v>
      </c>
      <c r="BE142" s="3" t="s">
        <v>13</v>
      </c>
      <c r="BF142" t="s">
        <v>76</v>
      </c>
      <c r="BG142" s="4" t="str">
        <f t="shared" si="228"/>
        <v/>
      </c>
      <c r="BH142">
        <v>0.15</v>
      </c>
      <c r="BI142">
        <v>1</v>
      </c>
      <c r="BJ142">
        <v>1</v>
      </c>
      <c r="BK142" s="3" t="s">
        <v>492</v>
      </c>
      <c r="BM142" s="4" t="str">
        <f t="shared" si="270"/>
        <v/>
      </c>
      <c r="BN142">
        <v>6.3700000000000007E-2</v>
      </c>
      <c r="BO142">
        <v>1</v>
      </c>
      <c r="BP142">
        <v>1</v>
      </c>
      <c r="BQ142" s="3"/>
      <c r="BS142" s="4" t="str">
        <f t="shared" si="231"/>
        <v/>
      </c>
      <c r="BW142" s="3"/>
      <c r="BY142" s="4" t="str">
        <f t="shared" si="232"/>
        <v/>
      </c>
      <c r="CC142" s="3"/>
      <c r="CE142" s="4" t="str">
        <f t="shared" si="233"/>
        <v/>
      </c>
      <c r="CI142" s="3"/>
      <c r="CK142" s="4" t="str">
        <f t="shared" si="234"/>
        <v/>
      </c>
      <c r="CO142" s="3"/>
      <c r="CQ142" s="4" t="str">
        <f t="shared" si="235"/>
        <v/>
      </c>
      <c r="CU142" s="3"/>
      <c r="CW142" s="4" t="str">
        <f t="shared" si="236"/>
        <v/>
      </c>
      <c r="DA142" s="3"/>
      <c r="DC142" s="4" t="str">
        <f t="shared" si="237"/>
        <v/>
      </c>
      <c r="DG142" s="3"/>
      <c r="DI142" s="4" t="str">
        <f t="shared" si="238"/>
        <v/>
      </c>
      <c r="DM142" s="3"/>
      <c r="DO142" s="4" t="str">
        <f t="shared" si="239"/>
        <v/>
      </c>
      <c r="DS142" s="3"/>
      <c r="DU142" s="4" t="str">
        <f t="shared" si="240"/>
        <v/>
      </c>
      <c r="DY142" s="3"/>
      <c r="EA142" s="4" t="str">
        <f t="shared" si="241"/>
        <v/>
      </c>
      <c r="EE142" s="3"/>
      <c r="EG142" s="4" t="str">
        <f t="shared" si="242"/>
        <v/>
      </c>
      <c r="EK142" s="3"/>
      <c r="EM142" s="4" t="str">
        <f t="shared" si="243"/>
        <v/>
      </c>
      <c r="EQ142" s="3"/>
      <c r="ES142" s="4" t="str">
        <f t="shared" si="244"/>
        <v/>
      </c>
      <c r="EW142" s="3"/>
      <c r="EY142" s="4" t="str">
        <f t="shared" si="245"/>
        <v/>
      </c>
      <c r="FC142" s="3"/>
      <c r="FE142" s="4" t="str">
        <f t="shared" si="246"/>
        <v/>
      </c>
      <c r="FI142" s="3"/>
      <c r="FK142" s="4" t="str">
        <f t="shared" si="247"/>
        <v/>
      </c>
      <c r="FO142" s="3"/>
      <c r="FQ142" s="4" t="str">
        <f t="shared" si="248"/>
        <v/>
      </c>
      <c r="FU142" s="3"/>
      <c r="FW142" s="4" t="str">
        <f t="shared" si="249"/>
        <v/>
      </c>
      <c r="GA142" s="3"/>
      <c r="GC142" s="4" t="str">
        <f t="shared" si="250"/>
        <v/>
      </c>
      <c r="GG142" s="3"/>
      <c r="GI142" s="4" t="str">
        <f t="shared" si="251"/>
        <v/>
      </c>
      <c r="GM142" s="3"/>
      <c r="GO142" s="4" t="str">
        <f t="shared" si="252"/>
        <v/>
      </c>
      <c r="GS142" s="3"/>
      <c r="GU142" s="4" t="str">
        <f t="shared" si="253"/>
        <v/>
      </c>
      <c r="GY142" s="3"/>
      <c r="HA142" s="4" t="str">
        <f t="shared" si="254"/>
        <v/>
      </c>
      <c r="HE142" s="3"/>
      <c r="HG142" s="4" t="str">
        <f t="shared" si="255"/>
        <v/>
      </c>
      <c r="HK142" s="3"/>
      <c r="HM142" s="4" t="str">
        <f t="shared" si="256"/>
        <v/>
      </c>
      <c r="HQ142" s="3"/>
      <c r="HS142" s="4" t="str">
        <f t="shared" si="257"/>
        <v/>
      </c>
      <c r="HW142" s="3"/>
      <c r="HY142" s="4" t="str">
        <f t="shared" si="258"/>
        <v/>
      </c>
      <c r="IC142" s="3"/>
      <c r="IE142" s="4" t="str">
        <f t="shared" si="259"/>
        <v/>
      </c>
      <c r="II142" s="3"/>
      <c r="IK142" s="4" t="str">
        <f t="shared" si="260"/>
        <v/>
      </c>
      <c r="IO142" s="3"/>
      <c r="IQ142" s="4" t="str">
        <f t="shared" si="261"/>
        <v/>
      </c>
      <c r="IU142" s="3"/>
      <c r="IW142" s="4" t="str">
        <f t="shared" si="262"/>
        <v/>
      </c>
      <c r="JA142" s="3"/>
      <c r="JC142" s="4" t="str">
        <f t="shared" si="263"/>
        <v/>
      </c>
      <c r="JG142" s="3"/>
      <c r="JI142" s="4" t="str">
        <f t="shared" si="264"/>
        <v/>
      </c>
      <c r="JM142" s="3"/>
      <c r="JO142" s="4" t="str">
        <f t="shared" si="265"/>
        <v/>
      </c>
    </row>
    <row r="143" spans="1:275">
      <c r="A143" t="str">
        <f t="shared" si="272"/>
        <v>c5018</v>
      </c>
      <c r="C143" t="str">
        <f t="shared" si="229"/>
        <v>Gold, Exp, Heart, LevelPack, Seal, Seal, Gacha, Gacha, Gacha, ChaosFragment</v>
      </c>
      <c r="D143" s="1" t="str">
        <f t="shared" ca="1" si="230"/>
        <v>2, 1, 4, 3, 7, 7, 5, 5, 5, 13</v>
      </c>
      <c r="E143" s="1" t="str">
        <f t="shared" si="266"/>
        <v xml:space="preserve">, , , , , , e, e, e, </v>
      </c>
      <c r="F143" s="1" t="str">
        <f t="shared" si="267"/>
        <v>1, 1, 1, 1, 1, 0.4, 0.25, 0.2, 0.15, 0.0637</v>
      </c>
      <c r="G143" s="1" t="str">
        <f t="shared" si="268"/>
        <v>2.22, 100, 2, 1, 1, 1, 1, 1, 1, 1</v>
      </c>
      <c r="H143" s="1" t="str">
        <f t="shared" si="269"/>
        <v>2.82, 100, 2, 1, 1, 1, 1, 1, 1, 1</v>
      </c>
      <c r="I143" s="3" t="s">
        <v>10</v>
      </c>
      <c r="K143" s="4" t="str">
        <f t="shared" si="273"/>
        <v/>
      </c>
      <c r="L143">
        <v>1</v>
      </c>
      <c r="M143">
        <v>2.2200000000000002</v>
      </c>
      <c r="N143">
        <v>2.82</v>
      </c>
      <c r="O143" s="3" t="s">
        <v>9</v>
      </c>
      <c r="Q143" s="4" t="str">
        <f t="shared" si="274"/>
        <v/>
      </c>
      <c r="R143">
        <v>1</v>
      </c>
      <c r="S143">
        <v>100</v>
      </c>
      <c r="T143">
        <v>100</v>
      </c>
      <c r="U143" s="3" t="s">
        <v>12</v>
      </c>
      <c r="W143" s="4" t="str">
        <f t="shared" si="275"/>
        <v/>
      </c>
      <c r="X143">
        <v>1</v>
      </c>
      <c r="Y143">
        <v>2</v>
      </c>
      <c r="Z143">
        <v>2</v>
      </c>
      <c r="AA143" s="3" t="s">
        <v>63</v>
      </c>
      <c r="AC143" s="4" t="str">
        <f t="shared" si="276"/>
        <v/>
      </c>
      <c r="AD143">
        <v>1</v>
      </c>
      <c r="AE143">
        <v>1</v>
      </c>
      <c r="AF143">
        <v>1</v>
      </c>
      <c r="AG143" s="3" t="s">
        <v>67</v>
      </c>
      <c r="AI143" s="4" t="str">
        <f t="shared" si="277"/>
        <v/>
      </c>
      <c r="AJ143">
        <v>1</v>
      </c>
      <c r="AK143">
        <v>1</v>
      </c>
      <c r="AL143">
        <v>1</v>
      </c>
      <c r="AM143" s="3" t="s">
        <v>67</v>
      </c>
      <c r="AO143" s="4" t="str">
        <f t="shared" si="278"/>
        <v/>
      </c>
      <c r="AP143">
        <v>0.4</v>
      </c>
      <c r="AQ143">
        <v>1</v>
      </c>
      <c r="AR143">
        <v>1</v>
      </c>
      <c r="AS143" s="3" t="s">
        <v>13</v>
      </c>
      <c r="AT143" t="s">
        <v>75</v>
      </c>
      <c r="AU143" s="4" t="str">
        <f t="shared" si="226"/>
        <v/>
      </c>
      <c r="AV143">
        <v>0.25</v>
      </c>
      <c r="AW143">
        <v>1</v>
      </c>
      <c r="AX143">
        <v>1</v>
      </c>
      <c r="AY143" s="3" t="s">
        <v>13</v>
      </c>
      <c r="AZ143" t="s">
        <v>76</v>
      </c>
      <c r="BA143" s="4" t="str">
        <f t="shared" si="227"/>
        <v/>
      </c>
      <c r="BB143">
        <v>0.2</v>
      </c>
      <c r="BC143">
        <v>1</v>
      </c>
      <c r="BD143">
        <v>1</v>
      </c>
      <c r="BE143" s="3" t="s">
        <v>13</v>
      </c>
      <c r="BF143" t="s">
        <v>76</v>
      </c>
      <c r="BG143" s="4" t="str">
        <f t="shared" si="228"/>
        <v/>
      </c>
      <c r="BH143">
        <v>0.15</v>
      </c>
      <c r="BI143">
        <v>1</v>
      </c>
      <c r="BJ143">
        <v>1</v>
      </c>
      <c r="BK143" s="3" t="s">
        <v>492</v>
      </c>
      <c r="BM143" s="4" t="str">
        <f t="shared" si="270"/>
        <v/>
      </c>
      <c r="BN143">
        <v>6.3700000000000007E-2</v>
      </c>
      <c r="BO143">
        <v>1</v>
      </c>
      <c r="BP143">
        <v>1</v>
      </c>
      <c r="BQ143" s="3"/>
      <c r="BS143" s="4" t="str">
        <f t="shared" si="231"/>
        <v/>
      </c>
      <c r="BW143" s="3"/>
      <c r="BY143" s="4" t="str">
        <f t="shared" si="232"/>
        <v/>
      </c>
      <c r="CC143" s="3"/>
      <c r="CE143" s="4" t="str">
        <f t="shared" si="233"/>
        <v/>
      </c>
      <c r="CI143" s="3"/>
      <c r="CK143" s="4" t="str">
        <f t="shared" si="234"/>
        <v/>
      </c>
      <c r="CO143" s="3"/>
      <c r="CQ143" s="4" t="str">
        <f t="shared" si="235"/>
        <v/>
      </c>
      <c r="CU143" s="3"/>
      <c r="CW143" s="4" t="str">
        <f t="shared" si="236"/>
        <v/>
      </c>
      <c r="DA143" s="3"/>
      <c r="DC143" s="4" t="str">
        <f t="shared" si="237"/>
        <v/>
      </c>
      <c r="DG143" s="3"/>
      <c r="DI143" s="4" t="str">
        <f t="shared" si="238"/>
        <v/>
      </c>
      <c r="DM143" s="3"/>
      <c r="DO143" s="4" t="str">
        <f t="shared" si="239"/>
        <v/>
      </c>
      <c r="DS143" s="3"/>
      <c r="DU143" s="4" t="str">
        <f t="shared" si="240"/>
        <v/>
      </c>
      <c r="DY143" s="3"/>
      <c r="EA143" s="4" t="str">
        <f t="shared" si="241"/>
        <v/>
      </c>
      <c r="EE143" s="3"/>
      <c r="EG143" s="4" t="str">
        <f t="shared" si="242"/>
        <v/>
      </c>
      <c r="EK143" s="3"/>
      <c r="EM143" s="4" t="str">
        <f t="shared" si="243"/>
        <v/>
      </c>
      <c r="EQ143" s="3"/>
      <c r="ES143" s="4" t="str">
        <f t="shared" si="244"/>
        <v/>
      </c>
      <c r="EW143" s="3"/>
      <c r="EY143" s="4" t="str">
        <f t="shared" si="245"/>
        <v/>
      </c>
      <c r="FC143" s="3"/>
      <c r="FE143" s="4" t="str">
        <f t="shared" si="246"/>
        <v/>
      </c>
      <c r="FI143" s="3"/>
      <c r="FK143" s="4" t="str">
        <f t="shared" si="247"/>
        <v/>
      </c>
      <c r="FO143" s="3"/>
      <c r="FQ143" s="4" t="str">
        <f t="shared" si="248"/>
        <v/>
      </c>
      <c r="FU143" s="3"/>
      <c r="FW143" s="4" t="str">
        <f t="shared" si="249"/>
        <v/>
      </c>
      <c r="GA143" s="3"/>
      <c r="GC143" s="4" t="str">
        <f t="shared" si="250"/>
        <v/>
      </c>
      <c r="GG143" s="3"/>
      <c r="GI143" s="4" t="str">
        <f t="shared" si="251"/>
        <v/>
      </c>
      <c r="GM143" s="3"/>
      <c r="GO143" s="4" t="str">
        <f t="shared" si="252"/>
        <v/>
      </c>
      <c r="GS143" s="3"/>
      <c r="GU143" s="4" t="str">
        <f t="shared" si="253"/>
        <v/>
      </c>
      <c r="GY143" s="3"/>
      <c r="HA143" s="4" t="str">
        <f t="shared" si="254"/>
        <v/>
      </c>
      <c r="HE143" s="3"/>
      <c r="HG143" s="4" t="str">
        <f t="shared" si="255"/>
        <v/>
      </c>
      <c r="HK143" s="3"/>
      <c r="HM143" s="4" t="str">
        <f t="shared" si="256"/>
        <v/>
      </c>
      <c r="HQ143" s="3"/>
      <c r="HS143" s="4" t="str">
        <f t="shared" si="257"/>
        <v/>
      </c>
      <c r="HW143" s="3"/>
      <c r="HY143" s="4" t="str">
        <f t="shared" si="258"/>
        <v/>
      </c>
      <c r="IC143" s="3"/>
      <c r="IE143" s="4" t="str">
        <f t="shared" si="259"/>
        <v/>
      </c>
      <c r="II143" s="3"/>
      <c r="IK143" s="4" t="str">
        <f t="shared" si="260"/>
        <v/>
      </c>
      <c r="IO143" s="3"/>
      <c r="IQ143" s="4" t="str">
        <f t="shared" si="261"/>
        <v/>
      </c>
      <c r="IU143" s="3"/>
      <c r="IW143" s="4" t="str">
        <f t="shared" si="262"/>
        <v/>
      </c>
      <c r="JA143" s="3"/>
      <c r="JC143" s="4" t="str">
        <f t="shared" si="263"/>
        <v/>
      </c>
      <c r="JG143" s="3"/>
      <c r="JI143" s="4" t="str">
        <f t="shared" si="264"/>
        <v/>
      </c>
      <c r="JM143" s="3"/>
      <c r="JO143" s="4" t="str">
        <f t="shared" si="265"/>
        <v/>
      </c>
    </row>
    <row r="144" spans="1:275">
      <c r="A144" t="str">
        <f t="shared" si="272"/>
        <v>c5019</v>
      </c>
      <c r="C144" t="str">
        <f t="shared" si="229"/>
        <v>Gold, Exp, Heart, LevelPack, Seal, Seal, Gacha, Gacha, Gacha, ChaosFragment</v>
      </c>
      <c r="D144" s="1" t="str">
        <f t="shared" ca="1" si="230"/>
        <v>2, 1, 4, 3, 7, 7, 5, 5, 5, 13</v>
      </c>
      <c r="E144" s="1" t="str">
        <f t="shared" si="266"/>
        <v xml:space="preserve">, , , , , , e, e, e, </v>
      </c>
      <c r="F144" s="1" t="str">
        <f t="shared" si="267"/>
        <v>1, 1, 1, 1, 1, 0.4, 0.25, 0.2, 0.15, 0.0637</v>
      </c>
      <c r="G144" s="1" t="str">
        <f t="shared" si="268"/>
        <v>2.313, 100, 2, 1, 1, 1, 1, 1, 1, 1</v>
      </c>
      <c r="H144" s="1" t="str">
        <f t="shared" si="269"/>
        <v>2.913, 100, 2, 1, 1, 1, 1, 1, 1, 1</v>
      </c>
      <c r="I144" s="3" t="s">
        <v>10</v>
      </c>
      <c r="K144" s="4" t="str">
        <f t="shared" si="273"/>
        <v/>
      </c>
      <c r="L144">
        <v>1</v>
      </c>
      <c r="M144">
        <v>2.3130000000000002</v>
      </c>
      <c r="N144">
        <v>2.9129999999999998</v>
      </c>
      <c r="O144" s="3" t="s">
        <v>9</v>
      </c>
      <c r="Q144" s="4" t="str">
        <f t="shared" si="274"/>
        <v/>
      </c>
      <c r="R144">
        <v>1</v>
      </c>
      <c r="S144">
        <v>100</v>
      </c>
      <c r="T144">
        <v>100</v>
      </c>
      <c r="U144" s="3" t="s">
        <v>12</v>
      </c>
      <c r="W144" s="4" t="str">
        <f t="shared" si="275"/>
        <v/>
      </c>
      <c r="X144">
        <v>1</v>
      </c>
      <c r="Y144">
        <v>2</v>
      </c>
      <c r="Z144">
        <v>2</v>
      </c>
      <c r="AA144" s="3" t="s">
        <v>63</v>
      </c>
      <c r="AC144" s="4" t="str">
        <f t="shared" si="276"/>
        <v/>
      </c>
      <c r="AD144">
        <v>1</v>
      </c>
      <c r="AE144">
        <v>1</v>
      </c>
      <c r="AF144">
        <v>1</v>
      </c>
      <c r="AG144" s="3" t="s">
        <v>67</v>
      </c>
      <c r="AI144" s="4" t="str">
        <f t="shared" si="277"/>
        <v/>
      </c>
      <c r="AJ144">
        <v>1</v>
      </c>
      <c r="AK144">
        <v>1</v>
      </c>
      <c r="AL144">
        <v>1</v>
      </c>
      <c r="AM144" s="3" t="s">
        <v>67</v>
      </c>
      <c r="AO144" s="4" t="str">
        <f t="shared" si="278"/>
        <v/>
      </c>
      <c r="AP144">
        <v>0.4</v>
      </c>
      <c r="AQ144">
        <v>1</v>
      </c>
      <c r="AR144">
        <v>1</v>
      </c>
      <c r="AS144" s="3" t="s">
        <v>13</v>
      </c>
      <c r="AT144" t="s">
        <v>75</v>
      </c>
      <c r="AU144" s="4" t="str">
        <f t="shared" si="226"/>
        <v/>
      </c>
      <c r="AV144">
        <v>0.25</v>
      </c>
      <c r="AW144">
        <v>1</v>
      </c>
      <c r="AX144">
        <v>1</v>
      </c>
      <c r="AY144" s="3" t="s">
        <v>13</v>
      </c>
      <c r="AZ144" t="s">
        <v>76</v>
      </c>
      <c r="BA144" s="4" t="str">
        <f t="shared" si="227"/>
        <v/>
      </c>
      <c r="BB144">
        <v>0.2</v>
      </c>
      <c r="BC144">
        <v>1</v>
      </c>
      <c r="BD144">
        <v>1</v>
      </c>
      <c r="BE144" s="3" t="s">
        <v>13</v>
      </c>
      <c r="BF144" t="s">
        <v>76</v>
      </c>
      <c r="BG144" s="4" t="str">
        <f t="shared" si="228"/>
        <v/>
      </c>
      <c r="BH144">
        <v>0.15</v>
      </c>
      <c r="BI144">
        <v>1</v>
      </c>
      <c r="BJ144">
        <v>1</v>
      </c>
      <c r="BK144" s="3" t="s">
        <v>492</v>
      </c>
      <c r="BM144" s="4" t="str">
        <f t="shared" si="270"/>
        <v/>
      </c>
      <c r="BN144">
        <v>6.3700000000000007E-2</v>
      </c>
      <c r="BO144">
        <v>1</v>
      </c>
      <c r="BP144">
        <v>1</v>
      </c>
      <c r="BQ144" s="3"/>
      <c r="BS144" s="4" t="str">
        <f t="shared" si="231"/>
        <v/>
      </c>
      <c r="BW144" s="3"/>
      <c r="BY144" s="4" t="str">
        <f t="shared" si="232"/>
        <v/>
      </c>
      <c r="CC144" s="3"/>
      <c r="CE144" s="4" t="str">
        <f t="shared" si="233"/>
        <v/>
      </c>
      <c r="CI144" s="3"/>
      <c r="CK144" s="4" t="str">
        <f t="shared" si="234"/>
        <v/>
      </c>
      <c r="CO144" s="3"/>
      <c r="CQ144" s="4" t="str">
        <f t="shared" si="235"/>
        <v/>
      </c>
      <c r="CU144" s="3"/>
      <c r="CW144" s="4" t="str">
        <f t="shared" si="236"/>
        <v/>
      </c>
      <c r="DA144" s="3"/>
      <c r="DC144" s="4" t="str">
        <f t="shared" si="237"/>
        <v/>
      </c>
      <c r="DG144" s="3"/>
      <c r="DI144" s="4" t="str">
        <f t="shared" si="238"/>
        <v/>
      </c>
      <c r="DM144" s="3"/>
      <c r="DO144" s="4" t="str">
        <f t="shared" si="239"/>
        <v/>
      </c>
      <c r="DS144" s="3"/>
      <c r="DU144" s="4" t="str">
        <f t="shared" si="240"/>
        <v/>
      </c>
      <c r="DY144" s="3"/>
      <c r="EA144" s="4" t="str">
        <f t="shared" si="241"/>
        <v/>
      </c>
      <c r="EE144" s="3"/>
      <c r="EG144" s="4" t="str">
        <f t="shared" si="242"/>
        <v/>
      </c>
      <c r="EK144" s="3"/>
      <c r="EM144" s="4" t="str">
        <f t="shared" si="243"/>
        <v/>
      </c>
      <c r="EQ144" s="3"/>
      <c r="ES144" s="4" t="str">
        <f t="shared" si="244"/>
        <v/>
      </c>
      <c r="EW144" s="3"/>
      <c r="EY144" s="4" t="str">
        <f t="shared" si="245"/>
        <v/>
      </c>
      <c r="FC144" s="3"/>
      <c r="FE144" s="4" t="str">
        <f t="shared" si="246"/>
        <v/>
      </c>
      <c r="FI144" s="3"/>
      <c r="FK144" s="4" t="str">
        <f t="shared" si="247"/>
        <v/>
      </c>
      <c r="FO144" s="3"/>
      <c r="FQ144" s="4" t="str">
        <f t="shared" si="248"/>
        <v/>
      </c>
      <c r="FU144" s="3"/>
      <c r="FW144" s="4" t="str">
        <f t="shared" si="249"/>
        <v/>
      </c>
      <c r="GA144" s="3"/>
      <c r="GC144" s="4" t="str">
        <f t="shared" si="250"/>
        <v/>
      </c>
      <c r="GG144" s="3"/>
      <c r="GI144" s="4" t="str">
        <f t="shared" si="251"/>
        <v/>
      </c>
      <c r="GM144" s="3"/>
      <c r="GO144" s="4" t="str">
        <f t="shared" si="252"/>
        <v/>
      </c>
      <c r="GS144" s="3"/>
      <c r="GU144" s="4" t="str">
        <f t="shared" si="253"/>
        <v/>
      </c>
      <c r="GY144" s="3"/>
      <c r="HA144" s="4" t="str">
        <f t="shared" si="254"/>
        <v/>
      </c>
      <c r="HE144" s="3"/>
      <c r="HG144" s="4" t="str">
        <f t="shared" si="255"/>
        <v/>
      </c>
      <c r="HK144" s="3"/>
      <c r="HM144" s="4" t="str">
        <f t="shared" si="256"/>
        <v/>
      </c>
      <c r="HQ144" s="3"/>
      <c r="HS144" s="4" t="str">
        <f t="shared" si="257"/>
        <v/>
      </c>
      <c r="HW144" s="3"/>
      <c r="HY144" s="4" t="str">
        <f t="shared" si="258"/>
        <v/>
      </c>
      <c r="IC144" s="3"/>
      <c r="IE144" s="4" t="str">
        <f t="shared" si="259"/>
        <v/>
      </c>
      <c r="II144" s="3"/>
      <c r="IK144" s="4" t="str">
        <f t="shared" si="260"/>
        <v/>
      </c>
      <c r="IO144" s="3"/>
      <c r="IQ144" s="4" t="str">
        <f t="shared" si="261"/>
        <v/>
      </c>
      <c r="IU144" s="3"/>
      <c r="IW144" s="4" t="str">
        <f t="shared" si="262"/>
        <v/>
      </c>
      <c r="JA144" s="3"/>
      <c r="JC144" s="4" t="str">
        <f t="shared" si="263"/>
        <v/>
      </c>
      <c r="JG144" s="3"/>
      <c r="JI144" s="4" t="str">
        <f t="shared" si="264"/>
        <v/>
      </c>
      <c r="JM144" s="3"/>
      <c r="JO144" s="4" t="str">
        <f t="shared" si="265"/>
        <v/>
      </c>
    </row>
    <row r="145" spans="1:275">
      <c r="A145" t="str">
        <f t="shared" si="272"/>
        <v>c5020</v>
      </c>
      <c r="C145" t="str">
        <f t="shared" si="229"/>
        <v>Gold, Exp, Heart, LevelPack, Seal, Seal, Gacha, Gacha, Gacha, ChaosFragment</v>
      </c>
      <c r="D145" s="1" t="str">
        <f t="shared" ca="1" si="230"/>
        <v>2, 1, 4, 3, 7, 7, 5, 5, 5, 13</v>
      </c>
      <c r="E145" s="1" t="str">
        <f t="shared" si="266"/>
        <v xml:space="preserve">, , , , , , e, e, e, </v>
      </c>
      <c r="F145" s="1" t="str">
        <f t="shared" si="267"/>
        <v>1, 1, 1, 1, 1, 0.4, 0.25, 0.2, 0.15, 0.0637</v>
      </c>
      <c r="G145" s="1" t="str">
        <f t="shared" si="268"/>
        <v>2.407, 100, 2, 1, 1, 1, 1, 1, 1, 1</v>
      </c>
      <c r="H145" s="1" t="str">
        <f t="shared" si="269"/>
        <v>3.007, 100, 2, 1, 1, 1, 1, 1, 1, 1</v>
      </c>
      <c r="I145" s="3" t="s">
        <v>10</v>
      </c>
      <c r="K145" s="4" t="str">
        <f t="shared" si="273"/>
        <v/>
      </c>
      <c r="L145">
        <v>1</v>
      </c>
      <c r="M145">
        <v>2.407</v>
      </c>
      <c r="N145">
        <v>3.0070000000000001</v>
      </c>
      <c r="O145" s="3" t="s">
        <v>9</v>
      </c>
      <c r="Q145" s="4" t="str">
        <f t="shared" si="274"/>
        <v/>
      </c>
      <c r="R145">
        <v>1</v>
      </c>
      <c r="S145">
        <v>100</v>
      </c>
      <c r="T145">
        <v>100</v>
      </c>
      <c r="U145" s="3" t="s">
        <v>12</v>
      </c>
      <c r="W145" s="4" t="str">
        <f t="shared" si="275"/>
        <v/>
      </c>
      <c r="X145">
        <v>1</v>
      </c>
      <c r="Y145">
        <v>2</v>
      </c>
      <c r="Z145">
        <v>2</v>
      </c>
      <c r="AA145" s="3" t="s">
        <v>63</v>
      </c>
      <c r="AC145" s="4" t="str">
        <f t="shared" si="276"/>
        <v/>
      </c>
      <c r="AD145">
        <v>1</v>
      </c>
      <c r="AE145">
        <v>1</v>
      </c>
      <c r="AF145">
        <v>1</v>
      </c>
      <c r="AG145" s="3" t="s">
        <v>67</v>
      </c>
      <c r="AI145" s="4" t="str">
        <f t="shared" si="277"/>
        <v/>
      </c>
      <c r="AJ145">
        <v>1</v>
      </c>
      <c r="AK145">
        <v>1</v>
      </c>
      <c r="AL145">
        <v>1</v>
      </c>
      <c r="AM145" s="3" t="s">
        <v>67</v>
      </c>
      <c r="AO145" s="4" t="str">
        <f t="shared" si="278"/>
        <v/>
      </c>
      <c r="AP145">
        <v>0.4</v>
      </c>
      <c r="AQ145">
        <v>1</v>
      </c>
      <c r="AR145">
        <v>1</v>
      </c>
      <c r="AS145" s="3" t="s">
        <v>13</v>
      </c>
      <c r="AT145" t="s">
        <v>75</v>
      </c>
      <c r="AU145" s="4" t="str">
        <f t="shared" si="226"/>
        <v/>
      </c>
      <c r="AV145">
        <v>0.25</v>
      </c>
      <c r="AW145">
        <v>1</v>
      </c>
      <c r="AX145">
        <v>1</v>
      </c>
      <c r="AY145" s="3" t="s">
        <v>13</v>
      </c>
      <c r="AZ145" t="s">
        <v>76</v>
      </c>
      <c r="BA145" s="4" t="str">
        <f t="shared" si="227"/>
        <v/>
      </c>
      <c r="BB145">
        <v>0.2</v>
      </c>
      <c r="BC145">
        <v>1</v>
      </c>
      <c r="BD145">
        <v>1</v>
      </c>
      <c r="BE145" s="3" t="s">
        <v>13</v>
      </c>
      <c r="BF145" t="s">
        <v>76</v>
      </c>
      <c r="BG145" s="4" t="str">
        <f t="shared" si="228"/>
        <v/>
      </c>
      <c r="BH145">
        <v>0.15</v>
      </c>
      <c r="BI145">
        <v>1</v>
      </c>
      <c r="BJ145">
        <v>1</v>
      </c>
      <c r="BK145" s="3" t="s">
        <v>492</v>
      </c>
      <c r="BM145" s="4" t="str">
        <f t="shared" si="270"/>
        <v/>
      </c>
      <c r="BN145">
        <v>6.3700000000000007E-2</v>
      </c>
      <c r="BO145">
        <v>1</v>
      </c>
      <c r="BP145">
        <v>1</v>
      </c>
      <c r="BQ145" s="3"/>
      <c r="BS145" s="4" t="str">
        <f t="shared" si="231"/>
        <v/>
      </c>
      <c r="BW145" s="3"/>
      <c r="BY145" s="4" t="str">
        <f t="shared" si="232"/>
        <v/>
      </c>
      <c r="CC145" s="3"/>
      <c r="CE145" s="4" t="str">
        <f t="shared" si="233"/>
        <v/>
      </c>
      <c r="CI145" s="3"/>
      <c r="CK145" s="4" t="str">
        <f t="shared" si="234"/>
        <v/>
      </c>
      <c r="CO145" s="3"/>
      <c r="CQ145" s="4" t="str">
        <f t="shared" si="235"/>
        <v/>
      </c>
      <c r="CU145" s="3"/>
      <c r="CW145" s="4" t="str">
        <f t="shared" si="236"/>
        <v/>
      </c>
      <c r="DA145" s="3"/>
      <c r="DC145" s="4" t="str">
        <f t="shared" si="237"/>
        <v/>
      </c>
      <c r="DG145" s="3"/>
      <c r="DI145" s="4" t="str">
        <f t="shared" si="238"/>
        <v/>
      </c>
      <c r="DM145" s="3"/>
      <c r="DO145" s="4" t="str">
        <f t="shared" si="239"/>
        <v/>
      </c>
      <c r="DS145" s="3"/>
      <c r="DU145" s="4" t="str">
        <f t="shared" si="240"/>
        <v/>
      </c>
      <c r="DY145" s="3"/>
      <c r="EA145" s="4" t="str">
        <f t="shared" si="241"/>
        <v/>
      </c>
      <c r="EE145" s="3"/>
      <c r="EG145" s="4" t="str">
        <f t="shared" si="242"/>
        <v/>
      </c>
      <c r="EK145" s="3"/>
      <c r="EM145" s="4" t="str">
        <f t="shared" si="243"/>
        <v/>
      </c>
      <c r="EQ145" s="3"/>
      <c r="ES145" s="4" t="str">
        <f t="shared" si="244"/>
        <v/>
      </c>
      <c r="EW145" s="3"/>
      <c r="EY145" s="4" t="str">
        <f t="shared" si="245"/>
        <v/>
      </c>
      <c r="FC145" s="3"/>
      <c r="FE145" s="4" t="str">
        <f t="shared" si="246"/>
        <v/>
      </c>
      <c r="FI145" s="3"/>
      <c r="FK145" s="4" t="str">
        <f t="shared" si="247"/>
        <v/>
      </c>
      <c r="FO145" s="3"/>
      <c r="FQ145" s="4" t="str">
        <f t="shared" si="248"/>
        <v/>
      </c>
      <c r="FU145" s="3"/>
      <c r="FW145" s="4" t="str">
        <f t="shared" si="249"/>
        <v/>
      </c>
      <c r="GA145" s="3"/>
      <c r="GC145" s="4" t="str">
        <f t="shared" si="250"/>
        <v/>
      </c>
      <c r="GG145" s="3"/>
      <c r="GI145" s="4" t="str">
        <f t="shared" si="251"/>
        <v/>
      </c>
      <c r="GM145" s="3"/>
      <c r="GO145" s="4" t="str">
        <f t="shared" si="252"/>
        <v/>
      </c>
      <c r="GS145" s="3"/>
      <c r="GU145" s="4" t="str">
        <f t="shared" si="253"/>
        <v/>
      </c>
      <c r="GY145" s="3"/>
      <c r="HA145" s="4" t="str">
        <f t="shared" si="254"/>
        <v/>
      </c>
      <c r="HE145" s="3"/>
      <c r="HG145" s="4" t="str">
        <f t="shared" si="255"/>
        <v/>
      </c>
      <c r="HK145" s="3"/>
      <c r="HM145" s="4" t="str">
        <f t="shared" si="256"/>
        <v/>
      </c>
      <c r="HQ145" s="3"/>
      <c r="HS145" s="4" t="str">
        <f t="shared" si="257"/>
        <v/>
      </c>
      <c r="HW145" s="3"/>
      <c r="HY145" s="4" t="str">
        <f t="shared" si="258"/>
        <v/>
      </c>
      <c r="IC145" s="3"/>
      <c r="IE145" s="4" t="str">
        <f t="shared" si="259"/>
        <v/>
      </c>
      <c r="II145" s="3"/>
      <c r="IK145" s="4" t="str">
        <f t="shared" si="260"/>
        <v/>
      </c>
      <c r="IO145" s="3"/>
      <c r="IQ145" s="4" t="str">
        <f t="shared" si="261"/>
        <v/>
      </c>
      <c r="IU145" s="3"/>
      <c r="IW145" s="4" t="str">
        <f t="shared" si="262"/>
        <v/>
      </c>
      <c r="JA145" s="3"/>
      <c r="JC145" s="4" t="str">
        <f t="shared" si="263"/>
        <v/>
      </c>
      <c r="JG145" s="3"/>
      <c r="JI145" s="4" t="str">
        <f t="shared" si="264"/>
        <v/>
      </c>
      <c r="JM145" s="3"/>
      <c r="JO145" s="4" t="str">
        <f t="shared" si="265"/>
        <v/>
      </c>
    </row>
    <row r="146" spans="1:275">
      <c r="A146" t="str">
        <f t="shared" si="272"/>
        <v>c5021</v>
      </c>
      <c r="C146" t="str">
        <f t="shared" si="229"/>
        <v>Gold, Exp, Heart, LevelPack, Seal, Seal, Gacha, Gacha, Gacha, ChaosFragment</v>
      </c>
      <c r="D146" s="1" t="str">
        <f t="shared" ca="1" si="230"/>
        <v>2, 1, 4, 3, 7, 7, 5, 5, 5, 13</v>
      </c>
      <c r="E146" s="1" t="str">
        <f t="shared" si="266"/>
        <v xml:space="preserve">, , , , , , e, e, e, </v>
      </c>
      <c r="F146" s="1" t="str">
        <f t="shared" si="267"/>
        <v>1, 1, 1, 1, 1, 0.4, 0.25, 0.2, 0.15, 0.0637</v>
      </c>
      <c r="G146" s="1" t="str">
        <f t="shared" si="268"/>
        <v>2.5, 100, 2, 1, 1, 1, 1, 1, 1, 1</v>
      </c>
      <c r="H146" s="1" t="str">
        <f t="shared" si="269"/>
        <v>3.1, 100, 2, 1, 1, 1, 1, 1, 1, 1</v>
      </c>
      <c r="I146" s="3" t="s">
        <v>10</v>
      </c>
      <c r="K146" s="4" t="str">
        <f t="shared" si="273"/>
        <v/>
      </c>
      <c r="L146">
        <v>1</v>
      </c>
      <c r="M146">
        <v>2.5</v>
      </c>
      <c r="N146">
        <v>3.1</v>
      </c>
      <c r="O146" s="3" t="s">
        <v>9</v>
      </c>
      <c r="Q146" s="4" t="str">
        <f t="shared" si="274"/>
        <v/>
      </c>
      <c r="R146">
        <v>1</v>
      </c>
      <c r="S146">
        <v>100</v>
      </c>
      <c r="T146">
        <v>100</v>
      </c>
      <c r="U146" s="3" t="s">
        <v>12</v>
      </c>
      <c r="W146" s="4" t="str">
        <f t="shared" si="275"/>
        <v/>
      </c>
      <c r="X146">
        <v>1</v>
      </c>
      <c r="Y146">
        <v>2</v>
      </c>
      <c r="Z146">
        <v>2</v>
      </c>
      <c r="AA146" s="3" t="s">
        <v>63</v>
      </c>
      <c r="AC146" s="4" t="str">
        <f t="shared" si="276"/>
        <v/>
      </c>
      <c r="AD146">
        <v>1</v>
      </c>
      <c r="AE146">
        <v>1</v>
      </c>
      <c r="AF146">
        <v>1</v>
      </c>
      <c r="AG146" s="3" t="s">
        <v>67</v>
      </c>
      <c r="AI146" s="4" t="str">
        <f t="shared" si="277"/>
        <v/>
      </c>
      <c r="AJ146">
        <v>1</v>
      </c>
      <c r="AK146">
        <v>1</v>
      </c>
      <c r="AL146">
        <v>1</v>
      </c>
      <c r="AM146" s="3" t="s">
        <v>67</v>
      </c>
      <c r="AO146" s="4" t="str">
        <f t="shared" si="278"/>
        <v/>
      </c>
      <c r="AP146">
        <v>0.4</v>
      </c>
      <c r="AQ146">
        <v>1</v>
      </c>
      <c r="AR146">
        <v>1</v>
      </c>
      <c r="AS146" s="3" t="s">
        <v>13</v>
      </c>
      <c r="AT146" t="s">
        <v>75</v>
      </c>
      <c r="AU146" s="4" t="str">
        <f t="shared" si="226"/>
        <v/>
      </c>
      <c r="AV146">
        <v>0.25</v>
      </c>
      <c r="AW146">
        <v>1</v>
      </c>
      <c r="AX146">
        <v>1</v>
      </c>
      <c r="AY146" s="3" t="s">
        <v>13</v>
      </c>
      <c r="AZ146" t="s">
        <v>76</v>
      </c>
      <c r="BA146" s="4" t="str">
        <f t="shared" si="227"/>
        <v/>
      </c>
      <c r="BB146">
        <v>0.2</v>
      </c>
      <c r="BC146">
        <v>1</v>
      </c>
      <c r="BD146">
        <v>1</v>
      </c>
      <c r="BE146" s="3" t="s">
        <v>13</v>
      </c>
      <c r="BF146" t="s">
        <v>76</v>
      </c>
      <c r="BG146" s="4" t="str">
        <f t="shared" si="228"/>
        <v/>
      </c>
      <c r="BH146">
        <v>0.15</v>
      </c>
      <c r="BI146">
        <v>1</v>
      </c>
      <c r="BJ146">
        <v>1</v>
      </c>
      <c r="BK146" s="3" t="s">
        <v>492</v>
      </c>
      <c r="BM146" s="4" t="str">
        <f t="shared" si="270"/>
        <v/>
      </c>
      <c r="BN146">
        <v>6.3700000000000007E-2</v>
      </c>
      <c r="BO146">
        <v>1</v>
      </c>
      <c r="BP146">
        <v>1</v>
      </c>
      <c r="BQ146" s="3"/>
      <c r="BS146" s="4" t="str">
        <f t="shared" si="231"/>
        <v/>
      </c>
      <c r="BW146" s="3"/>
      <c r="BY146" s="4" t="str">
        <f t="shared" si="232"/>
        <v/>
      </c>
      <c r="CC146" s="3"/>
      <c r="CE146" s="4" t="str">
        <f t="shared" si="233"/>
        <v/>
      </c>
      <c r="CI146" s="3"/>
      <c r="CK146" s="4" t="str">
        <f t="shared" si="234"/>
        <v/>
      </c>
      <c r="CO146" s="3"/>
      <c r="CQ146" s="4" t="str">
        <f t="shared" si="235"/>
        <v/>
      </c>
      <c r="CU146" s="3"/>
      <c r="CW146" s="4" t="str">
        <f t="shared" si="236"/>
        <v/>
      </c>
      <c r="DA146" s="3"/>
      <c r="DC146" s="4" t="str">
        <f t="shared" si="237"/>
        <v/>
      </c>
      <c r="DG146" s="3"/>
      <c r="DI146" s="4" t="str">
        <f t="shared" si="238"/>
        <v/>
      </c>
      <c r="DM146" s="3"/>
      <c r="DO146" s="4" t="str">
        <f t="shared" si="239"/>
        <v/>
      </c>
      <c r="DS146" s="3"/>
      <c r="DU146" s="4" t="str">
        <f t="shared" si="240"/>
        <v/>
      </c>
      <c r="DY146" s="3"/>
      <c r="EA146" s="4" t="str">
        <f t="shared" si="241"/>
        <v/>
      </c>
      <c r="EE146" s="3"/>
      <c r="EG146" s="4" t="str">
        <f t="shared" si="242"/>
        <v/>
      </c>
      <c r="EK146" s="3"/>
      <c r="EM146" s="4" t="str">
        <f t="shared" si="243"/>
        <v/>
      </c>
      <c r="EQ146" s="3"/>
      <c r="ES146" s="4" t="str">
        <f t="shared" si="244"/>
        <v/>
      </c>
      <c r="EW146" s="3"/>
      <c r="EY146" s="4" t="str">
        <f t="shared" si="245"/>
        <v/>
      </c>
      <c r="FC146" s="3"/>
      <c r="FE146" s="4" t="str">
        <f t="shared" si="246"/>
        <v/>
      </c>
      <c r="FI146" s="3"/>
      <c r="FK146" s="4" t="str">
        <f t="shared" si="247"/>
        <v/>
      </c>
      <c r="FO146" s="3"/>
      <c r="FQ146" s="4" t="str">
        <f t="shared" si="248"/>
        <v/>
      </c>
      <c r="FU146" s="3"/>
      <c r="FW146" s="4" t="str">
        <f t="shared" si="249"/>
        <v/>
      </c>
      <c r="GA146" s="3"/>
      <c r="GC146" s="4" t="str">
        <f t="shared" si="250"/>
        <v/>
      </c>
      <c r="GG146" s="3"/>
      <c r="GI146" s="4" t="str">
        <f t="shared" si="251"/>
        <v/>
      </c>
      <c r="GM146" s="3"/>
      <c r="GO146" s="4" t="str">
        <f t="shared" si="252"/>
        <v/>
      </c>
      <c r="GS146" s="3"/>
      <c r="GU146" s="4" t="str">
        <f t="shared" si="253"/>
        <v/>
      </c>
      <c r="GY146" s="3"/>
      <c r="HA146" s="4" t="str">
        <f t="shared" si="254"/>
        <v/>
      </c>
      <c r="HE146" s="3"/>
      <c r="HG146" s="4" t="str">
        <f t="shared" si="255"/>
        <v/>
      </c>
      <c r="HK146" s="3"/>
      <c r="HM146" s="4" t="str">
        <f t="shared" si="256"/>
        <v/>
      </c>
      <c r="HQ146" s="3"/>
      <c r="HS146" s="4" t="str">
        <f t="shared" si="257"/>
        <v/>
      </c>
      <c r="HW146" s="3"/>
      <c r="HY146" s="4" t="str">
        <f t="shared" si="258"/>
        <v/>
      </c>
      <c r="IC146" s="3"/>
      <c r="IE146" s="4" t="str">
        <f t="shared" si="259"/>
        <v/>
      </c>
      <c r="II146" s="3"/>
      <c r="IK146" s="4" t="str">
        <f t="shared" si="260"/>
        <v/>
      </c>
      <c r="IO146" s="3"/>
      <c r="IQ146" s="4" t="str">
        <f t="shared" si="261"/>
        <v/>
      </c>
      <c r="IU146" s="3"/>
      <c r="IW146" s="4" t="str">
        <f t="shared" si="262"/>
        <v/>
      </c>
      <c r="JA146" s="3"/>
      <c r="JC146" s="4" t="str">
        <f t="shared" si="263"/>
        <v/>
      </c>
      <c r="JG146" s="3"/>
      <c r="JI146" s="4" t="str">
        <f t="shared" si="264"/>
        <v/>
      </c>
      <c r="JM146" s="3"/>
      <c r="JO146" s="4" t="str">
        <f t="shared" si="265"/>
        <v/>
      </c>
    </row>
    <row r="147" spans="1:275">
      <c r="A147" t="str">
        <f t="shared" si="272"/>
        <v>c5022</v>
      </c>
      <c r="C147" t="str">
        <f t="shared" si="229"/>
        <v>Gold, Exp, Heart, LevelPack, Seal, Seal, Gacha, Gacha, Gacha, ChaosFragment</v>
      </c>
      <c r="D147" s="1" t="str">
        <f t="shared" ca="1" si="230"/>
        <v>2, 1, 4, 3, 7, 7, 5, 5, 5, 13</v>
      </c>
      <c r="E147" s="1" t="str">
        <f t="shared" si="266"/>
        <v xml:space="preserve">, , , , , , e, e, e, </v>
      </c>
      <c r="F147" s="1" t="str">
        <f t="shared" si="267"/>
        <v>1, 1, 1, 1, 1, 0.4, 0.25, 0.2, 0.15, 0.0637</v>
      </c>
      <c r="G147" s="1" t="str">
        <f t="shared" si="268"/>
        <v>2.593, 100, 2, 1, 1, 1, 1, 1, 1, 1</v>
      </c>
      <c r="H147" s="1" t="str">
        <f t="shared" si="269"/>
        <v>3.193, 100, 2, 1, 1, 1, 1, 1, 1, 1</v>
      </c>
      <c r="I147" s="3" t="s">
        <v>10</v>
      </c>
      <c r="K147" s="4" t="str">
        <f t="shared" si="273"/>
        <v/>
      </c>
      <c r="L147">
        <v>1</v>
      </c>
      <c r="M147">
        <v>2.593</v>
      </c>
      <c r="N147">
        <v>3.1930000000000001</v>
      </c>
      <c r="O147" s="3" t="s">
        <v>9</v>
      </c>
      <c r="Q147" s="4" t="str">
        <f t="shared" si="274"/>
        <v/>
      </c>
      <c r="R147">
        <v>1</v>
      </c>
      <c r="S147">
        <v>100</v>
      </c>
      <c r="T147">
        <v>100</v>
      </c>
      <c r="U147" s="3" t="s">
        <v>12</v>
      </c>
      <c r="W147" s="4" t="str">
        <f t="shared" si="275"/>
        <v/>
      </c>
      <c r="X147">
        <v>1</v>
      </c>
      <c r="Y147">
        <v>2</v>
      </c>
      <c r="Z147">
        <v>2</v>
      </c>
      <c r="AA147" s="3" t="s">
        <v>63</v>
      </c>
      <c r="AC147" s="4" t="str">
        <f t="shared" si="276"/>
        <v/>
      </c>
      <c r="AD147">
        <v>1</v>
      </c>
      <c r="AE147">
        <v>1</v>
      </c>
      <c r="AF147">
        <v>1</v>
      </c>
      <c r="AG147" s="3" t="s">
        <v>67</v>
      </c>
      <c r="AI147" s="4" t="str">
        <f t="shared" si="277"/>
        <v/>
      </c>
      <c r="AJ147">
        <v>1</v>
      </c>
      <c r="AK147">
        <v>1</v>
      </c>
      <c r="AL147">
        <v>1</v>
      </c>
      <c r="AM147" s="3" t="s">
        <v>67</v>
      </c>
      <c r="AO147" s="4" t="str">
        <f t="shared" si="278"/>
        <v/>
      </c>
      <c r="AP147">
        <v>0.4</v>
      </c>
      <c r="AQ147">
        <v>1</v>
      </c>
      <c r="AR147">
        <v>1</v>
      </c>
      <c r="AS147" s="3" t="s">
        <v>13</v>
      </c>
      <c r="AT147" t="s">
        <v>75</v>
      </c>
      <c r="AU147" s="4" t="str">
        <f t="shared" si="226"/>
        <v/>
      </c>
      <c r="AV147">
        <v>0.25</v>
      </c>
      <c r="AW147">
        <v>1</v>
      </c>
      <c r="AX147">
        <v>1</v>
      </c>
      <c r="AY147" s="3" t="s">
        <v>13</v>
      </c>
      <c r="AZ147" t="s">
        <v>76</v>
      </c>
      <c r="BA147" s="4" t="str">
        <f t="shared" si="227"/>
        <v/>
      </c>
      <c r="BB147">
        <v>0.2</v>
      </c>
      <c r="BC147">
        <v>1</v>
      </c>
      <c r="BD147">
        <v>1</v>
      </c>
      <c r="BE147" s="3" t="s">
        <v>13</v>
      </c>
      <c r="BF147" t="s">
        <v>76</v>
      </c>
      <c r="BG147" s="4" t="str">
        <f t="shared" si="228"/>
        <v/>
      </c>
      <c r="BH147">
        <v>0.15</v>
      </c>
      <c r="BI147">
        <v>1</v>
      </c>
      <c r="BJ147">
        <v>1</v>
      </c>
      <c r="BK147" s="3" t="s">
        <v>492</v>
      </c>
      <c r="BM147" s="4" t="str">
        <f t="shared" si="270"/>
        <v/>
      </c>
      <c r="BN147">
        <v>6.3700000000000007E-2</v>
      </c>
      <c r="BO147">
        <v>1</v>
      </c>
      <c r="BP147">
        <v>1</v>
      </c>
      <c r="BQ147" s="3"/>
      <c r="BS147" s="4" t="str">
        <f t="shared" si="231"/>
        <v/>
      </c>
      <c r="BW147" s="3"/>
      <c r="BY147" s="4" t="str">
        <f t="shared" si="232"/>
        <v/>
      </c>
      <c r="CC147" s="3"/>
      <c r="CE147" s="4" t="str">
        <f t="shared" si="233"/>
        <v/>
      </c>
      <c r="CI147" s="3"/>
      <c r="CK147" s="4" t="str">
        <f t="shared" si="234"/>
        <v/>
      </c>
      <c r="CO147" s="3"/>
      <c r="CQ147" s="4" t="str">
        <f t="shared" si="235"/>
        <v/>
      </c>
      <c r="CU147" s="3"/>
      <c r="CW147" s="4" t="str">
        <f t="shared" si="236"/>
        <v/>
      </c>
      <c r="DA147" s="3"/>
      <c r="DC147" s="4" t="str">
        <f t="shared" si="237"/>
        <v/>
      </c>
      <c r="DG147" s="3"/>
      <c r="DI147" s="4" t="str">
        <f t="shared" si="238"/>
        <v/>
      </c>
      <c r="DM147" s="3"/>
      <c r="DO147" s="4" t="str">
        <f t="shared" si="239"/>
        <v/>
      </c>
      <c r="DS147" s="3"/>
      <c r="DU147" s="4" t="str">
        <f t="shared" si="240"/>
        <v/>
      </c>
      <c r="DY147" s="3"/>
      <c r="EA147" s="4" t="str">
        <f t="shared" si="241"/>
        <v/>
      </c>
      <c r="EE147" s="3"/>
      <c r="EG147" s="4" t="str">
        <f t="shared" si="242"/>
        <v/>
      </c>
      <c r="EK147" s="3"/>
      <c r="EM147" s="4" t="str">
        <f t="shared" si="243"/>
        <v/>
      </c>
      <c r="EQ147" s="3"/>
      <c r="ES147" s="4" t="str">
        <f t="shared" si="244"/>
        <v/>
      </c>
      <c r="EW147" s="3"/>
      <c r="EY147" s="4" t="str">
        <f t="shared" si="245"/>
        <v/>
      </c>
      <c r="FC147" s="3"/>
      <c r="FE147" s="4" t="str">
        <f t="shared" si="246"/>
        <v/>
      </c>
      <c r="FI147" s="3"/>
      <c r="FK147" s="4" t="str">
        <f t="shared" si="247"/>
        <v/>
      </c>
      <c r="FO147" s="3"/>
      <c r="FQ147" s="4" t="str">
        <f t="shared" si="248"/>
        <v/>
      </c>
      <c r="FU147" s="3"/>
      <c r="FW147" s="4" t="str">
        <f t="shared" si="249"/>
        <v/>
      </c>
      <c r="GA147" s="3"/>
      <c r="GC147" s="4" t="str">
        <f t="shared" si="250"/>
        <v/>
      </c>
      <c r="GG147" s="3"/>
      <c r="GI147" s="4" t="str">
        <f t="shared" si="251"/>
        <v/>
      </c>
      <c r="GM147" s="3"/>
      <c r="GO147" s="4" t="str">
        <f t="shared" si="252"/>
        <v/>
      </c>
      <c r="GS147" s="3"/>
      <c r="GU147" s="4" t="str">
        <f t="shared" si="253"/>
        <v/>
      </c>
      <c r="GY147" s="3"/>
      <c r="HA147" s="4" t="str">
        <f t="shared" si="254"/>
        <v/>
      </c>
      <c r="HE147" s="3"/>
      <c r="HG147" s="4" t="str">
        <f t="shared" si="255"/>
        <v/>
      </c>
      <c r="HK147" s="3"/>
      <c r="HM147" s="4" t="str">
        <f t="shared" si="256"/>
        <v/>
      </c>
      <c r="HQ147" s="3"/>
      <c r="HS147" s="4" t="str">
        <f t="shared" si="257"/>
        <v/>
      </c>
      <c r="HW147" s="3"/>
      <c r="HY147" s="4" t="str">
        <f t="shared" si="258"/>
        <v/>
      </c>
      <c r="IC147" s="3"/>
      <c r="IE147" s="4" t="str">
        <f t="shared" si="259"/>
        <v/>
      </c>
      <c r="II147" s="3"/>
      <c r="IK147" s="4" t="str">
        <f t="shared" si="260"/>
        <v/>
      </c>
      <c r="IO147" s="3"/>
      <c r="IQ147" s="4" t="str">
        <f t="shared" si="261"/>
        <v/>
      </c>
      <c r="IU147" s="3"/>
      <c r="IW147" s="4" t="str">
        <f t="shared" si="262"/>
        <v/>
      </c>
      <c r="JA147" s="3"/>
      <c r="JC147" s="4" t="str">
        <f t="shared" si="263"/>
        <v/>
      </c>
      <c r="JG147" s="3"/>
      <c r="JI147" s="4" t="str">
        <f t="shared" si="264"/>
        <v/>
      </c>
      <c r="JM147" s="3"/>
      <c r="JO147" s="4" t="str">
        <f t="shared" si="265"/>
        <v/>
      </c>
    </row>
    <row r="148" spans="1:275">
      <c r="A148" t="str">
        <f t="shared" si="272"/>
        <v>c5023</v>
      </c>
      <c r="C148" t="str">
        <f t="shared" si="229"/>
        <v>Gold, Exp, Heart, LevelPack, Seal, Seal, Gacha, Gacha, Gacha, ChaosFragment</v>
      </c>
      <c r="D148" s="1" t="str">
        <f t="shared" ca="1" si="230"/>
        <v>2, 1, 4, 3, 7, 7, 5, 5, 5, 13</v>
      </c>
      <c r="E148" s="1" t="str">
        <f t="shared" si="266"/>
        <v xml:space="preserve">, , , , , , e, e, e, </v>
      </c>
      <c r="F148" s="1" t="str">
        <f t="shared" si="267"/>
        <v>1, 1, 1, 1, 1, 0.4, 0.25, 0.2, 0.15, 0.0637</v>
      </c>
      <c r="G148" s="1" t="str">
        <f t="shared" si="268"/>
        <v>2.687, 100, 2, 1, 1, 1, 1, 1, 1, 1</v>
      </c>
      <c r="H148" s="1" t="str">
        <f t="shared" si="269"/>
        <v>3.287, 100, 2, 1, 1, 1, 1, 1, 1, 1</v>
      </c>
      <c r="I148" s="3" t="s">
        <v>10</v>
      </c>
      <c r="K148" s="4" t="str">
        <f t="shared" si="273"/>
        <v/>
      </c>
      <c r="L148">
        <v>1</v>
      </c>
      <c r="M148">
        <v>2.6869999999999998</v>
      </c>
      <c r="N148">
        <v>3.2869999999999999</v>
      </c>
      <c r="O148" s="3" t="s">
        <v>9</v>
      </c>
      <c r="Q148" s="4" t="str">
        <f t="shared" si="274"/>
        <v/>
      </c>
      <c r="R148">
        <v>1</v>
      </c>
      <c r="S148">
        <v>100</v>
      </c>
      <c r="T148">
        <v>100</v>
      </c>
      <c r="U148" s="3" t="s">
        <v>12</v>
      </c>
      <c r="W148" s="4" t="str">
        <f t="shared" si="275"/>
        <v/>
      </c>
      <c r="X148">
        <v>1</v>
      </c>
      <c r="Y148">
        <v>2</v>
      </c>
      <c r="Z148">
        <v>2</v>
      </c>
      <c r="AA148" s="3" t="s">
        <v>63</v>
      </c>
      <c r="AC148" s="4" t="str">
        <f t="shared" si="276"/>
        <v/>
      </c>
      <c r="AD148">
        <v>1</v>
      </c>
      <c r="AE148">
        <v>1</v>
      </c>
      <c r="AF148">
        <v>1</v>
      </c>
      <c r="AG148" s="3" t="s">
        <v>67</v>
      </c>
      <c r="AI148" s="4" t="str">
        <f t="shared" si="277"/>
        <v/>
      </c>
      <c r="AJ148">
        <v>1</v>
      </c>
      <c r="AK148">
        <v>1</v>
      </c>
      <c r="AL148">
        <v>1</v>
      </c>
      <c r="AM148" s="3" t="s">
        <v>67</v>
      </c>
      <c r="AO148" s="4" t="str">
        <f t="shared" si="278"/>
        <v/>
      </c>
      <c r="AP148">
        <v>0.4</v>
      </c>
      <c r="AQ148">
        <v>1</v>
      </c>
      <c r="AR148">
        <v>1</v>
      </c>
      <c r="AS148" s="3" t="s">
        <v>13</v>
      </c>
      <c r="AT148" t="s">
        <v>75</v>
      </c>
      <c r="AU148" s="4" t="str">
        <f t="shared" si="226"/>
        <v/>
      </c>
      <c r="AV148">
        <v>0.25</v>
      </c>
      <c r="AW148">
        <v>1</v>
      </c>
      <c r="AX148">
        <v>1</v>
      </c>
      <c r="AY148" s="3" t="s">
        <v>13</v>
      </c>
      <c r="AZ148" t="s">
        <v>76</v>
      </c>
      <c r="BA148" s="4" t="str">
        <f t="shared" si="227"/>
        <v/>
      </c>
      <c r="BB148">
        <v>0.2</v>
      </c>
      <c r="BC148">
        <v>1</v>
      </c>
      <c r="BD148">
        <v>1</v>
      </c>
      <c r="BE148" s="3" t="s">
        <v>13</v>
      </c>
      <c r="BF148" t="s">
        <v>76</v>
      </c>
      <c r="BG148" s="4" t="str">
        <f t="shared" si="228"/>
        <v/>
      </c>
      <c r="BH148">
        <v>0.15</v>
      </c>
      <c r="BI148">
        <v>1</v>
      </c>
      <c r="BJ148">
        <v>1</v>
      </c>
      <c r="BK148" s="3" t="s">
        <v>492</v>
      </c>
      <c r="BM148" s="4" t="str">
        <f t="shared" si="270"/>
        <v/>
      </c>
      <c r="BN148">
        <v>6.3700000000000007E-2</v>
      </c>
      <c r="BO148">
        <v>1</v>
      </c>
      <c r="BP148">
        <v>1</v>
      </c>
      <c r="BQ148" s="3"/>
      <c r="BS148" s="4" t="str">
        <f t="shared" si="231"/>
        <v/>
      </c>
      <c r="BW148" s="3"/>
      <c r="BY148" s="4" t="str">
        <f t="shared" si="232"/>
        <v/>
      </c>
      <c r="CC148" s="3"/>
      <c r="CE148" s="4" t="str">
        <f t="shared" si="233"/>
        <v/>
      </c>
      <c r="CI148" s="3"/>
      <c r="CK148" s="4" t="str">
        <f t="shared" si="234"/>
        <v/>
      </c>
      <c r="CO148" s="3"/>
      <c r="CQ148" s="4" t="str">
        <f t="shared" si="235"/>
        <v/>
      </c>
      <c r="CU148" s="3"/>
      <c r="CW148" s="4" t="str">
        <f t="shared" si="236"/>
        <v/>
      </c>
      <c r="DA148" s="3"/>
      <c r="DC148" s="4" t="str">
        <f t="shared" si="237"/>
        <v/>
      </c>
      <c r="DG148" s="3"/>
      <c r="DI148" s="4" t="str">
        <f t="shared" si="238"/>
        <v/>
      </c>
      <c r="DM148" s="3"/>
      <c r="DO148" s="4" t="str">
        <f t="shared" si="239"/>
        <v/>
      </c>
      <c r="DS148" s="3"/>
      <c r="DU148" s="4" t="str">
        <f t="shared" si="240"/>
        <v/>
      </c>
      <c r="DY148" s="3"/>
      <c r="EA148" s="4" t="str">
        <f t="shared" si="241"/>
        <v/>
      </c>
      <c r="EE148" s="3"/>
      <c r="EG148" s="4" t="str">
        <f t="shared" si="242"/>
        <v/>
      </c>
      <c r="EK148" s="3"/>
      <c r="EM148" s="4" t="str">
        <f t="shared" si="243"/>
        <v/>
      </c>
      <c r="EQ148" s="3"/>
      <c r="ES148" s="4" t="str">
        <f t="shared" si="244"/>
        <v/>
      </c>
      <c r="EW148" s="3"/>
      <c r="EY148" s="4" t="str">
        <f t="shared" si="245"/>
        <v/>
      </c>
      <c r="FC148" s="3"/>
      <c r="FE148" s="4" t="str">
        <f t="shared" si="246"/>
        <v/>
      </c>
      <c r="FI148" s="3"/>
      <c r="FK148" s="4" t="str">
        <f t="shared" si="247"/>
        <v/>
      </c>
      <c r="FO148" s="3"/>
      <c r="FQ148" s="4" t="str">
        <f t="shared" si="248"/>
        <v/>
      </c>
      <c r="FU148" s="3"/>
      <c r="FW148" s="4" t="str">
        <f t="shared" si="249"/>
        <v/>
      </c>
      <c r="GA148" s="3"/>
      <c r="GC148" s="4" t="str">
        <f t="shared" si="250"/>
        <v/>
      </c>
      <c r="GG148" s="3"/>
      <c r="GI148" s="4" t="str">
        <f t="shared" si="251"/>
        <v/>
      </c>
      <c r="GM148" s="3"/>
      <c r="GO148" s="4" t="str">
        <f t="shared" si="252"/>
        <v/>
      </c>
      <c r="GS148" s="3"/>
      <c r="GU148" s="4" t="str">
        <f t="shared" si="253"/>
        <v/>
      </c>
      <c r="GY148" s="3"/>
      <c r="HA148" s="4" t="str">
        <f t="shared" si="254"/>
        <v/>
      </c>
      <c r="HE148" s="3"/>
      <c r="HG148" s="4" t="str">
        <f t="shared" si="255"/>
        <v/>
      </c>
      <c r="HK148" s="3"/>
      <c r="HM148" s="4" t="str">
        <f t="shared" si="256"/>
        <v/>
      </c>
      <c r="HQ148" s="3"/>
      <c r="HS148" s="4" t="str">
        <f t="shared" si="257"/>
        <v/>
      </c>
      <c r="HW148" s="3"/>
      <c r="HY148" s="4" t="str">
        <f t="shared" si="258"/>
        <v/>
      </c>
      <c r="IC148" s="3"/>
      <c r="IE148" s="4" t="str">
        <f t="shared" si="259"/>
        <v/>
      </c>
      <c r="II148" s="3"/>
      <c r="IK148" s="4" t="str">
        <f t="shared" si="260"/>
        <v/>
      </c>
      <c r="IO148" s="3"/>
      <c r="IQ148" s="4" t="str">
        <f t="shared" si="261"/>
        <v/>
      </c>
      <c r="IU148" s="3"/>
      <c r="IW148" s="4" t="str">
        <f t="shared" si="262"/>
        <v/>
      </c>
      <c r="JA148" s="3"/>
      <c r="JC148" s="4" t="str">
        <f t="shared" si="263"/>
        <v/>
      </c>
      <c r="JG148" s="3"/>
      <c r="JI148" s="4" t="str">
        <f t="shared" si="264"/>
        <v/>
      </c>
      <c r="JM148" s="3"/>
      <c r="JO148" s="4" t="str">
        <f t="shared" si="265"/>
        <v/>
      </c>
    </row>
    <row r="149" spans="1:275">
      <c r="A149" t="str">
        <f t="shared" si="272"/>
        <v>c5024</v>
      </c>
      <c r="C149" t="str">
        <f t="shared" si="229"/>
        <v>Gold, Exp, Heart, LevelPack, Seal, Seal, Gacha, Gacha, Gacha, ChaosFragment</v>
      </c>
      <c r="D149" s="1" t="str">
        <f t="shared" ca="1" si="230"/>
        <v>2, 1, 4, 3, 7, 7, 5, 5, 5, 13</v>
      </c>
      <c r="E149" s="1" t="str">
        <f t="shared" si="266"/>
        <v xml:space="preserve">, , , , , , e, e, e, </v>
      </c>
      <c r="F149" s="1" t="str">
        <f t="shared" si="267"/>
        <v>1, 1, 1, 1, 1, 0.4, 0.25, 0.2, 0.15, 0.0637</v>
      </c>
      <c r="G149" s="1" t="str">
        <f t="shared" si="268"/>
        <v>2.78, 100, 2, 1, 1, 1, 1, 1, 1, 1</v>
      </c>
      <c r="H149" s="1" t="str">
        <f t="shared" si="269"/>
        <v>3.38, 100, 2, 1, 1, 1, 1, 1, 1, 1</v>
      </c>
      <c r="I149" s="3" t="s">
        <v>10</v>
      </c>
      <c r="K149" s="4" t="str">
        <f t="shared" si="273"/>
        <v/>
      </c>
      <c r="L149">
        <v>1</v>
      </c>
      <c r="M149">
        <v>2.78</v>
      </c>
      <c r="N149">
        <v>3.38</v>
      </c>
      <c r="O149" s="3" t="s">
        <v>9</v>
      </c>
      <c r="Q149" s="4" t="str">
        <f t="shared" si="274"/>
        <v/>
      </c>
      <c r="R149">
        <v>1</v>
      </c>
      <c r="S149">
        <v>100</v>
      </c>
      <c r="T149">
        <v>100</v>
      </c>
      <c r="U149" s="3" t="s">
        <v>12</v>
      </c>
      <c r="W149" s="4" t="str">
        <f t="shared" si="275"/>
        <v/>
      </c>
      <c r="X149">
        <v>1</v>
      </c>
      <c r="Y149">
        <v>2</v>
      </c>
      <c r="Z149">
        <v>2</v>
      </c>
      <c r="AA149" s="3" t="s">
        <v>63</v>
      </c>
      <c r="AC149" s="4" t="str">
        <f t="shared" si="276"/>
        <v/>
      </c>
      <c r="AD149">
        <v>1</v>
      </c>
      <c r="AE149">
        <v>1</v>
      </c>
      <c r="AF149">
        <v>1</v>
      </c>
      <c r="AG149" s="3" t="s">
        <v>67</v>
      </c>
      <c r="AI149" s="4" t="str">
        <f t="shared" si="277"/>
        <v/>
      </c>
      <c r="AJ149">
        <v>1</v>
      </c>
      <c r="AK149">
        <v>1</v>
      </c>
      <c r="AL149">
        <v>1</v>
      </c>
      <c r="AM149" s="3" t="s">
        <v>67</v>
      </c>
      <c r="AO149" s="4" t="str">
        <f t="shared" si="278"/>
        <v/>
      </c>
      <c r="AP149">
        <v>0.4</v>
      </c>
      <c r="AQ149">
        <v>1</v>
      </c>
      <c r="AR149">
        <v>1</v>
      </c>
      <c r="AS149" s="3" t="s">
        <v>13</v>
      </c>
      <c r="AT149" t="s">
        <v>75</v>
      </c>
      <c r="AU149" s="4" t="str">
        <f t="shared" si="226"/>
        <v/>
      </c>
      <c r="AV149">
        <v>0.25</v>
      </c>
      <c r="AW149">
        <v>1</v>
      </c>
      <c r="AX149">
        <v>1</v>
      </c>
      <c r="AY149" s="3" t="s">
        <v>13</v>
      </c>
      <c r="AZ149" t="s">
        <v>76</v>
      </c>
      <c r="BA149" s="4" t="str">
        <f t="shared" si="227"/>
        <v/>
      </c>
      <c r="BB149">
        <v>0.2</v>
      </c>
      <c r="BC149">
        <v>1</v>
      </c>
      <c r="BD149">
        <v>1</v>
      </c>
      <c r="BE149" s="3" t="s">
        <v>13</v>
      </c>
      <c r="BF149" t="s">
        <v>76</v>
      </c>
      <c r="BG149" s="4" t="str">
        <f t="shared" si="228"/>
        <v/>
      </c>
      <c r="BH149">
        <v>0.15</v>
      </c>
      <c r="BI149">
        <v>1</v>
      </c>
      <c r="BJ149">
        <v>1</v>
      </c>
      <c r="BK149" s="3" t="s">
        <v>492</v>
      </c>
      <c r="BM149" s="4" t="str">
        <f t="shared" si="270"/>
        <v/>
      </c>
      <c r="BN149">
        <v>6.3700000000000007E-2</v>
      </c>
      <c r="BO149">
        <v>1</v>
      </c>
      <c r="BP149">
        <v>1</v>
      </c>
      <c r="BQ149" s="3"/>
      <c r="BS149" s="4" t="str">
        <f t="shared" si="231"/>
        <v/>
      </c>
      <c r="BW149" s="3"/>
      <c r="BY149" s="4" t="str">
        <f t="shared" si="232"/>
        <v/>
      </c>
      <c r="CC149" s="3"/>
      <c r="CE149" s="4" t="str">
        <f t="shared" si="233"/>
        <v/>
      </c>
      <c r="CI149" s="3"/>
      <c r="CK149" s="4" t="str">
        <f t="shared" si="234"/>
        <v/>
      </c>
      <c r="CO149" s="3"/>
      <c r="CQ149" s="4" t="str">
        <f t="shared" si="235"/>
        <v/>
      </c>
      <c r="CU149" s="3"/>
      <c r="CW149" s="4" t="str">
        <f t="shared" si="236"/>
        <v/>
      </c>
      <c r="DA149" s="3"/>
      <c r="DC149" s="4" t="str">
        <f t="shared" si="237"/>
        <v/>
      </c>
      <c r="DG149" s="3"/>
      <c r="DI149" s="4" t="str">
        <f t="shared" si="238"/>
        <v/>
      </c>
      <c r="DM149" s="3"/>
      <c r="DO149" s="4" t="str">
        <f t="shared" si="239"/>
        <v/>
      </c>
      <c r="DS149" s="3"/>
      <c r="DU149" s="4" t="str">
        <f t="shared" si="240"/>
        <v/>
      </c>
      <c r="DY149" s="3"/>
      <c r="EA149" s="4" t="str">
        <f t="shared" si="241"/>
        <v/>
      </c>
      <c r="EE149" s="3"/>
      <c r="EG149" s="4" t="str">
        <f t="shared" si="242"/>
        <v/>
      </c>
      <c r="EK149" s="3"/>
      <c r="EM149" s="4" t="str">
        <f t="shared" si="243"/>
        <v/>
      </c>
      <c r="EQ149" s="3"/>
      <c r="ES149" s="4" t="str">
        <f t="shared" si="244"/>
        <v/>
      </c>
      <c r="EW149" s="3"/>
      <c r="EY149" s="4" t="str">
        <f t="shared" si="245"/>
        <v/>
      </c>
      <c r="FC149" s="3"/>
      <c r="FE149" s="4" t="str">
        <f t="shared" si="246"/>
        <v/>
      </c>
      <c r="FI149" s="3"/>
      <c r="FK149" s="4" t="str">
        <f t="shared" si="247"/>
        <v/>
      </c>
      <c r="FO149" s="3"/>
      <c r="FQ149" s="4" t="str">
        <f t="shared" si="248"/>
        <v/>
      </c>
      <c r="FU149" s="3"/>
      <c r="FW149" s="4" t="str">
        <f t="shared" si="249"/>
        <v/>
      </c>
      <c r="GA149" s="3"/>
      <c r="GC149" s="4" t="str">
        <f t="shared" si="250"/>
        <v/>
      </c>
      <c r="GG149" s="3"/>
      <c r="GI149" s="4" t="str">
        <f t="shared" si="251"/>
        <v/>
      </c>
      <c r="GM149" s="3"/>
      <c r="GO149" s="4" t="str">
        <f t="shared" si="252"/>
        <v/>
      </c>
      <c r="GS149" s="3"/>
      <c r="GU149" s="4" t="str">
        <f t="shared" si="253"/>
        <v/>
      </c>
      <c r="GY149" s="3"/>
      <c r="HA149" s="4" t="str">
        <f t="shared" si="254"/>
        <v/>
      </c>
      <c r="HE149" s="3"/>
      <c r="HG149" s="4" t="str">
        <f t="shared" si="255"/>
        <v/>
      </c>
      <c r="HK149" s="3"/>
      <c r="HM149" s="4" t="str">
        <f t="shared" si="256"/>
        <v/>
      </c>
      <c r="HQ149" s="3"/>
      <c r="HS149" s="4" t="str">
        <f t="shared" si="257"/>
        <v/>
      </c>
      <c r="HW149" s="3"/>
      <c r="HY149" s="4" t="str">
        <f t="shared" si="258"/>
        <v/>
      </c>
      <c r="IC149" s="3"/>
      <c r="IE149" s="4" t="str">
        <f t="shared" si="259"/>
        <v/>
      </c>
      <c r="II149" s="3"/>
      <c r="IK149" s="4" t="str">
        <f t="shared" si="260"/>
        <v/>
      </c>
      <c r="IO149" s="3"/>
      <c r="IQ149" s="4" t="str">
        <f t="shared" si="261"/>
        <v/>
      </c>
      <c r="IU149" s="3"/>
      <c r="IW149" s="4" t="str">
        <f t="shared" si="262"/>
        <v/>
      </c>
      <c r="JA149" s="3"/>
      <c r="JC149" s="4" t="str">
        <f t="shared" si="263"/>
        <v/>
      </c>
      <c r="JG149" s="3"/>
      <c r="JI149" s="4" t="str">
        <f t="shared" si="264"/>
        <v/>
      </c>
      <c r="JM149" s="3"/>
      <c r="JO149" s="4" t="str">
        <f t="shared" si="265"/>
        <v/>
      </c>
    </row>
    <row r="150" spans="1:275">
      <c r="A150" t="str">
        <f t="shared" si="272"/>
        <v>c5025</v>
      </c>
      <c r="C150" t="str">
        <f t="shared" si="229"/>
        <v>Gold, Exp, Heart, LevelPack, Seal, Seal, Gacha, Gacha, Gacha, ChaosFragment</v>
      </c>
      <c r="D150" s="1" t="str">
        <f t="shared" ca="1" si="230"/>
        <v>2, 1, 4, 3, 7, 7, 5, 5, 5, 13</v>
      </c>
      <c r="E150" s="1" t="str">
        <f t="shared" si="266"/>
        <v xml:space="preserve">, , , , , , e, e, e, </v>
      </c>
      <c r="F150" s="1" t="str">
        <f t="shared" si="267"/>
        <v>1, 1, 1, 1, 1, 0.4, 0.25, 0.2, 0.15, 0.0637</v>
      </c>
      <c r="G150" s="1" t="str">
        <f t="shared" si="268"/>
        <v>2.873, 100, 2, 1, 1, 1, 1, 1, 1, 1</v>
      </c>
      <c r="H150" s="1" t="str">
        <f t="shared" si="269"/>
        <v>3.473, 100, 2, 1, 1, 1, 1, 1, 1, 1</v>
      </c>
      <c r="I150" s="3" t="s">
        <v>10</v>
      </c>
      <c r="K150" s="4" t="str">
        <f t="shared" si="273"/>
        <v/>
      </c>
      <c r="L150">
        <v>1</v>
      </c>
      <c r="M150">
        <v>2.8730000000000002</v>
      </c>
      <c r="N150">
        <v>3.4729999999999999</v>
      </c>
      <c r="O150" s="3" t="s">
        <v>9</v>
      </c>
      <c r="Q150" s="4" t="str">
        <f t="shared" si="274"/>
        <v/>
      </c>
      <c r="R150">
        <v>1</v>
      </c>
      <c r="S150">
        <v>100</v>
      </c>
      <c r="T150">
        <v>100</v>
      </c>
      <c r="U150" s="3" t="s">
        <v>12</v>
      </c>
      <c r="W150" s="4" t="str">
        <f t="shared" si="275"/>
        <v/>
      </c>
      <c r="X150">
        <v>1</v>
      </c>
      <c r="Y150">
        <v>2</v>
      </c>
      <c r="Z150">
        <v>2</v>
      </c>
      <c r="AA150" s="3" t="s">
        <v>63</v>
      </c>
      <c r="AC150" s="4" t="str">
        <f t="shared" si="276"/>
        <v/>
      </c>
      <c r="AD150">
        <v>1</v>
      </c>
      <c r="AE150">
        <v>1</v>
      </c>
      <c r="AF150">
        <v>1</v>
      </c>
      <c r="AG150" s="3" t="s">
        <v>67</v>
      </c>
      <c r="AI150" s="4" t="str">
        <f t="shared" si="277"/>
        <v/>
      </c>
      <c r="AJ150">
        <v>1</v>
      </c>
      <c r="AK150">
        <v>1</v>
      </c>
      <c r="AL150">
        <v>1</v>
      </c>
      <c r="AM150" s="3" t="s">
        <v>67</v>
      </c>
      <c r="AO150" s="4" t="str">
        <f t="shared" si="278"/>
        <v/>
      </c>
      <c r="AP150">
        <v>0.4</v>
      </c>
      <c r="AQ150">
        <v>1</v>
      </c>
      <c r="AR150">
        <v>1</v>
      </c>
      <c r="AS150" s="3" t="s">
        <v>13</v>
      </c>
      <c r="AT150" t="s">
        <v>75</v>
      </c>
      <c r="AU150" s="4" t="str">
        <f t="shared" si="226"/>
        <v/>
      </c>
      <c r="AV150">
        <v>0.25</v>
      </c>
      <c r="AW150">
        <v>1</v>
      </c>
      <c r="AX150">
        <v>1</v>
      </c>
      <c r="AY150" s="3" t="s">
        <v>13</v>
      </c>
      <c r="AZ150" t="s">
        <v>76</v>
      </c>
      <c r="BA150" s="4" t="str">
        <f t="shared" si="227"/>
        <v/>
      </c>
      <c r="BB150">
        <v>0.2</v>
      </c>
      <c r="BC150">
        <v>1</v>
      </c>
      <c r="BD150">
        <v>1</v>
      </c>
      <c r="BE150" s="3" t="s">
        <v>13</v>
      </c>
      <c r="BF150" t="s">
        <v>76</v>
      </c>
      <c r="BG150" s="4" t="str">
        <f t="shared" si="228"/>
        <v/>
      </c>
      <c r="BH150">
        <v>0.15</v>
      </c>
      <c r="BI150">
        <v>1</v>
      </c>
      <c r="BJ150">
        <v>1</v>
      </c>
      <c r="BK150" s="3" t="s">
        <v>492</v>
      </c>
      <c r="BM150" s="4" t="str">
        <f t="shared" si="270"/>
        <v/>
      </c>
      <c r="BN150">
        <v>6.3700000000000007E-2</v>
      </c>
      <c r="BO150">
        <v>1</v>
      </c>
      <c r="BP150">
        <v>1</v>
      </c>
      <c r="BQ150" s="3"/>
      <c r="BS150" s="4" t="str">
        <f t="shared" si="231"/>
        <v/>
      </c>
      <c r="BW150" s="3"/>
      <c r="BY150" s="4" t="str">
        <f t="shared" si="232"/>
        <v/>
      </c>
      <c r="CC150" s="3"/>
      <c r="CE150" s="4" t="str">
        <f t="shared" si="233"/>
        <v/>
      </c>
      <c r="CI150" s="3"/>
      <c r="CK150" s="4" t="str">
        <f t="shared" si="234"/>
        <v/>
      </c>
      <c r="CO150" s="3"/>
      <c r="CQ150" s="4" t="str">
        <f t="shared" si="235"/>
        <v/>
      </c>
      <c r="CU150" s="3"/>
      <c r="CW150" s="4" t="str">
        <f t="shared" si="236"/>
        <v/>
      </c>
      <c r="DA150" s="3"/>
      <c r="DC150" s="4" t="str">
        <f t="shared" si="237"/>
        <v/>
      </c>
      <c r="DG150" s="3"/>
      <c r="DI150" s="4" t="str">
        <f t="shared" si="238"/>
        <v/>
      </c>
      <c r="DM150" s="3"/>
      <c r="DO150" s="4" t="str">
        <f t="shared" si="239"/>
        <v/>
      </c>
      <c r="DS150" s="3"/>
      <c r="DU150" s="4" t="str">
        <f t="shared" si="240"/>
        <v/>
      </c>
      <c r="DY150" s="3"/>
      <c r="EA150" s="4" t="str">
        <f t="shared" si="241"/>
        <v/>
      </c>
      <c r="EE150" s="3"/>
      <c r="EG150" s="4" t="str">
        <f t="shared" si="242"/>
        <v/>
      </c>
      <c r="EK150" s="3"/>
      <c r="EM150" s="4" t="str">
        <f t="shared" si="243"/>
        <v/>
      </c>
      <c r="EQ150" s="3"/>
      <c r="ES150" s="4" t="str">
        <f t="shared" si="244"/>
        <v/>
      </c>
      <c r="EW150" s="3"/>
      <c r="EY150" s="4" t="str">
        <f t="shared" si="245"/>
        <v/>
      </c>
      <c r="FC150" s="3"/>
      <c r="FE150" s="4" t="str">
        <f t="shared" si="246"/>
        <v/>
      </c>
      <c r="FI150" s="3"/>
      <c r="FK150" s="4" t="str">
        <f t="shared" si="247"/>
        <v/>
      </c>
      <c r="FO150" s="3"/>
      <c r="FQ150" s="4" t="str">
        <f t="shared" si="248"/>
        <v/>
      </c>
      <c r="FU150" s="3"/>
      <c r="FW150" s="4" t="str">
        <f t="shared" si="249"/>
        <v/>
      </c>
      <c r="GA150" s="3"/>
      <c r="GC150" s="4" t="str">
        <f t="shared" si="250"/>
        <v/>
      </c>
      <c r="GG150" s="3"/>
      <c r="GI150" s="4" t="str">
        <f t="shared" si="251"/>
        <v/>
      </c>
      <c r="GM150" s="3"/>
      <c r="GO150" s="4" t="str">
        <f t="shared" si="252"/>
        <v/>
      </c>
      <c r="GS150" s="3"/>
      <c r="GU150" s="4" t="str">
        <f t="shared" si="253"/>
        <v/>
      </c>
      <c r="GY150" s="3"/>
      <c r="HA150" s="4" t="str">
        <f t="shared" si="254"/>
        <v/>
      </c>
      <c r="HE150" s="3"/>
      <c r="HG150" s="4" t="str">
        <f t="shared" si="255"/>
        <v/>
      </c>
      <c r="HK150" s="3"/>
      <c r="HM150" s="4" t="str">
        <f t="shared" si="256"/>
        <v/>
      </c>
      <c r="HQ150" s="3"/>
      <c r="HS150" s="4" t="str">
        <f t="shared" si="257"/>
        <v/>
      </c>
      <c r="HW150" s="3"/>
      <c r="HY150" s="4" t="str">
        <f t="shared" si="258"/>
        <v/>
      </c>
      <c r="IC150" s="3"/>
      <c r="IE150" s="4" t="str">
        <f t="shared" si="259"/>
        <v/>
      </c>
      <c r="II150" s="3"/>
      <c r="IK150" s="4" t="str">
        <f t="shared" si="260"/>
        <v/>
      </c>
      <c r="IO150" s="3"/>
      <c r="IQ150" s="4" t="str">
        <f t="shared" si="261"/>
        <v/>
      </c>
      <c r="IU150" s="3"/>
      <c r="IW150" s="4" t="str">
        <f t="shared" si="262"/>
        <v/>
      </c>
      <c r="JA150" s="3"/>
      <c r="JC150" s="4" t="str">
        <f t="shared" si="263"/>
        <v/>
      </c>
      <c r="JG150" s="3"/>
      <c r="JI150" s="4" t="str">
        <f t="shared" si="264"/>
        <v/>
      </c>
      <c r="JM150" s="3"/>
      <c r="JO150" s="4" t="str">
        <f t="shared" si="265"/>
        <v/>
      </c>
    </row>
    <row r="151" spans="1:275">
      <c r="A151" t="str">
        <f t="shared" si="272"/>
        <v>c5026</v>
      </c>
      <c r="C151" t="str">
        <f t="shared" si="229"/>
        <v>Gold, Exp, Heart, LevelPack, Seal, Seal, Gacha, Gacha, Gacha, ChaosFragment</v>
      </c>
      <c r="D151" s="1" t="str">
        <f t="shared" ca="1" si="230"/>
        <v>2, 1, 4, 3, 7, 7, 5, 5, 5, 13</v>
      </c>
      <c r="E151" s="1" t="str">
        <f t="shared" si="266"/>
        <v xml:space="preserve">, , , , , , e, e, e, </v>
      </c>
      <c r="F151" s="1" t="str">
        <f t="shared" si="267"/>
        <v>1, 1, 1, 1, 1, 0.4, 0.25, 0.2, 0.15, 0.0637</v>
      </c>
      <c r="G151" s="1" t="str">
        <f t="shared" si="268"/>
        <v>2.967, 100, 2, 1, 1, 1, 1, 1, 1, 1</v>
      </c>
      <c r="H151" s="1" t="str">
        <f t="shared" si="269"/>
        <v>3.567, 100, 2, 1, 1, 1, 1, 1, 1, 1</v>
      </c>
      <c r="I151" s="3" t="s">
        <v>10</v>
      </c>
      <c r="K151" s="4" t="str">
        <f t="shared" si="273"/>
        <v/>
      </c>
      <c r="L151">
        <v>1</v>
      </c>
      <c r="M151">
        <v>2.9670000000000001</v>
      </c>
      <c r="N151">
        <v>3.5670000000000002</v>
      </c>
      <c r="O151" s="3" t="s">
        <v>9</v>
      </c>
      <c r="Q151" s="4" t="str">
        <f t="shared" si="274"/>
        <v/>
      </c>
      <c r="R151">
        <v>1</v>
      </c>
      <c r="S151">
        <v>100</v>
      </c>
      <c r="T151">
        <v>100</v>
      </c>
      <c r="U151" s="3" t="s">
        <v>12</v>
      </c>
      <c r="W151" s="4" t="str">
        <f t="shared" si="275"/>
        <v/>
      </c>
      <c r="X151">
        <v>1</v>
      </c>
      <c r="Y151">
        <v>2</v>
      </c>
      <c r="Z151">
        <v>2</v>
      </c>
      <c r="AA151" s="3" t="s">
        <v>63</v>
      </c>
      <c r="AC151" s="4" t="str">
        <f t="shared" si="276"/>
        <v/>
      </c>
      <c r="AD151">
        <v>1</v>
      </c>
      <c r="AE151">
        <v>1</v>
      </c>
      <c r="AF151">
        <v>1</v>
      </c>
      <c r="AG151" s="3" t="s">
        <v>67</v>
      </c>
      <c r="AI151" s="4" t="str">
        <f t="shared" si="277"/>
        <v/>
      </c>
      <c r="AJ151">
        <v>1</v>
      </c>
      <c r="AK151">
        <v>1</v>
      </c>
      <c r="AL151">
        <v>1</v>
      </c>
      <c r="AM151" s="3" t="s">
        <v>67</v>
      </c>
      <c r="AO151" s="4" t="str">
        <f t="shared" si="278"/>
        <v/>
      </c>
      <c r="AP151">
        <v>0.4</v>
      </c>
      <c r="AQ151">
        <v>1</v>
      </c>
      <c r="AR151">
        <v>1</v>
      </c>
      <c r="AS151" s="3" t="s">
        <v>13</v>
      </c>
      <c r="AT151" t="s">
        <v>75</v>
      </c>
      <c r="AU151" s="4" t="str">
        <f t="shared" si="226"/>
        <v/>
      </c>
      <c r="AV151">
        <v>0.25</v>
      </c>
      <c r="AW151">
        <v>1</v>
      </c>
      <c r="AX151">
        <v>1</v>
      </c>
      <c r="AY151" s="3" t="s">
        <v>13</v>
      </c>
      <c r="AZ151" t="s">
        <v>76</v>
      </c>
      <c r="BA151" s="4" t="str">
        <f t="shared" si="227"/>
        <v/>
      </c>
      <c r="BB151">
        <v>0.2</v>
      </c>
      <c r="BC151">
        <v>1</v>
      </c>
      <c r="BD151">
        <v>1</v>
      </c>
      <c r="BE151" s="3" t="s">
        <v>13</v>
      </c>
      <c r="BF151" t="s">
        <v>76</v>
      </c>
      <c r="BG151" s="4" t="str">
        <f t="shared" si="228"/>
        <v/>
      </c>
      <c r="BH151">
        <v>0.15</v>
      </c>
      <c r="BI151">
        <v>1</v>
      </c>
      <c r="BJ151">
        <v>1</v>
      </c>
      <c r="BK151" s="3" t="s">
        <v>492</v>
      </c>
      <c r="BM151" s="4" t="str">
        <f t="shared" si="270"/>
        <v/>
      </c>
      <c r="BN151">
        <v>6.3700000000000007E-2</v>
      </c>
      <c r="BO151">
        <v>1</v>
      </c>
      <c r="BP151">
        <v>1</v>
      </c>
      <c r="BQ151" s="3"/>
      <c r="BS151" s="4" t="str">
        <f t="shared" si="231"/>
        <v/>
      </c>
      <c r="BW151" s="3"/>
      <c r="BY151" s="4" t="str">
        <f t="shared" si="232"/>
        <v/>
      </c>
      <c r="CC151" s="3"/>
      <c r="CE151" s="4" t="str">
        <f t="shared" si="233"/>
        <v/>
      </c>
      <c r="CI151" s="3"/>
      <c r="CK151" s="4" t="str">
        <f t="shared" si="234"/>
        <v/>
      </c>
      <c r="CO151" s="3"/>
      <c r="CQ151" s="4" t="str">
        <f t="shared" si="235"/>
        <v/>
      </c>
      <c r="CU151" s="3"/>
      <c r="CW151" s="4" t="str">
        <f t="shared" si="236"/>
        <v/>
      </c>
      <c r="DA151" s="3"/>
      <c r="DC151" s="4" t="str">
        <f t="shared" si="237"/>
        <v/>
      </c>
      <c r="DG151" s="3"/>
      <c r="DI151" s="4" t="str">
        <f t="shared" si="238"/>
        <v/>
      </c>
      <c r="DM151" s="3"/>
      <c r="DO151" s="4" t="str">
        <f t="shared" si="239"/>
        <v/>
      </c>
      <c r="DS151" s="3"/>
      <c r="DU151" s="4" t="str">
        <f t="shared" si="240"/>
        <v/>
      </c>
      <c r="DY151" s="3"/>
      <c r="EA151" s="4" t="str">
        <f t="shared" si="241"/>
        <v/>
      </c>
      <c r="EE151" s="3"/>
      <c r="EG151" s="4" t="str">
        <f t="shared" si="242"/>
        <v/>
      </c>
      <c r="EK151" s="3"/>
      <c r="EM151" s="4" t="str">
        <f t="shared" si="243"/>
        <v/>
      </c>
      <c r="EQ151" s="3"/>
      <c r="ES151" s="4" t="str">
        <f t="shared" si="244"/>
        <v/>
      </c>
      <c r="EW151" s="3"/>
      <c r="EY151" s="4" t="str">
        <f t="shared" si="245"/>
        <v/>
      </c>
      <c r="FC151" s="3"/>
      <c r="FE151" s="4" t="str">
        <f t="shared" si="246"/>
        <v/>
      </c>
      <c r="FI151" s="3"/>
      <c r="FK151" s="4" t="str">
        <f t="shared" si="247"/>
        <v/>
      </c>
      <c r="FO151" s="3"/>
      <c r="FQ151" s="4" t="str">
        <f t="shared" si="248"/>
        <v/>
      </c>
      <c r="FU151" s="3"/>
      <c r="FW151" s="4" t="str">
        <f t="shared" si="249"/>
        <v/>
      </c>
      <c r="GA151" s="3"/>
      <c r="GC151" s="4" t="str">
        <f t="shared" si="250"/>
        <v/>
      </c>
      <c r="GG151" s="3"/>
      <c r="GI151" s="4" t="str">
        <f t="shared" si="251"/>
        <v/>
      </c>
      <c r="GM151" s="3"/>
      <c r="GO151" s="4" t="str">
        <f t="shared" si="252"/>
        <v/>
      </c>
      <c r="GS151" s="3"/>
      <c r="GU151" s="4" t="str">
        <f t="shared" si="253"/>
        <v/>
      </c>
      <c r="GY151" s="3"/>
      <c r="HA151" s="4" t="str">
        <f t="shared" si="254"/>
        <v/>
      </c>
      <c r="HE151" s="3"/>
      <c r="HG151" s="4" t="str">
        <f t="shared" si="255"/>
        <v/>
      </c>
      <c r="HK151" s="3"/>
      <c r="HM151" s="4" t="str">
        <f t="shared" si="256"/>
        <v/>
      </c>
      <c r="HQ151" s="3"/>
      <c r="HS151" s="4" t="str">
        <f t="shared" si="257"/>
        <v/>
      </c>
      <c r="HW151" s="3"/>
      <c r="HY151" s="4" t="str">
        <f t="shared" si="258"/>
        <v/>
      </c>
      <c r="IC151" s="3"/>
      <c r="IE151" s="4" t="str">
        <f t="shared" si="259"/>
        <v/>
      </c>
      <c r="II151" s="3"/>
      <c r="IK151" s="4" t="str">
        <f t="shared" si="260"/>
        <v/>
      </c>
      <c r="IO151" s="3"/>
      <c r="IQ151" s="4" t="str">
        <f t="shared" si="261"/>
        <v/>
      </c>
      <c r="IU151" s="3"/>
      <c r="IW151" s="4" t="str">
        <f t="shared" si="262"/>
        <v/>
      </c>
      <c r="JA151" s="3"/>
      <c r="JC151" s="4" t="str">
        <f t="shared" si="263"/>
        <v/>
      </c>
      <c r="JG151" s="3"/>
      <c r="JI151" s="4" t="str">
        <f t="shared" si="264"/>
        <v/>
      </c>
      <c r="JM151" s="3"/>
      <c r="JO151" s="4" t="str">
        <f t="shared" si="265"/>
        <v/>
      </c>
    </row>
    <row r="152" spans="1:275">
      <c r="A152" t="str">
        <f t="shared" si="272"/>
        <v>c5027</v>
      </c>
      <c r="C152" t="str">
        <f t="shared" si="229"/>
        <v>Gold, Exp, Heart, LevelPack, Seal, Seal, Gacha, Gacha, Gacha, ChaosFragment</v>
      </c>
      <c r="D152" s="1" t="str">
        <f t="shared" ca="1" si="230"/>
        <v>2, 1, 4, 3, 7, 7, 5, 5, 5, 13</v>
      </c>
      <c r="E152" s="1" t="str">
        <f t="shared" si="266"/>
        <v xml:space="preserve">, , , , , , e, e, e, </v>
      </c>
      <c r="F152" s="1" t="str">
        <f t="shared" si="267"/>
        <v>1, 1, 1, 1, 1, 0.4, 0.25, 0.2, 0.15, 0.0637</v>
      </c>
      <c r="G152" s="1" t="str">
        <f t="shared" si="268"/>
        <v>3.06, 100, 2, 1, 1, 1, 1, 1, 1, 1</v>
      </c>
      <c r="H152" s="1" t="str">
        <f t="shared" si="269"/>
        <v>3.66, 100, 2, 1, 1, 1, 1, 1, 1, 1</v>
      </c>
      <c r="I152" s="3" t="s">
        <v>10</v>
      </c>
      <c r="K152" s="4" t="str">
        <f t="shared" si="273"/>
        <v/>
      </c>
      <c r="L152">
        <v>1</v>
      </c>
      <c r="M152">
        <v>3.06</v>
      </c>
      <c r="N152">
        <v>3.66</v>
      </c>
      <c r="O152" s="3" t="s">
        <v>9</v>
      </c>
      <c r="Q152" s="4" t="str">
        <f t="shared" si="274"/>
        <v/>
      </c>
      <c r="R152">
        <v>1</v>
      </c>
      <c r="S152">
        <v>100</v>
      </c>
      <c r="T152">
        <v>100</v>
      </c>
      <c r="U152" s="3" t="s">
        <v>12</v>
      </c>
      <c r="W152" s="4" t="str">
        <f t="shared" si="275"/>
        <v/>
      </c>
      <c r="X152">
        <v>1</v>
      </c>
      <c r="Y152">
        <v>2</v>
      </c>
      <c r="Z152">
        <v>2</v>
      </c>
      <c r="AA152" s="3" t="s">
        <v>63</v>
      </c>
      <c r="AC152" s="4" t="str">
        <f t="shared" si="276"/>
        <v/>
      </c>
      <c r="AD152">
        <v>1</v>
      </c>
      <c r="AE152">
        <v>1</v>
      </c>
      <c r="AF152">
        <v>1</v>
      </c>
      <c r="AG152" s="3" t="s">
        <v>67</v>
      </c>
      <c r="AI152" s="4" t="str">
        <f t="shared" si="277"/>
        <v/>
      </c>
      <c r="AJ152">
        <v>1</v>
      </c>
      <c r="AK152">
        <v>1</v>
      </c>
      <c r="AL152">
        <v>1</v>
      </c>
      <c r="AM152" s="3" t="s">
        <v>67</v>
      </c>
      <c r="AO152" s="4" t="str">
        <f t="shared" si="278"/>
        <v/>
      </c>
      <c r="AP152">
        <v>0.4</v>
      </c>
      <c r="AQ152">
        <v>1</v>
      </c>
      <c r="AR152">
        <v>1</v>
      </c>
      <c r="AS152" s="3" t="s">
        <v>13</v>
      </c>
      <c r="AT152" t="s">
        <v>75</v>
      </c>
      <c r="AU152" s="4" t="str">
        <f t="shared" si="226"/>
        <v/>
      </c>
      <c r="AV152">
        <v>0.25</v>
      </c>
      <c r="AW152">
        <v>1</v>
      </c>
      <c r="AX152">
        <v>1</v>
      </c>
      <c r="AY152" s="3" t="s">
        <v>13</v>
      </c>
      <c r="AZ152" t="s">
        <v>76</v>
      </c>
      <c r="BA152" s="4" t="str">
        <f t="shared" si="227"/>
        <v/>
      </c>
      <c r="BB152">
        <v>0.2</v>
      </c>
      <c r="BC152">
        <v>1</v>
      </c>
      <c r="BD152">
        <v>1</v>
      </c>
      <c r="BE152" s="3" t="s">
        <v>13</v>
      </c>
      <c r="BF152" t="s">
        <v>76</v>
      </c>
      <c r="BG152" s="4" t="str">
        <f t="shared" si="228"/>
        <v/>
      </c>
      <c r="BH152">
        <v>0.15</v>
      </c>
      <c r="BI152">
        <v>1</v>
      </c>
      <c r="BJ152">
        <v>1</v>
      </c>
      <c r="BK152" s="3" t="s">
        <v>492</v>
      </c>
      <c r="BM152" s="4" t="str">
        <f t="shared" si="270"/>
        <v/>
      </c>
      <c r="BN152">
        <v>6.3700000000000007E-2</v>
      </c>
      <c r="BO152">
        <v>1</v>
      </c>
      <c r="BP152">
        <v>1</v>
      </c>
      <c r="BQ152" s="3"/>
      <c r="BS152" s="4" t="str">
        <f t="shared" si="231"/>
        <v/>
      </c>
      <c r="BW152" s="3"/>
      <c r="BY152" s="4" t="str">
        <f t="shared" si="232"/>
        <v/>
      </c>
      <c r="CC152" s="3"/>
      <c r="CE152" s="4" t="str">
        <f t="shared" si="233"/>
        <v/>
      </c>
      <c r="CI152" s="3"/>
      <c r="CK152" s="4" t="str">
        <f t="shared" si="234"/>
        <v/>
      </c>
      <c r="CO152" s="3"/>
      <c r="CQ152" s="4" t="str">
        <f t="shared" si="235"/>
        <v/>
      </c>
      <c r="CU152" s="3"/>
      <c r="CW152" s="4" t="str">
        <f t="shared" si="236"/>
        <v/>
      </c>
      <c r="DA152" s="3"/>
      <c r="DC152" s="4" t="str">
        <f t="shared" si="237"/>
        <v/>
      </c>
      <c r="DG152" s="3"/>
      <c r="DI152" s="4" t="str">
        <f t="shared" si="238"/>
        <v/>
      </c>
      <c r="DM152" s="3"/>
      <c r="DO152" s="4" t="str">
        <f t="shared" si="239"/>
        <v/>
      </c>
      <c r="DS152" s="3"/>
      <c r="DU152" s="4" t="str">
        <f t="shared" si="240"/>
        <v/>
      </c>
      <c r="DY152" s="3"/>
      <c r="EA152" s="4" t="str">
        <f t="shared" si="241"/>
        <v/>
      </c>
      <c r="EE152" s="3"/>
      <c r="EG152" s="4" t="str">
        <f t="shared" si="242"/>
        <v/>
      </c>
      <c r="EK152" s="3"/>
      <c r="EM152" s="4" t="str">
        <f t="shared" si="243"/>
        <v/>
      </c>
      <c r="EQ152" s="3"/>
      <c r="ES152" s="4" t="str">
        <f t="shared" si="244"/>
        <v/>
      </c>
      <c r="EW152" s="3"/>
      <c r="EY152" s="4" t="str">
        <f t="shared" si="245"/>
        <v/>
      </c>
      <c r="FC152" s="3"/>
      <c r="FE152" s="4" t="str">
        <f t="shared" si="246"/>
        <v/>
      </c>
      <c r="FI152" s="3"/>
      <c r="FK152" s="4" t="str">
        <f t="shared" si="247"/>
        <v/>
      </c>
      <c r="FO152" s="3"/>
      <c r="FQ152" s="4" t="str">
        <f t="shared" si="248"/>
        <v/>
      </c>
      <c r="FU152" s="3"/>
      <c r="FW152" s="4" t="str">
        <f t="shared" si="249"/>
        <v/>
      </c>
      <c r="GA152" s="3"/>
      <c r="GC152" s="4" t="str">
        <f t="shared" si="250"/>
        <v/>
      </c>
      <c r="GG152" s="3"/>
      <c r="GI152" s="4" t="str">
        <f t="shared" si="251"/>
        <v/>
      </c>
      <c r="GM152" s="3"/>
      <c r="GO152" s="4" t="str">
        <f t="shared" si="252"/>
        <v/>
      </c>
      <c r="GS152" s="3"/>
      <c r="GU152" s="4" t="str">
        <f t="shared" si="253"/>
        <v/>
      </c>
      <c r="GY152" s="3"/>
      <c r="HA152" s="4" t="str">
        <f t="shared" si="254"/>
        <v/>
      </c>
      <c r="HE152" s="3"/>
      <c r="HG152" s="4" t="str">
        <f t="shared" si="255"/>
        <v/>
      </c>
      <c r="HK152" s="3"/>
      <c r="HM152" s="4" t="str">
        <f t="shared" si="256"/>
        <v/>
      </c>
      <c r="HQ152" s="3"/>
      <c r="HS152" s="4" t="str">
        <f t="shared" si="257"/>
        <v/>
      </c>
      <c r="HW152" s="3"/>
      <c r="HY152" s="4" t="str">
        <f t="shared" si="258"/>
        <v/>
      </c>
      <c r="IC152" s="3"/>
      <c r="IE152" s="4" t="str">
        <f t="shared" si="259"/>
        <v/>
      </c>
      <c r="II152" s="3"/>
      <c r="IK152" s="4" t="str">
        <f t="shared" si="260"/>
        <v/>
      </c>
      <c r="IO152" s="3"/>
      <c r="IQ152" s="4" t="str">
        <f t="shared" si="261"/>
        <v/>
      </c>
      <c r="IU152" s="3"/>
      <c r="IW152" s="4" t="str">
        <f t="shared" si="262"/>
        <v/>
      </c>
      <c r="JA152" s="3"/>
      <c r="JC152" s="4" t="str">
        <f t="shared" si="263"/>
        <v/>
      </c>
      <c r="JG152" s="3"/>
      <c r="JI152" s="4" t="str">
        <f t="shared" si="264"/>
        <v/>
      </c>
      <c r="JM152" s="3"/>
      <c r="JO152" s="4" t="str">
        <f t="shared" si="265"/>
        <v/>
      </c>
    </row>
    <row r="153" spans="1:275">
      <c r="A153" t="str">
        <f t="shared" si="272"/>
        <v>c5028</v>
      </c>
      <c r="C153" t="str">
        <f t="shared" si="229"/>
        <v>Gold, Exp, Heart, LevelPack, Seal, Seal, Gacha, Gacha, Gacha, ChaosFragment</v>
      </c>
      <c r="D153" s="1" t="str">
        <f t="shared" ca="1" si="230"/>
        <v>2, 1, 4, 3, 7, 7, 5, 5, 5, 13</v>
      </c>
      <c r="E153" s="1" t="str">
        <f t="shared" si="266"/>
        <v xml:space="preserve">, , , , , , e, e, e, </v>
      </c>
      <c r="F153" s="1" t="str">
        <f t="shared" si="267"/>
        <v>1, 1, 1, 1, 1, 0.4, 0.25, 0.2, 0.15, 0.0637</v>
      </c>
      <c r="G153" s="1" t="str">
        <f t="shared" si="268"/>
        <v>3.153, 100, 2, 1, 1, 1, 1, 1, 1, 1</v>
      </c>
      <c r="H153" s="1" t="str">
        <f t="shared" si="269"/>
        <v>3.753, 100, 2, 1, 1, 1, 1, 1, 1, 1</v>
      </c>
      <c r="I153" s="3" t="s">
        <v>10</v>
      </c>
      <c r="K153" s="4" t="str">
        <f t="shared" si="273"/>
        <v/>
      </c>
      <c r="L153">
        <v>1</v>
      </c>
      <c r="M153">
        <v>3.153</v>
      </c>
      <c r="N153">
        <v>3.7530000000000001</v>
      </c>
      <c r="O153" s="3" t="s">
        <v>9</v>
      </c>
      <c r="Q153" s="4" t="str">
        <f t="shared" si="274"/>
        <v/>
      </c>
      <c r="R153">
        <v>1</v>
      </c>
      <c r="S153">
        <v>100</v>
      </c>
      <c r="T153">
        <v>100</v>
      </c>
      <c r="U153" s="3" t="s">
        <v>12</v>
      </c>
      <c r="W153" s="4" t="str">
        <f t="shared" si="275"/>
        <v/>
      </c>
      <c r="X153">
        <v>1</v>
      </c>
      <c r="Y153">
        <v>2</v>
      </c>
      <c r="Z153">
        <v>2</v>
      </c>
      <c r="AA153" s="3" t="s">
        <v>63</v>
      </c>
      <c r="AC153" s="4" t="str">
        <f t="shared" si="276"/>
        <v/>
      </c>
      <c r="AD153">
        <v>1</v>
      </c>
      <c r="AE153">
        <v>1</v>
      </c>
      <c r="AF153">
        <v>1</v>
      </c>
      <c r="AG153" s="3" t="s">
        <v>67</v>
      </c>
      <c r="AI153" s="4" t="str">
        <f t="shared" si="277"/>
        <v/>
      </c>
      <c r="AJ153">
        <v>1</v>
      </c>
      <c r="AK153">
        <v>1</v>
      </c>
      <c r="AL153">
        <v>1</v>
      </c>
      <c r="AM153" s="3" t="s">
        <v>67</v>
      </c>
      <c r="AO153" s="4" t="str">
        <f t="shared" si="278"/>
        <v/>
      </c>
      <c r="AP153">
        <v>0.4</v>
      </c>
      <c r="AQ153">
        <v>1</v>
      </c>
      <c r="AR153">
        <v>1</v>
      </c>
      <c r="AS153" s="3" t="s">
        <v>13</v>
      </c>
      <c r="AT153" t="s">
        <v>75</v>
      </c>
      <c r="AU153" s="4" t="str">
        <f t="shared" si="226"/>
        <v/>
      </c>
      <c r="AV153">
        <v>0.25</v>
      </c>
      <c r="AW153">
        <v>1</v>
      </c>
      <c r="AX153">
        <v>1</v>
      </c>
      <c r="AY153" s="3" t="s">
        <v>13</v>
      </c>
      <c r="AZ153" t="s">
        <v>76</v>
      </c>
      <c r="BA153" s="4" t="str">
        <f t="shared" si="227"/>
        <v/>
      </c>
      <c r="BB153">
        <v>0.2</v>
      </c>
      <c r="BC153">
        <v>1</v>
      </c>
      <c r="BD153">
        <v>1</v>
      </c>
      <c r="BE153" s="3" t="s">
        <v>13</v>
      </c>
      <c r="BF153" t="s">
        <v>76</v>
      </c>
      <c r="BG153" s="4" t="str">
        <f t="shared" si="228"/>
        <v/>
      </c>
      <c r="BH153">
        <v>0.15</v>
      </c>
      <c r="BI153">
        <v>1</v>
      </c>
      <c r="BJ153">
        <v>1</v>
      </c>
      <c r="BK153" s="3" t="s">
        <v>492</v>
      </c>
      <c r="BM153" s="4" t="str">
        <f t="shared" si="270"/>
        <v/>
      </c>
      <c r="BN153">
        <v>6.3700000000000007E-2</v>
      </c>
      <c r="BO153">
        <v>1</v>
      </c>
      <c r="BP153">
        <v>1</v>
      </c>
      <c r="BQ153" s="3"/>
      <c r="BS153" s="4" t="str">
        <f t="shared" si="231"/>
        <v/>
      </c>
      <c r="BW153" s="3"/>
      <c r="BY153" s="4" t="str">
        <f t="shared" si="232"/>
        <v/>
      </c>
      <c r="CC153" s="3"/>
      <c r="CE153" s="4" t="str">
        <f t="shared" si="233"/>
        <v/>
      </c>
      <c r="CI153" s="3"/>
      <c r="CK153" s="4" t="str">
        <f t="shared" si="234"/>
        <v/>
      </c>
      <c r="CO153" s="3"/>
      <c r="CQ153" s="4" t="str">
        <f t="shared" si="235"/>
        <v/>
      </c>
      <c r="CU153" s="3"/>
      <c r="CW153" s="4" t="str">
        <f t="shared" si="236"/>
        <v/>
      </c>
      <c r="DA153" s="3"/>
      <c r="DC153" s="4" t="str">
        <f t="shared" si="237"/>
        <v/>
      </c>
      <c r="DG153" s="3"/>
      <c r="DI153" s="4" t="str">
        <f t="shared" si="238"/>
        <v/>
      </c>
      <c r="DM153" s="3"/>
      <c r="DO153" s="4" t="str">
        <f t="shared" si="239"/>
        <v/>
      </c>
      <c r="DS153" s="3"/>
      <c r="DU153" s="4" t="str">
        <f t="shared" si="240"/>
        <v/>
      </c>
      <c r="DY153" s="3"/>
      <c r="EA153" s="4" t="str">
        <f t="shared" si="241"/>
        <v/>
      </c>
      <c r="EE153" s="3"/>
      <c r="EG153" s="4" t="str">
        <f t="shared" si="242"/>
        <v/>
      </c>
      <c r="EK153" s="3"/>
      <c r="EM153" s="4" t="str">
        <f t="shared" si="243"/>
        <v/>
      </c>
      <c r="EQ153" s="3"/>
      <c r="ES153" s="4" t="str">
        <f t="shared" si="244"/>
        <v/>
      </c>
      <c r="EW153" s="3"/>
      <c r="EY153" s="4" t="str">
        <f t="shared" si="245"/>
        <v/>
      </c>
      <c r="FC153" s="3"/>
      <c r="FE153" s="4" t="str">
        <f t="shared" si="246"/>
        <v/>
      </c>
      <c r="FI153" s="3"/>
      <c r="FK153" s="4" t="str">
        <f t="shared" si="247"/>
        <v/>
      </c>
      <c r="FO153" s="3"/>
      <c r="FQ153" s="4" t="str">
        <f t="shared" si="248"/>
        <v/>
      </c>
      <c r="FU153" s="3"/>
      <c r="FW153" s="4" t="str">
        <f t="shared" si="249"/>
        <v/>
      </c>
      <c r="GA153" s="3"/>
      <c r="GC153" s="4" t="str">
        <f t="shared" si="250"/>
        <v/>
      </c>
      <c r="GG153" s="3"/>
      <c r="GI153" s="4" t="str">
        <f t="shared" si="251"/>
        <v/>
      </c>
      <c r="GM153" s="3"/>
      <c r="GO153" s="4" t="str">
        <f t="shared" si="252"/>
        <v/>
      </c>
      <c r="GS153" s="3"/>
      <c r="GU153" s="4" t="str">
        <f t="shared" si="253"/>
        <v/>
      </c>
      <c r="GY153" s="3"/>
      <c r="HA153" s="4" t="str">
        <f t="shared" si="254"/>
        <v/>
      </c>
      <c r="HE153" s="3"/>
      <c r="HG153" s="4" t="str">
        <f t="shared" si="255"/>
        <v/>
      </c>
      <c r="HK153" s="3"/>
      <c r="HM153" s="4" t="str">
        <f t="shared" si="256"/>
        <v/>
      </c>
      <c r="HQ153" s="3"/>
      <c r="HS153" s="4" t="str">
        <f t="shared" si="257"/>
        <v/>
      </c>
      <c r="HW153" s="3"/>
      <c r="HY153" s="4" t="str">
        <f t="shared" si="258"/>
        <v/>
      </c>
      <c r="IC153" s="3"/>
      <c r="IE153" s="4" t="str">
        <f t="shared" si="259"/>
        <v/>
      </c>
      <c r="II153" s="3"/>
      <c r="IK153" s="4" t="str">
        <f t="shared" si="260"/>
        <v/>
      </c>
      <c r="IO153" s="3"/>
      <c r="IQ153" s="4" t="str">
        <f t="shared" si="261"/>
        <v/>
      </c>
      <c r="IU153" s="3"/>
      <c r="IW153" s="4" t="str">
        <f t="shared" si="262"/>
        <v/>
      </c>
      <c r="JA153" s="3"/>
      <c r="JC153" s="4" t="str">
        <f t="shared" si="263"/>
        <v/>
      </c>
      <c r="JG153" s="3"/>
      <c r="JI153" s="4" t="str">
        <f t="shared" si="264"/>
        <v/>
      </c>
      <c r="JM153" s="3"/>
      <c r="JO153" s="4" t="str">
        <f t="shared" si="265"/>
        <v/>
      </c>
    </row>
    <row r="154" spans="1:275">
      <c r="A154" t="str">
        <f t="shared" ref="A154:A161" si="279">"c"&amp;A67</f>
        <v>c6000</v>
      </c>
      <c r="B154" t="s">
        <v>164</v>
      </c>
      <c r="C154" t="str">
        <f t="shared" si="229"/>
        <v>Gold, ChaosFragment</v>
      </c>
      <c r="D154" s="1" t="str">
        <f t="shared" ca="1" si="230"/>
        <v>2, 13</v>
      </c>
      <c r="E154" s="1" t="str">
        <f t="shared" si="266"/>
        <v xml:space="preserve">, </v>
      </c>
      <c r="F154" s="1" t="str">
        <f t="shared" si="267"/>
        <v>1, 0.0637</v>
      </c>
      <c r="G154" s="1" t="str">
        <f t="shared" si="268"/>
        <v>0.167, 1</v>
      </c>
      <c r="H154" s="1" t="str">
        <f t="shared" si="269"/>
        <v>0.767, 1</v>
      </c>
      <c r="I154" s="3" t="s">
        <v>10</v>
      </c>
      <c r="K154" s="4" t="str">
        <f t="shared" si="190"/>
        <v/>
      </c>
      <c r="L154">
        <v>1</v>
      </c>
      <c r="M154">
        <v>0.16700000000000001</v>
      </c>
      <c r="N154">
        <v>0.76700000000000002</v>
      </c>
      <c r="O154" s="3" t="s">
        <v>492</v>
      </c>
      <c r="Q154" s="4" t="str">
        <f t="shared" si="274"/>
        <v/>
      </c>
      <c r="R154">
        <v>6.3700000000000007E-2</v>
      </c>
      <c r="S154">
        <v>1</v>
      </c>
      <c r="T154">
        <v>1</v>
      </c>
      <c r="U154" s="3"/>
      <c r="W154" s="4" t="str">
        <f t="shared" si="211"/>
        <v/>
      </c>
      <c r="AA154" s="3"/>
      <c r="AC154" s="4" t="str">
        <f t="shared" si="212"/>
        <v/>
      </c>
      <c r="AG154" s="3"/>
      <c r="AI154" s="4" t="str">
        <f t="shared" si="213"/>
        <v/>
      </c>
      <c r="AM154" s="3"/>
      <c r="AO154" s="4" t="str">
        <f t="shared" si="214"/>
        <v/>
      </c>
      <c r="AS154" s="3"/>
      <c r="AU154" s="4" t="str">
        <f t="shared" si="193"/>
        <v/>
      </c>
      <c r="BA154" s="4" t="str">
        <f t="shared" si="194"/>
        <v/>
      </c>
      <c r="BE154" s="3"/>
      <c r="BG154" s="4" t="str">
        <f t="shared" si="195"/>
        <v/>
      </c>
      <c r="BK154" s="3"/>
      <c r="BM154" s="4" t="str">
        <f t="shared" ref="BM154:BM208" si="280">IF(AND(OR(BK154="Gacha",BK154="Origin"),ISBLANK(BL154)),"서브밸류 필요","")</f>
        <v/>
      </c>
      <c r="BQ154" s="3"/>
      <c r="BS154" s="4" t="str">
        <f t="shared" si="231"/>
        <v/>
      </c>
      <c r="BW154" s="3"/>
      <c r="BY154" s="4" t="str">
        <f t="shared" si="232"/>
        <v/>
      </c>
      <c r="CC154" s="3"/>
      <c r="CE154" s="4" t="str">
        <f t="shared" si="233"/>
        <v/>
      </c>
      <c r="CI154" s="3"/>
      <c r="CK154" s="4" t="str">
        <f t="shared" si="234"/>
        <v/>
      </c>
      <c r="CO154" s="3"/>
      <c r="CQ154" s="4" t="str">
        <f t="shared" si="235"/>
        <v/>
      </c>
      <c r="CU154" s="3"/>
      <c r="CW154" s="4" t="str">
        <f t="shared" si="236"/>
        <v/>
      </c>
      <c r="DA154" s="3"/>
      <c r="DC154" s="4" t="str">
        <f t="shared" si="237"/>
        <v/>
      </c>
      <c r="DG154" s="3"/>
      <c r="DI154" s="4" t="str">
        <f t="shared" si="238"/>
        <v/>
      </c>
      <c r="DM154" s="3"/>
      <c r="DO154" s="4" t="str">
        <f t="shared" si="239"/>
        <v/>
      </c>
      <c r="DS154" s="3"/>
      <c r="DU154" s="4" t="str">
        <f t="shared" si="240"/>
        <v/>
      </c>
      <c r="DY154" s="3"/>
      <c r="EA154" s="4" t="str">
        <f t="shared" si="241"/>
        <v/>
      </c>
      <c r="EE154" s="3"/>
      <c r="EG154" s="4" t="str">
        <f t="shared" si="242"/>
        <v/>
      </c>
      <c r="EK154" s="3"/>
      <c r="EM154" s="4" t="str">
        <f t="shared" si="243"/>
        <v/>
      </c>
      <c r="EQ154" s="3"/>
      <c r="ES154" s="4" t="str">
        <f t="shared" si="244"/>
        <v/>
      </c>
      <c r="EW154" s="3"/>
      <c r="EY154" s="4" t="str">
        <f t="shared" si="245"/>
        <v/>
      </c>
      <c r="FC154" s="3"/>
      <c r="FE154" s="4" t="str">
        <f t="shared" si="246"/>
        <v/>
      </c>
      <c r="FI154" s="3"/>
      <c r="FK154" s="4" t="str">
        <f t="shared" si="247"/>
        <v/>
      </c>
      <c r="FO154" s="3"/>
      <c r="FQ154" s="4" t="str">
        <f t="shared" si="248"/>
        <v/>
      </c>
      <c r="FU154" s="3"/>
      <c r="FW154" s="4" t="str">
        <f t="shared" si="249"/>
        <v/>
      </c>
      <c r="GA154" s="3"/>
      <c r="GC154" s="4" t="str">
        <f t="shared" si="250"/>
        <v/>
      </c>
      <c r="GG154" s="3"/>
      <c r="GI154" s="4" t="str">
        <f t="shared" si="251"/>
        <v/>
      </c>
      <c r="GM154" s="3"/>
      <c r="GO154" s="4" t="str">
        <f t="shared" si="252"/>
        <v/>
      </c>
      <c r="GS154" s="3"/>
      <c r="GU154" s="4" t="str">
        <f t="shared" si="253"/>
        <v/>
      </c>
      <c r="GY154" s="3"/>
      <c r="HA154" s="4" t="str">
        <f t="shared" si="254"/>
        <v/>
      </c>
      <c r="HE154" s="3"/>
      <c r="HG154" s="4" t="str">
        <f t="shared" si="255"/>
        <v/>
      </c>
      <c r="HK154" s="3"/>
      <c r="HM154" s="4" t="str">
        <f t="shared" si="256"/>
        <v/>
      </c>
      <c r="HQ154" s="3"/>
      <c r="HS154" s="4" t="str">
        <f t="shared" si="257"/>
        <v/>
      </c>
      <c r="HW154" s="3"/>
      <c r="HY154" s="4" t="str">
        <f t="shared" si="258"/>
        <v/>
      </c>
      <c r="IC154" s="3"/>
      <c r="IE154" s="4" t="str">
        <f t="shared" si="259"/>
        <v/>
      </c>
      <c r="II154" s="3"/>
      <c r="IK154" s="4" t="str">
        <f t="shared" si="260"/>
        <v/>
      </c>
      <c r="IO154" s="3"/>
      <c r="IQ154" s="4" t="str">
        <f t="shared" si="261"/>
        <v/>
      </c>
      <c r="IU154" s="3"/>
      <c r="IW154" s="4" t="str">
        <f t="shared" si="262"/>
        <v/>
      </c>
      <c r="JA154" s="3"/>
      <c r="JC154" s="4" t="str">
        <f t="shared" si="263"/>
        <v/>
      </c>
      <c r="JG154" s="3"/>
      <c r="JI154" s="4" t="str">
        <f t="shared" si="264"/>
        <v/>
      </c>
      <c r="JM154" s="3"/>
      <c r="JO154" s="4" t="str">
        <f t="shared" si="265"/>
        <v/>
      </c>
    </row>
    <row r="155" spans="1:275">
      <c r="A155" t="str">
        <f t="shared" si="279"/>
        <v>c6001</v>
      </c>
      <c r="C155" t="str">
        <f t="shared" si="229"/>
        <v>Gold, Seal, Seal, ChaosFragment</v>
      </c>
      <c r="D155" s="1" t="str">
        <f t="shared" ca="1" si="230"/>
        <v>2, 7, 7, 13</v>
      </c>
      <c r="E155" s="1" t="str">
        <f t="shared" si="266"/>
        <v xml:space="preserve">, , , </v>
      </c>
      <c r="F155" s="1" t="str">
        <f t="shared" si="267"/>
        <v>1, 1, 0.4, 0.0637</v>
      </c>
      <c r="G155" s="1" t="str">
        <f t="shared" si="268"/>
        <v>0.633, 1, 1, 1</v>
      </c>
      <c r="H155" s="1" t="str">
        <f t="shared" si="269"/>
        <v>1.233, 1, 1, 1</v>
      </c>
      <c r="I155" s="3" t="s">
        <v>10</v>
      </c>
      <c r="K155" s="4" t="str">
        <f t="shared" si="190"/>
        <v/>
      </c>
      <c r="L155">
        <v>1</v>
      </c>
      <c r="M155">
        <v>0.63300000000000001</v>
      </c>
      <c r="N155">
        <v>1.2330000000000001</v>
      </c>
      <c r="O155" s="3" t="s">
        <v>67</v>
      </c>
      <c r="Q155" s="4" t="str">
        <f t="shared" si="191"/>
        <v/>
      </c>
      <c r="R155">
        <v>1</v>
      </c>
      <c r="S155">
        <v>1</v>
      </c>
      <c r="T155">
        <v>1</v>
      </c>
      <c r="U155" s="3" t="s">
        <v>67</v>
      </c>
      <c r="W155" s="4" t="str">
        <f t="shared" si="211"/>
        <v/>
      </c>
      <c r="X155">
        <v>0.4</v>
      </c>
      <c r="Y155">
        <v>1</v>
      </c>
      <c r="Z155">
        <v>1</v>
      </c>
      <c r="AA155" s="3" t="s">
        <v>492</v>
      </c>
      <c r="AC155" s="4" t="str">
        <f t="shared" si="212"/>
        <v/>
      </c>
      <c r="AD155">
        <v>6.3700000000000007E-2</v>
      </c>
      <c r="AE155">
        <v>1</v>
      </c>
      <c r="AF155">
        <v>1</v>
      </c>
      <c r="AG155" s="3"/>
      <c r="AI155" s="4" t="str">
        <f t="shared" si="213"/>
        <v/>
      </c>
      <c r="AM155" s="3"/>
      <c r="AO155" s="4" t="str">
        <f t="shared" si="214"/>
        <v/>
      </c>
      <c r="AS155" s="3"/>
      <c r="AU155" s="4" t="str">
        <f t="shared" si="193"/>
        <v/>
      </c>
      <c r="BA155" s="4" t="str">
        <f t="shared" si="194"/>
        <v/>
      </c>
      <c r="BE155" s="3"/>
      <c r="BG155" s="4" t="str">
        <f t="shared" si="195"/>
        <v/>
      </c>
      <c r="BK155" s="3"/>
      <c r="BM155" s="4" t="str">
        <f t="shared" si="280"/>
        <v/>
      </c>
      <c r="BQ155" s="3"/>
      <c r="BS155" s="4" t="str">
        <f t="shared" si="231"/>
        <v/>
      </c>
      <c r="BW155" s="3"/>
      <c r="BY155" s="4" t="str">
        <f t="shared" si="232"/>
        <v/>
      </c>
      <c r="CC155" s="3"/>
      <c r="CE155" s="4" t="str">
        <f t="shared" si="233"/>
        <v/>
      </c>
      <c r="CI155" s="3"/>
      <c r="CK155" s="4" t="str">
        <f t="shared" si="234"/>
        <v/>
      </c>
      <c r="CO155" s="3"/>
      <c r="CQ155" s="4" t="str">
        <f t="shared" si="235"/>
        <v/>
      </c>
      <c r="CU155" s="3"/>
      <c r="CW155" s="4" t="str">
        <f t="shared" si="236"/>
        <v/>
      </c>
      <c r="DA155" s="3"/>
      <c r="DC155" s="4" t="str">
        <f t="shared" si="237"/>
        <v/>
      </c>
      <c r="DG155" s="3"/>
      <c r="DI155" s="4" t="str">
        <f t="shared" si="238"/>
        <v/>
      </c>
      <c r="DM155" s="3"/>
      <c r="DO155" s="4" t="str">
        <f t="shared" si="239"/>
        <v/>
      </c>
      <c r="DS155" s="3"/>
      <c r="DU155" s="4" t="str">
        <f t="shared" si="240"/>
        <v/>
      </c>
      <c r="DY155" s="3"/>
      <c r="EA155" s="4" t="str">
        <f t="shared" si="241"/>
        <v/>
      </c>
      <c r="EE155" s="3"/>
      <c r="EG155" s="4" t="str">
        <f t="shared" si="242"/>
        <v/>
      </c>
      <c r="EK155" s="3"/>
      <c r="EM155" s="4" t="str">
        <f t="shared" si="243"/>
        <v/>
      </c>
      <c r="EQ155" s="3"/>
      <c r="ES155" s="4" t="str">
        <f t="shared" si="244"/>
        <v/>
      </c>
      <c r="EW155" s="3"/>
      <c r="EY155" s="4" t="str">
        <f t="shared" si="245"/>
        <v/>
      </c>
      <c r="FC155" s="3"/>
      <c r="FE155" s="4" t="str">
        <f t="shared" si="246"/>
        <v/>
      </c>
      <c r="FI155" s="3"/>
      <c r="FK155" s="4" t="str">
        <f t="shared" si="247"/>
        <v/>
      </c>
      <c r="FO155" s="3"/>
      <c r="FQ155" s="4" t="str">
        <f t="shared" si="248"/>
        <v/>
      </c>
      <c r="FU155" s="3"/>
      <c r="FW155" s="4" t="str">
        <f t="shared" si="249"/>
        <v/>
      </c>
      <c r="GA155" s="3"/>
      <c r="GC155" s="4" t="str">
        <f t="shared" si="250"/>
        <v/>
      </c>
      <c r="GG155" s="3"/>
      <c r="GI155" s="4" t="str">
        <f t="shared" si="251"/>
        <v/>
      </c>
      <c r="GM155" s="3"/>
      <c r="GO155" s="4" t="str">
        <f t="shared" si="252"/>
        <v/>
      </c>
      <c r="GS155" s="3"/>
      <c r="GU155" s="4" t="str">
        <f t="shared" si="253"/>
        <v/>
      </c>
      <c r="GY155" s="3"/>
      <c r="HA155" s="4" t="str">
        <f t="shared" si="254"/>
        <v/>
      </c>
      <c r="HE155" s="3"/>
      <c r="HG155" s="4" t="str">
        <f t="shared" si="255"/>
        <v/>
      </c>
      <c r="HK155" s="3"/>
      <c r="HM155" s="4" t="str">
        <f t="shared" si="256"/>
        <v/>
      </c>
      <c r="HQ155" s="3"/>
      <c r="HS155" s="4" t="str">
        <f t="shared" si="257"/>
        <v/>
      </c>
      <c r="HW155" s="3"/>
      <c r="HY155" s="4" t="str">
        <f t="shared" si="258"/>
        <v/>
      </c>
      <c r="IC155" s="3"/>
      <c r="IE155" s="4" t="str">
        <f t="shared" si="259"/>
        <v/>
      </c>
      <c r="II155" s="3"/>
      <c r="IK155" s="4" t="str">
        <f t="shared" si="260"/>
        <v/>
      </c>
      <c r="IO155" s="3"/>
      <c r="IQ155" s="4" t="str">
        <f t="shared" si="261"/>
        <v/>
      </c>
      <c r="IU155" s="3"/>
      <c r="IW155" s="4" t="str">
        <f t="shared" si="262"/>
        <v/>
      </c>
      <c r="JA155" s="3"/>
      <c r="JC155" s="4" t="str">
        <f t="shared" si="263"/>
        <v/>
      </c>
      <c r="JG155" s="3"/>
      <c r="JI155" s="4" t="str">
        <f t="shared" si="264"/>
        <v/>
      </c>
      <c r="JM155" s="3"/>
      <c r="JO155" s="4" t="str">
        <f t="shared" si="265"/>
        <v/>
      </c>
    </row>
    <row r="156" spans="1:275">
      <c r="A156" t="str">
        <f t="shared" si="279"/>
        <v>c6002</v>
      </c>
      <c r="C156" t="str">
        <f t="shared" si="229"/>
        <v>Gold, Seal, Seal, Gacha, Gacha, Gacha, Gacha, ChaosFragment</v>
      </c>
      <c r="D156" s="1" t="str">
        <f t="shared" ca="1" si="230"/>
        <v>2, 7, 7, 5, 5, 5, 5, 13</v>
      </c>
      <c r="E156" s="1" t="str">
        <f t="shared" si="266"/>
        <v xml:space="preserve">, , , e, e, e, e, </v>
      </c>
      <c r="F156" s="1" t="str">
        <f t="shared" si="267"/>
        <v>1, 1, 0.4, 1, 0.35, 0.3, 0.25, 0.0637</v>
      </c>
      <c r="G156" s="1" t="str">
        <f t="shared" si="268"/>
        <v>0.727, 1, 1, 1, 1, 1, 1, 1</v>
      </c>
      <c r="H156" s="1" t="str">
        <f t="shared" si="269"/>
        <v>1.327, 1, 1, 1, 1, 1, 1, 1</v>
      </c>
      <c r="I156" s="3" t="s">
        <v>10</v>
      </c>
      <c r="K156" s="4" t="str">
        <f t="shared" si="190"/>
        <v/>
      </c>
      <c r="L156">
        <v>1</v>
      </c>
      <c r="M156">
        <v>0.72699999999999998</v>
      </c>
      <c r="N156">
        <v>1.327</v>
      </c>
      <c r="O156" s="3" t="s">
        <v>67</v>
      </c>
      <c r="Q156" s="4" t="str">
        <f t="shared" si="191"/>
        <v/>
      </c>
      <c r="R156">
        <v>1</v>
      </c>
      <c r="S156">
        <v>1</v>
      </c>
      <c r="T156">
        <v>1</v>
      </c>
      <c r="U156" s="3" t="s">
        <v>67</v>
      </c>
      <c r="W156" s="4" t="str">
        <f t="shared" si="211"/>
        <v/>
      </c>
      <c r="X156">
        <v>0.4</v>
      </c>
      <c r="Y156">
        <v>1</v>
      </c>
      <c r="Z156">
        <v>1</v>
      </c>
      <c r="AA156" s="3" t="s">
        <v>13</v>
      </c>
      <c r="AB156" t="s">
        <v>75</v>
      </c>
      <c r="AC156" s="4" t="str">
        <f t="shared" si="212"/>
        <v/>
      </c>
      <c r="AD156">
        <v>1</v>
      </c>
      <c r="AE156">
        <v>1</v>
      </c>
      <c r="AF156">
        <v>1</v>
      </c>
      <c r="AG156" s="3" t="s">
        <v>13</v>
      </c>
      <c r="AH156" t="s">
        <v>75</v>
      </c>
      <c r="AI156" s="4" t="str">
        <f t="shared" si="213"/>
        <v/>
      </c>
      <c r="AJ156">
        <v>0.35</v>
      </c>
      <c r="AK156">
        <v>1</v>
      </c>
      <c r="AL156">
        <v>1</v>
      </c>
      <c r="AM156" s="3" t="s">
        <v>13</v>
      </c>
      <c r="AN156" t="s">
        <v>75</v>
      </c>
      <c r="AO156" s="4" t="str">
        <f t="shared" si="214"/>
        <v/>
      </c>
      <c r="AP156">
        <v>0.3</v>
      </c>
      <c r="AQ156">
        <v>1</v>
      </c>
      <c r="AR156">
        <v>1</v>
      </c>
      <c r="AS156" s="3" t="s">
        <v>13</v>
      </c>
      <c r="AT156" t="s">
        <v>75</v>
      </c>
      <c r="AU156" s="4" t="str">
        <f t="shared" si="193"/>
        <v/>
      </c>
      <c r="AV156">
        <v>0.25</v>
      </c>
      <c r="AW156">
        <v>1</v>
      </c>
      <c r="AX156">
        <v>1</v>
      </c>
      <c r="AY156" s="3" t="s">
        <v>492</v>
      </c>
      <c r="BA156" s="4" t="str">
        <f t="shared" si="194"/>
        <v/>
      </c>
      <c r="BB156">
        <v>6.3700000000000007E-2</v>
      </c>
      <c r="BC156">
        <v>1</v>
      </c>
      <c r="BD156">
        <v>1</v>
      </c>
      <c r="BE156" s="3"/>
      <c r="BG156" s="4" t="str">
        <f t="shared" si="195"/>
        <v/>
      </c>
      <c r="BK156" s="3"/>
      <c r="BM156" s="4" t="str">
        <f t="shared" si="280"/>
        <v/>
      </c>
      <c r="BQ156" s="3"/>
      <c r="BS156" s="4" t="str">
        <f t="shared" si="231"/>
        <v/>
      </c>
      <c r="BW156" s="3"/>
      <c r="BY156" s="4" t="str">
        <f t="shared" si="232"/>
        <v/>
      </c>
      <c r="CC156" s="3"/>
      <c r="CE156" s="4" t="str">
        <f t="shared" si="233"/>
        <v/>
      </c>
      <c r="CI156" s="3"/>
      <c r="CK156" s="4" t="str">
        <f t="shared" si="234"/>
        <v/>
      </c>
      <c r="CO156" s="3"/>
      <c r="CQ156" s="4" t="str">
        <f t="shared" si="235"/>
        <v/>
      </c>
      <c r="CU156" s="3"/>
      <c r="CW156" s="4" t="str">
        <f t="shared" si="236"/>
        <v/>
      </c>
      <c r="DA156" s="3"/>
      <c r="DC156" s="4" t="str">
        <f t="shared" si="237"/>
        <v/>
      </c>
      <c r="DG156" s="3"/>
      <c r="DI156" s="4" t="str">
        <f t="shared" si="238"/>
        <v/>
      </c>
      <c r="DM156" s="3"/>
      <c r="DO156" s="4" t="str">
        <f t="shared" si="239"/>
        <v/>
      </c>
      <c r="DS156" s="3"/>
      <c r="DU156" s="4" t="str">
        <f t="shared" si="240"/>
        <v/>
      </c>
      <c r="DY156" s="3"/>
      <c r="EA156" s="4" t="str">
        <f t="shared" si="241"/>
        <v/>
      </c>
      <c r="EE156" s="3"/>
      <c r="EG156" s="4" t="str">
        <f t="shared" si="242"/>
        <v/>
      </c>
      <c r="EK156" s="3"/>
      <c r="EM156" s="4" t="str">
        <f t="shared" si="243"/>
        <v/>
      </c>
      <c r="EQ156" s="3"/>
      <c r="ES156" s="4" t="str">
        <f t="shared" si="244"/>
        <v/>
      </c>
      <c r="EW156" s="3"/>
      <c r="EY156" s="4" t="str">
        <f t="shared" si="245"/>
        <v/>
      </c>
      <c r="FC156" s="3"/>
      <c r="FE156" s="4" t="str">
        <f t="shared" si="246"/>
        <v/>
      </c>
      <c r="FI156" s="3"/>
      <c r="FK156" s="4" t="str">
        <f t="shared" si="247"/>
        <v/>
      </c>
      <c r="FO156" s="3"/>
      <c r="FQ156" s="4" t="str">
        <f t="shared" si="248"/>
        <v/>
      </c>
      <c r="FU156" s="3"/>
      <c r="FW156" s="4" t="str">
        <f t="shared" si="249"/>
        <v/>
      </c>
      <c r="GA156" s="3"/>
      <c r="GC156" s="4" t="str">
        <f t="shared" si="250"/>
        <v/>
      </c>
      <c r="GG156" s="3"/>
      <c r="GI156" s="4" t="str">
        <f t="shared" si="251"/>
        <v/>
      </c>
      <c r="GM156" s="3"/>
      <c r="GO156" s="4" t="str">
        <f t="shared" si="252"/>
        <v/>
      </c>
      <c r="GS156" s="3"/>
      <c r="GU156" s="4" t="str">
        <f t="shared" si="253"/>
        <v/>
      </c>
      <c r="GY156" s="3"/>
      <c r="HA156" s="4" t="str">
        <f t="shared" si="254"/>
        <v/>
      </c>
      <c r="HE156" s="3"/>
      <c r="HG156" s="4" t="str">
        <f t="shared" si="255"/>
        <v/>
      </c>
      <c r="HK156" s="3"/>
      <c r="HM156" s="4" t="str">
        <f t="shared" si="256"/>
        <v/>
      </c>
      <c r="HQ156" s="3"/>
      <c r="HS156" s="4" t="str">
        <f t="shared" si="257"/>
        <v/>
      </c>
      <c r="HW156" s="3"/>
      <c r="HY156" s="4" t="str">
        <f t="shared" si="258"/>
        <v/>
      </c>
      <c r="IC156" s="3"/>
      <c r="IE156" s="4" t="str">
        <f t="shared" si="259"/>
        <v/>
      </c>
      <c r="II156" s="3"/>
      <c r="IK156" s="4" t="str">
        <f t="shared" si="260"/>
        <v/>
      </c>
      <c r="IO156" s="3"/>
      <c r="IQ156" s="4" t="str">
        <f t="shared" si="261"/>
        <v/>
      </c>
      <c r="IU156" s="3"/>
      <c r="IW156" s="4" t="str">
        <f t="shared" si="262"/>
        <v/>
      </c>
      <c r="JA156" s="3"/>
      <c r="JC156" s="4" t="str">
        <f t="shared" si="263"/>
        <v/>
      </c>
      <c r="JG156" s="3"/>
      <c r="JI156" s="4" t="str">
        <f t="shared" si="264"/>
        <v/>
      </c>
      <c r="JM156" s="3"/>
      <c r="JO156" s="4" t="str">
        <f t="shared" si="265"/>
        <v/>
      </c>
    </row>
    <row r="157" spans="1:275">
      <c r="A157" t="str">
        <f t="shared" si="279"/>
        <v>c6003</v>
      </c>
      <c r="C157" t="str">
        <f t="shared" si="229"/>
        <v>Gold, Seal, Seal, Gacha, Gacha, Gacha, Gacha, ChaosFragment</v>
      </c>
      <c r="D157" s="1" t="str">
        <f t="shared" ca="1" si="230"/>
        <v>2, 7, 7, 5, 5, 5, 5, 13</v>
      </c>
      <c r="E157" s="1" t="str">
        <f t="shared" si="266"/>
        <v xml:space="preserve">, , , e, e, e, e, </v>
      </c>
      <c r="F157" s="1" t="str">
        <f t="shared" si="267"/>
        <v>1, 1, 0.4, 1, 0.35, 0.3, 0.25, 0.0637</v>
      </c>
      <c r="G157" s="1" t="str">
        <f t="shared" si="268"/>
        <v>0.82, 1, 1, 1, 1, 1, 1, 1</v>
      </c>
      <c r="H157" s="1" t="str">
        <f t="shared" si="269"/>
        <v>1.42, 1, 1, 1, 1, 1, 1, 1</v>
      </c>
      <c r="I157" s="3" t="s">
        <v>10</v>
      </c>
      <c r="K157" s="4" t="str">
        <f t="shared" si="190"/>
        <v/>
      </c>
      <c r="L157">
        <v>1</v>
      </c>
      <c r="M157">
        <v>0.82</v>
      </c>
      <c r="N157">
        <v>1.42</v>
      </c>
      <c r="O157" s="3" t="s">
        <v>67</v>
      </c>
      <c r="Q157" s="4" t="str">
        <f t="shared" si="191"/>
        <v/>
      </c>
      <c r="R157">
        <v>1</v>
      </c>
      <c r="S157">
        <v>1</v>
      </c>
      <c r="T157">
        <v>1</v>
      </c>
      <c r="U157" s="3" t="s">
        <v>67</v>
      </c>
      <c r="W157" s="4" t="str">
        <f t="shared" si="211"/>
        <v/>
      </c>
      <c r="X157">
        <v>0.4</v>
      </c>
      <c r="Y157">
        <v>1</v>
      </c>
      <c r="Z157">
        <v>1</v>
      </c>
      <c r="AA157" s="3" t="s">
        <v>13</v>
      </c>
      <c r="AB157" t="s">
        <v>75</v>
      </c>
      <c r="AC157" s="4" t="str">
        <f t="shared" si="212"/>
        <v/>
      </c>
      <c r="AD157">
        <v>1</v>
      </c>
      <c r="AE157">
        <v>1</v>
      </c>
      <c r="AF157">
        <v>1</v>
      </c>
      <c r="AG157" s="3" t="s">
        <v>13</v>
      </c>
      <c r="AH157" t="s">
        <v>75</v>
      </c>
      <c r="AI157" s="4" t="str">
        <f t="shared" ref="AI157:AI182" si="281">IF(AND(OR(AG157="Gacha",AG157="Origin"),ISBLANK(AH157)),"서브밸류 필요","")</f>
        <v/>
      </c>
      <c r="AJ157">
        <v>0.35</v>
      </c>
      <c r="AK157">
        <v>1</v>
      </c>
      <c r="AL157">
        <v>1</v>
      </c>
      <c r="AM157" s="3" t="s">
        <v>13</v>
      </c>
      <c r="AN157" t="s">
        <v>75</v>
      </c>
      <c r="AO157" s="4" t="str">
        <f t="shared" ref="AO157:AO182" si="282">IF(AND(OR(AM157="Gacha",AM157="Origin"),ISBLANK(AN157)),"서브밸류 필요","")</f>
        <v/>
      </c>
      <c r="AP157">
        <v>0.3</v>
      </c>
      <c r="AQ157">
        <v>1</v>
      </c>
      <c r="AR157">
        <v>1</v>
      </c>
      <c r="AS157" s="3" t="s">
        <v>13</v>
      </c>
      <c r="AT157" t="s">
        <v>75</v>
      </c>
      <c r="AU157" s="4" t="str">
        <f t="shared" ref="AU157:AU182" si="283">IF(AND(OR(AS157="Gacha",AS157="Origin"),ISBLANK(AT157)),"서브밸류 필요","")</f>
        <v/>
      </c>
      <c r="AV157">
        <v>0.25</v>
      </c>
      <c r="AW157">
        <v>1</v>
      </c>
      <c r="AX157">
        <v>1</v>
      </c>
      <c r="AY157" s="3" t="s">
        <v>492</v>
      </c>
      <c r="BA157" s="4" t="str">
        <f t="shared" si="194"/>
        <v/>
      </c>
      <c r="BB157">
        <v>6.3700000000000007E-2</v>
      </c>
      <c r="BC157">
        <v>1</v>
      </c>
      <c r="BD157">
        <v>1</v>
      </c>
      <c r="BE157" s="3"/>
      <c r="BG157" s="4" t="str">
        <f t="shared" si="195"/>
        <v/>
      </c>
      <c r="BK157" s="3"/>
      <c r="BM157" s="4" t="str">
        <f t="shared" si="280"/>
        <v/>
      </c>
      <c r="BQ157" s="3"/>
      <c r="BS157" s="4" t="str">
        <f t="shared" si="231"/>
        <v/>
      </c>
      <c r="BW157" s="3"/>
      <c r="BY157" s="4" t="str">
        <f t="shared" si="232"/>
        <v/>
      </c>
      <c r="CC157" s="3"/>
      <c r="CE157" s="4" t="str">
        <f t="shared" si="233"/>
        <v/>
      </c>
      <c r="CI157" s="3"/>
      <c r="CK157" s="4" t="str">
        <f t="shared" si="234"/>
        <v/>
      </c>
      <c r="CO157" s="3"/>
      <c r="CQ157" s="4" t="str">
        <f t="shared" si="235"/>
        <v/>
      </c>
      <c r="CU157" s="3"/>
      <c r="CW157" s="4" t="str">
        <f t="shared" si="236"/>
        <v/>
      </c>
      <c r="DA157" s="3"/>
      <c r="DC157" s="4" t="str">
        <f t="shared" si="237"/>
        <v/>
      </c>
      <c r="DG157" s="3"/>
      <c r="DI157" s="4" t="str">
        <f t="shared" si="238"/>
        <v/>
      </c>
      <c r="DM157" s="3"/>
      <c r="DO157" s="4" t="str">
        <f t="shared" si="239"/>
        <v/>
      </c>
      <c r="DS157" s="3"/>
      <c r="DU157" s="4" t="str">
        <f t="shared" si="240"/>
        <v/>
      </c>
      <c r="DY157" s="3"/>
      <c r="EA157" s="4" t="str">
        <f t="shared" si="241"/>
        <v/>
      </c>
      <c r="EE157" s="3"/>
      <c r="EG157" s="4" t="str">
        <f t="shared" si="242"/>
        <v/>
      </c>
      <c r="EK157" s="3"/>
      <c r="EM157" s="4" t="str">
        <f t="shared" si="243"/>
        <v/>
      </c>
      <c r="EQ157" s="3"/>
      <c r="ES157" s="4" t="str">
        <f t="shared" si="244"/>
        <v/>
      </c>
      <c r="EW157" s="3"/>
      <c r="EY157" s="4" t="str">
        <f t="shared" si="245"/>
        <v/>
      </c>
      <c r="FC157" s="3"/>
      <c r="FE157" s="4" t="str">
        <f t="shared" si="246"/>
        <v/>
      </c>
      <c r="FI157" s="3"/>
      <c r="FK157" s="4" t="str">
        <f t="shared" si="247"/>
        <v/>
      </c>
      <c r="FO157" s="3"/>
      <c r="FQ157" s="4" t="str">
        <f t="shared" si="248"/>
        <v/>
      </c>
      <c r="FU157" s="3"/>
      <c r="FW157" s="4" t="str">
        <f t="shared" si="249"/>
        <v/>
      </c>
      <c r="GA157" s="3"/>
      <c r="GC157" s="4" t="str">
        <f t="shared" si="250"/>
        <v/>
      </c>
      <c r="GG157" s="3"/>
      <c r="GI157" s="4" t="str">
        <f t="shared" si="251"/>
        <v/>
      </c>
      <c r="GM157" s="3"/>
      <c r="GO157" s="4" t="str">
        <f t="shared" si="252"/>
        <v/>
      </c>
      <c r="GS157" s="3"/>
      <c r="GU157" s="4" t="str">
        <f t="shared" si="253"/>
        <v/>
      </c>
      <c r="GY157" s="3"/>
      <c r="HA157" s="4" t="str">
        <f t="shared" si="254"/>
        <v/>
      </c>
      <c r="HE157" s="3"/>
      <c r="HG157" s="4" t="str">
        <f t="shared" si="255"/>
        <v/>
      </c>
      <c r="HK157" s="3"/>
      <c r="HM157" s="4" t="str">
        <f t="shared" si="256"/>
        <v/>
      </c>
      <c r="HQ157" s="3"/>
      <c r="HS157" s="4" t="str">
        <f t="shared" si="257"/>
        <v/>
      </c>
      <c r="HW157" s="3"/>
      <c r="HY157" s="4" t="str">
        <f t="shared" si="258"/>
        <v/>
      </c>
      <c r="IC157" s="3"/>
      <c r="IE157" s="4" t="str">
        <f t="shared" si="259"/>
        <v/>
      </c>
      <c r="II157" s="3"/>
      <c r="IK157" s="4" t="str">
        <f t="shared" si="260"/>
        <v/>
      </c>
      <c r="IO157" s="3"/>
      <c r="IQ157" s="4" t="str">
        <f t="shared" si="261"/>
        <v/>
      </c>
      <c r="IU157" s="3"/>
      <c r="IW157" s="4" t="str">
        <f t="shared" si="262"/>
        <v/>
      </c>
      <c r="JA157" s="3"/>
      <c r="JC157" s="4" t="str">
        <f t="shared" si="263"/>
        <v/>
      </c>
      <c r="JG157" s="3"/>
      <c r="JI157" s="4" t="str">
        <f t="shared" si="264"/>
        <v/>
      </c>
      <c r="JM157" s="3"/>
      <c r="JO157" s="4" t="str">
        <f t="shared" si="265"/>
        <v/>
      </c>
    </row>
    <row r="158" spans="1:275">
      <c r="A158" t="str">
        <f t="shared" si="279"/>
        <v>c6004</v>
      </c>
      <c r="C158" t="str">
        <f t="shared" si="229"/>
        <v>Gold, Seal, Seal, Gacha, Gacha, Gacha, Gacha, ChaosFragment</v>
      </c>
      <c r="D158" s="1" t="str">
        <f t="shared" ca="1" si="230"/>
        <v>2, 7, 7, 5, 5, 5, 5, 13</v>
      </c>
      <c r="E158" s="1" t="str">
        <f t="shared" si="266"/>
        <v xml:space="preserve">, , , e, e, e, e, </v>
      </c>
      <c r="F158" s="1" t="str">
        <f t="shared" si="267"/>
        <v>1, 1, 0.4, 1, 0.35, 0.3, 0.25, 0.0637</v>
      </c>
      <c r="G158" s="1" t="str">
        <f t="shared" si="268"/>
        <v>0.913, 1, 1, 1, 1, 1, 1, 1</v>
      </c>
      <c r="H158" s="1" t="str">
        <f t="shared" si="269"/>
        <v>1.513, 1, 1, 1, 1, 1, 1, 1</v>
      </c>
      <c r="I158" s="3" t="s">
        <v>10</v>
      </c>
      <c r="K158" s="4" t="str">
        <f t="shared" si="190"/>
        <v/>
      </c>
      <c r="L158">
        <v>1</v>
      </c>
      <c r="M158">
        <v>0.91300000000000003</v>
      </c>
      <c r="N158">
        <v>1.5129999999999999</v>
      </c>
      <c r="O158" s="3" t="s">
        <v>67</v>
      </c>
      <c r="Q158" s="4" t="str">
        <f t="shared" si="191"/>
        <v/>
      </c>
      <c r="R158">
        <v>1</v>
      </c>
      <c r="S158">
        <v>1</v>
      </c>
      <c r="T158">
        <v>1</v>
      </c>
      <c r="U158" s="3" t="s">
        <v>67</v>
      </c>
      <c r="W158" s="4" t="str">
        <f t="shared" si="211"/>
        <v/>
      </c>
      <c r="X158">
        <v>0.4</v>
      </c>
      <c r="Y158">
        <v>1</v>
      </c>
      <c r="Z158">
        <v>1</v>
      </c>
      <c r="AA158" s="3" t="s">
        <v>13</v>
      </c>
      <c r="AB158" t="s">
        <v>75</v>
      </c>
      <c r="AC158" s="4" t="str">
        <f t="shared" si="212"/>
        <v/>
      </c>
      <c r="AD158">
        <v>1</v>
      </c>
      <c r="AE158">
        <v>1</v>
      </c>
      <c r="AF158">
        <v>1</v>
      </c>
      <c r="AG158" s="3" t="s">
        <v>13</v>
      </c>
      <c r="AH158" t="s">
        <v>75</v>
      </c>
      <c r="AI158" s="4" t="str">
        <f t="shared" si="281"/>
        <v/>
      </c>
      <c r="AJ158">
        <v>0.35</v>
      </c>
      <c r="AK158">
        <v>1</v>
      </c>
      <c r="AL158">
        <v>1</v>
      </c>
      <c r="AM158" s="3" t="s">
        <v>13</v>
      </c>
      <c r="AN158" t="s">
        <v>75</v>
      </c>
      <c r="AO158" s="4" t="str">
        <f t="shared" si="282"/>
        <v/>
      </c>
      <c r="AP158">
        <v>0.3</v>
      </c>
      <c r="AQ158">
        <v>1</v>
      </c>
      <c r="AR158">
        <v>1</v>
      </c>
      <c r="AS158" s="3" t="s">
        <v>13</v>
      </c>
      <c r="AT158" t="s">
        <v>75</v>
      </c>
      <c r="AU158" s="4" t="str">
        <f t="shared" si="283"/>
        <v/>
      </c>
      <c r="AV158">
        <v>0.25</v>
      </c>
      <c r="AW158">
        <v>1</v>
      </c>
      <c r="AX158">
        <v>1</v>
      </c>
      <c r="AY158" s="3" t="s">
        <v>492</v>
      </c>
      <c r="BA158" s="4" t="str">
        <f t="shared" si="194"/>
        <v/>
      </c>
      <c r="BB158">
        <v>6.3700000000000007E-2</v>
      </c>
      <c r="BC158">
        <v>1</v>
      </c>
      <c r="BD158">
        <v>1</v>
      </c>
      <c r="BE158" s="3"/>
      <c r="BG158" s="4" t="str">
        <f t="shared" si="195"/>
        <v/>
      </c>
      <c r="BK158" s="3"/>
      <c r="BM158" s="4" t="str">
        <f t="shared" si="280"/>
        <v/>
      </c>
      <c r="BQ158" s="3"/>
      <c r="BS158" s="4" t="str">
        <f t="shared" si="231"/>
        <v/>
      </c>
      <c r="BW158" s="3"/>
      <c r="BY158" s="4" t="str">
        <f t="shared" si="232"/>
        <v/>
      </c>
      <c r="CC158" s="3"/>
      <c r="CE158" s="4" t="str">
        <f t="shared" si="233"/>
        <v/>
      </c>
      <c r="CI158" s="3"/>
      <c r="CK158" s="4" t="str">
        <f t="shared" si="234"/>
        <v/>
      </c>
      <c r="CO158" s="3"/>
      <c r="CQ158" s="4" t="str">
        <f t="shared" si="235"/>
        <v/>
      </c>
      <c r="CU158" s="3"/>
      <c r="CW158" s="4" t="str">
        <f t="shared" si="236"/>
        <v/>
      </c>
      <c r="DA158" s="3"/>
      <c r="DC158" s="4" t="str">
        <f t="shared" si="237"/>
        <v/>
      </c>
      <c r="DG158" s="3"/>
      <c r="DI158" s="4" t="str">
        <f t="shared" si="238"/>
        <v/>
      </c>
      <c r="DM158" s="3"/>
      <c r="DO158" s="4" t="str">
        <f t="shared" si="239"/>
        <v/>
      </c>
      <c r="DS158" s="3"/>
      <c r="DU158" s="4" t="str">
        <f t="shared" si="240"/>
        <v/>
      </c>
      <c r="DY158" s="3"/>
      <c r="EA158" s="4" t="str">
        <f t="shared" si="241"/>
        <v/>
      </c>
      <c r="EE158" s="3"/>
      <c r="EG158" s="4" t="str">
        <f t="shared" si="242"/>
        <v/>
      </c>
      <c r="EK158" s="3"/>
      <c r="EM158" s="4" t="str">
        <f t="shared" si="243"/>
        <v/>
      </c>
      <c r="EQ158" s="3"/>
      <c r="ES158" s="4" t="str">
        <f t="shared" si="244"/>
        <v/>
      </c>
      <c r="EW158" s="3"/>
      <c r="EY158" s="4" t="str">
        <f t="shared" si="245"/>
        <v/>
      </c>
      <c r="FC158" s="3"/>
      <c r="FE158" s="4" t="str">
        <f t="shared" si="246"/>
        <v/>
      </c>
      <c r="FI158" s="3"/>
      <c r="FK158" s="4" t="str">
        <f t="shared" si="247"/>
        <v/>
      </c>
      <c r="FO158" s="3"/>
      <c r="FQ158" s="4" t="str">
        <f t="shared" si="248"/>
        <v/>
      </c>
      <c r="FU158" s="3"/>
      <c r="FW158" s="4" t="str">
        <f t="shared" si="249"/>
        <v/>
      </c>
      <c r="GA158" s="3"/>
      <c r="GC158" s="4" t="str">
        <f t="shared" si="250"/>
        <v/>
      </c>
      <c r="GG158" s="3"/>
      <c r="GI158" s="4" t="str">
        <f t="shared" si="251"/>
        <v/>
      </c>
      <c r="GM158" s="3"/>
      <c r="GO158" s="4" t="str">
        <f t="shared" si="252"/>
        <v/>
      </c>
      <c r="GS158" s="3"/>
      <c r="GU158" s="4" t="str">
        <f t="shared" si="253"/>
        <v/>
      </c>
      <c r="GY158" s="3"/>
      <c r="HA158" s="4" t="str">
        <f t="shared" si="254"/>
        <v/>
      </c>
      <c r="HE158" s="3"/>
      <c r="HG158" s="4" t="str">
        <f t="shared" si="255"/>
        <v/>
      </c>
      <c r="HK158" s="3"/>
      <c r="HM158" s="4" t="str">
        <f t="shared" si="256"/>
        <v/>
      </c>
      <c r="HQ158" s="3"/>
      <c r="HS158" s="4" t="str">
        <f t="shared" si="257"/>
        <v/>
      </c>
      <c r="HW158" s="3"/>
      <c r="HY158" s="4" t="str">
        <f t="shared" si="258"/>
        <v/>
      </c>
      <c r="IC158" s="3"/>
      <c r="IE158" s="4" t="str">
        <f t="shared" si="259"/>
        <v/>
      </c>
      <c r="II158" s="3"/>
      <c r="IK158" s="4" t="str">
        <f t="shared" si="260"/>
        <v/>
      </c>
      <c r="IO158" s="3"/>
      <c r="IQ158" s="4" t="str">
        <f t="shared" si="261"/>
        <v/>
      </c>
      <c r="IU158" s="3"/>
      <c r="IW158" s="4" t="str">
        <f t="shared" si="262"/>
        <v/>
      </c>
      <c r="JA158" s="3"/>
      <c r="JC158" s="4" t="str">
        <f t="shared" si="263"/>
        <v/>
      </c>
      <c r="JG158" s="3"/>
      <c r="JI158" s="4" t="str">
        <f t="shared" si="264"/>
        <v/>
      </c>
      <c r="JM158" s="3"/>
      <c r="JO158" s="4" t="str">
        <f t="shared" si="265"/>
        <v/>
      </c>
    </row>
    <row r="159" spans="1:275">
      <c r="A159" t="str">
        <f t="shared" si="279"/>
        <v>c6005</v>
      </c>
      <c r="C159" t="str">
        <f t="shared" si="229"/>
        <v>Gold, Seal, Seal, Gacha, Gacha, Gacha, Gacha, ChaosFragment</v>
      </c>
      <c r="D159" s="1" t="str">
        <f t="shared" ca="1" si="230"/>
        <v>2, 7, 7, 5, 5, 5, 5, 13</v>
      </c>
      <c r="E159" s="1" t="str">
        <f t="shared" si="266"/>
        <v xml:space="preserve">, , , e, e, e, e, </v>
      </c>
      <c r="F159" s="1" t="str">
        <f t="shared" si="267"/>
        <v>1, 1, 0.4, 1, 0.35, 0.3, 0.25, 0.0637</v>
      </c>
      <c r="G159" s="1" t="str">
        <f t="shared" si="268"/>
        <v>1.007, 1, 1, 1, 1, 1, 1, 1</v>
      </c>
      <c r="H159" s="1" t="str">
        <f t="shared" si="269"/>
        <v>1.607, 1, 1, 1, 1, 1, 1, 1</v>
      </c>
      <c r="I159" s="3" t="s">
        <v>10</v>
      </c>
      <c r="K159" s="4" t="str">
        <f t="shared" si="190"/>
        <v/>
      </c>
      <c r="L159">
        <v>1</v>
      </c>
      <c r="M159">
        <v>1.0069999999999999</v>
      </c>
      <c r="N159">
        <v>1.607</v>
      </c>
      <c r="O159" s="3" t="s">
        <v>67</v>
      </c>
      <c r="Q159" s="4" t="str">
        <f t="shared" si="191"/>
        <v/>
      </c>
      <c r="R159">
        <v>1</v>
      </c>
      <c r="S159">
        <v>1</v>
      </c>
      <c r="T159">
        <v>1</v>
      </c>
      <c r="U159" s="3" t="s">
        <v>67</v>
      </c>
      <c r="W159" s="4" t="str">
        <f t="shared" si="211"/>
        <v/>
      </c>
      <c r="X159">
        <v>0.4</v>
      </c>
      <c r="Y159">
        <v>1</v>
      </c>
      <c r="Z159">
        <v>1</v>
      </c>
      <c r="AA159" s="3" t="s">
        <v>13</v>
      </c>
      <c r="AB159" t="s">
        <v>75</v>
      </c>
      <c r="AC159" s="4" t="str">
        <f t="shared" si="212"/>
        <v/>
      </c>
      <c r="AD159">
        <v>1</v>
      </c>
      <c r="AE159">
        <v>1</v>
      </c>
      <c r="AF159">
        <v>1</v>
      </c>
      <c r="AG159" s="3" t="s">
        <v>13</v>
      </c>
      <c r="AH159" t="s">
        <v>75</v>
      </c>
      <c r="AI159" s="4" t="str">
        <f t="shared" si="281"/>
        <v/>
      </c>
      <c r="AJ159">
        <v>0.35</v>
      </c>
      <c r="AK159">
        <v>1</v>
      </c>
      <c r="AL159">
        <v>1</v>
      </c>
      <c r="AM159" s="3" t="s">
        <v>13</v>
      </c>
      <c r="AN159" t="s">
        <v>75</v>
      </c>
      <c r="AO159" s="4" t="str">
        <f t="shared" si="282"/>
        <v/>
      </c>
      <c r="AP159">
        <v>0.3</v>
      </c>
      <c r="AQ159">
        <v>1</v>
      </c>
      <c r="AR159">
        <v>1</v>
      </c>
      <c r="AS159" s="3" t="s">
        <v>13</v>
      </c>
      <c r="AT159" t="s">
        <v>75</v>
      </c>
      <c r="AU159" s="4" t="str">
        <f t="shared" si="283"/>
        <v/>
      </c>
      <c r="AV159">
        <v>0.25</v>
      </c>
      <c r="AW159">
        <v>1</v>
      </c>
      <c r="AX159">
        <v>1</v>
      </c>
      <c r="AY159" s="3" t="s">
        <v>492</v>
      </c>
      <c r="BA159" s="4" t="str">
        <f t="shared" si="194"/>
        <v/>
      </c>
      <c r="BB159">
        <v>6.3700000000000007E-2</v>
      </c>
      <c r="BC159">
        <v>1</v>
      </c>
      <c r="BD159">
        <v>1</v>
      </c>
      <c r="BE159" s="3"/>
      <c r="BG159" s="4" t="str">
        <f t="shared" si="195"/>
        <v/>
      </c>
      <c r="BK159" s="3"/>
      <c r="BM159" s="4" t="str">
        <f t="shared" si="280"/>
        <v/>
      </c>
      <c r="BQ159" s="3"/>
      <c r="BS159" s="4" t="str">
        <f t="shared" si="231"/>
        <v/>
      </c>
      <c r="BW159" s="3"/>
      <c r="BY159" s="4" t="str">
        <f t="shared" si="232"/>
        <v/>
      </c>
      <c r="CC159" s="3"/>
      <c r="CE159" s="4" t="str">
        <f t="shared" si="233"/>
        <v/>
      </c>
      <c r="CI159" s="3"/>
      <c r="CK159" s="4" t="str">
        <f t="shared" si="234"/>
        <v/>
      </c>
      <c r="CO159" s="3"/>
      <c r="CQ159" s="4" t="str">
        <f t="shared" si="235"/>
        <v/>
      </c>
      <c r="CU159" s="3"/>
      <c r="CW159" s="4" t="str">
        <f t="shared" si="236"/>
        <v/>
      </c>
      <c r="DA159" s="3"/>
      <c r="DC159" s="4" t="str">
        <f t="shared" si="237"/>
        <v/>
      </c>
      <c r="DG159" s="3"/>
      <c r="DI159" s="4" t="str">
        <f t="shared" si="238"/>
        <v/>
      </c>
      <c r="DM159" s="3"/>
      <c r="DO159" s="4" t="str">
        <f t="shared" si="239"/>
        <v/>
      </c>
      <c r="DS159" s="3"/>
      <c r="DU159" s="4" t="str">
        <f t="shared" si="240"/>
        <v/>
      </c>
      <c r="DY159" s="3"/>
      <c r="EA159" s="4" t="str">
        <f t="shared" si="241"/>
        <v/>
      </c>
      <c r="EE159" s="3"/>
      <c r="EG159" s="4" t="str">
        <f t="shared" si="242"/>
        <v/>
      </c>
      <c r="EK159" s="3"/>
      <c r="EM159" s="4" t="str">
        <f t="shared" si="243"/>
        <v/>
      </c>
      <c r="EQ159" s="3"/>
      <c r="ES159" s="4" t="str">
        <f t="shared" si="244"/>
        <v/>
      </c>
      <c r="EW159" s="3"/>
      <c r="EY159" s="4" t="str">
        <f t="shared" si="245"/>
        <v/>
      </c>
      <c r="FC159" s="3"/>
      <c r="FE159" s="4" t="str">
        <f t="shared" si="246"/>
        <v/>
      </c>
      <c r="FI159" s="3"/>
      <c r="FK159" s="4" t="str">
        <f t="shared" si="247"/>
        <v/>
      </c>
      <c r="FO159" s="3"/>
      <c r="FQ159" s="4" t="str">
        <f t="shared" si="248"/>
        <v/>
      </c>
      <c r="FU159" s="3"/>
      <c r="FW159" s="4" t="str">
        <f t="shared" si="249"/>
        <v/>
      </c>
      <c r="GA159" s="3"/>
      <c r="GC159" s="4" t="str">
        <f t="shared" si="250"/>
        <v/>
      </c>
      <c r="GG159" s="3"/>
      <c r="GI159" s="4" t="str">
        <f t="shared" si="251"/>
        <v/>
      </c>
      <c r="GM159" s="3"/>
      <c r="GO159" s="4" t="str">
        <f t="shared" si="252"/>
        <v/>
      </c>
      <c r="GS159" s="3"/>
      <c r="GU159" s="4" t="str">
        <f t="shared" si="253"/>
        <v/>
      </c>
      <c r="GY159" s="3"/>
      <c r="HA159" s="4" t="str">
        <f t="shared" si="254"/>
        <v/>
      </c>
      <c r="HE159" s="3"/>
      <c r="HG159" s="4" t="str">
        <f t="shared" si="255"/>
        <v/>
      </c>
      <c r="HK159" s="3"/>
      <c r="HM159" s="4" t="str">
        <f t="shared" si="256"/>
        <v/>
      </c>
      <c r="HQ159" s="3"/>
      <c r="HS159" s="4" t="str">
        <f t="shared" si="257"/>
        <v/>
      </c>
      <c r="HW159" s="3"/>
      <c r="HY159" s="4" t="str">
        <f t="shared" si="258"/>
        <v/>
      </c>
      <c r="IC159" s="3"/>
      <c r="IE159" s="4" t="str">
        <f t="shared" si="259"/>
        <v/>
      </c>
      <c r="II159" s="3"/>
      <c r="IK159" s="4" t="str">
        <f t="shared" si="260"/>
        <v/>
      </c>
      <c r="IO159" s="3"/>
      <c r="IQ159" s="4" t="str">
        <f t="shared" si="261"/>
        <v/>
      </c>
      <c r="IU159" s="3"/>
      <c r="IW159" s="4" t="str">
        <f t="shared" si="262"/>
        <v/>
      </c>
      <c r="JA159" s="3"/>
      <c r="JC159" s="4" t="str">
        <f t="shared" si="263"/>
        <v/>
      </c>
      <c r="JG159" s="3"/>
      <c r="JI159" s="4" t="str">
        <f t="shared" si="264"/>
        <v/>
      </c>
      <c r="JM159" s="3"/>
      <c r="JO159" s="4" t="str">
        <f t="shared" si="265"/>
        <v/>
      </c>
    </row>
    <row r="160" spans="1:275">
      <c r="A160" t="str">
        <f t="shared" si="279"/>
        <v>c6006</v>
      </c>
      <c r="C160" t="str">
        <f t="shared" si="229"/>
        <v>Gold, Seal, Seal, Gacha, Gacha, Gacha, Gacha, ChaosFragment</v>
      </c>
      <c r="D160" s="1" t="str">
        <f t="shared" ca="1" si="230"/>
        <v>2, 7, 7, 5, 5, 5, 5, 13</v>
      </c>
      <c r="E160" s="1" t="str">
        <f t="shared" si="266"/>
        <v xml:space="preserve">, , , e, e, e, e, </v>
      </c>
      <c r="F160" s="1" t="str">
        <f t="shared" si="267"/>
        <v>1, 1, 0.4, 1, 0.35, 0.3, 0.25, 0.0637</v>
      </c>
      <c r="G160" s="1" t="str">
        <f t="shared" si="268"/>
        <v>1.1, 1, 1, 1, 1, 1, 1, 1</v>
      </c>
      <c r="H160" s="1" t="str">
        <f t="shared" si="269"/>
        <v>1.7, 1, 1, 1, 1, 1, 1, 1</v>
      </c>
      <c r="I160" s="3" t="s">
        <v>10</v>
      </c>
      <c r="K160" s="4" t="str">
        <f t="shared" si="190"/>
        <v/>
      </c>
      <c r="L160">
        <v>1</v>
      </c>
      <c r="M160">
        <v>1.1000000000000001</v>
      </c>
      <c r="N160">
        <v>1.7</v>
      </c>
      <c r="O160" s="3" t="s">
        <v>67</v>
      </c>
      <c r="Q160" s="4" t="str">
        <f t="shared" si="191"/>
        <v/>
      </c>
      <c r="R160">
        <v>1</v>
      </c>
      <c r="S160">
        <v>1</v>
      </c>
      <c r="T160">
        <v>1</v>
      </c>
      <c r="U160" s="3" t="s">
        <v>67</v>
      </c>
      <c r="W160" s="4" t="str">
        <f t="shared" si="211"/>
        <v/>
      </c>
      <c r="X160">
        <v>0.4</v>
      </c>
      <c r="Y160">
        <v>1</v>
      </c>
      <c r="Z160">
        <v>1</v>
      </c>
      <c r="AA160" s="3" t="s">
        <v>13</v>
      </c>
      <c r="AB160" t="s">
        <v>75</v>
      </c>
      <c r="AC160" s="4" t="str">
        <f t="shared" si="212"/>
        <v/>
      </c>
      <c r="AD160">
        <v>1</v>
      </c>
      <c r="AE160">
        <v>1</v>
      </c>
      <c r="AF160">
        <v>1</v>
      </c>
      <c r="AG160" s="3" t="s">
        <v>13</v>
      </c>
      <c r="AH160" t="s">
        <v>75</v>
      </c>
      <c r="AI160" s="4" t="str">
        <f t="shared" si="281"/>
        <v/>
      </c>
      <c r="AJ160">
        <v>0.35</v>
      </c>
      <c r="AK160">
        <v>1</v>
      </c>
      <c r="AL160">
        <v>1</v>
      </c>
      <c r="AM160" s="3" t="s">
        <v>13</v>
      </c>
      <c r="AN160" t="s">
        <v>75</v>
      </c>
      <c r="AO160" s="4" t="str">
        <f t="shared" si="282"/>
        <v/>
      </c>
      <c r="AP160">
        <v>0.3</v>
      </c>
      <c r="AQ160">
        <v>1</v>
      </c>
      <c r="AR160">
        <v>1</v>
      </c>
      <c r="AS160" s="3" t="s">
        <v>13</v>
      </c>
      <c r="AT160" t="s">
        <v>75</v>
      </c>
      <c r="AU160" s="4" t="str">
        <f t="shared" si="283"/>
        <v/>
      </c>
      <c r="AV160">
        <v>0.25</v>
      </c>
      <c r="AW160">
        <v>1</v>
      </c>
      <c r="AX160">
        <v>1</v>
      </c>
      <c r="AY160" s="3" t="s">
        <v>492</v>
      </c>
      <c r="BA160" s="4" t="str">
        <f t="shared" si="194"/>
        <v/>
      </c>
      <c r="BB160">
        <v>6.3700000000000007E-2</v>
      </c>
      <c r="BC160">
        <v>1</v>
      </c>
      <c r="BD160">
        <v>1</v>
      </c>
      <c r="BE160" s="3"/>
      <c r="BG160" s="4" t="str">
        <f t="shared" si="195"/>
        <v/>
      </c>
      <c r="BK160" s="3"/>
      <c r="BM160" s="4" t="str">
        <f t="shared" si="280"/>
        <v/>
      </c>
      <c r="BQ160" s="3"/>
      <c r="BS160" s="4" t="str">
        <f t="shared" si="231"/>
        <v/>
      </c>
      <c r="BW160" s="3"/>
      <c r="BY160" s="4" t="str">
        <f t="shared" si="232"/>
        <v/>
      </c>
      <c r="CC160" s="3"/>
      <c r="CE160" s="4" t="str">
        <f t="shared" si="233"/>
        <v/>
      </c>
      <c r="CI160" s="3"/>
      <c r="CK160" s="4" t="str">
        <f t="shared" si="234"/>
        <v/>
      </c>
      <c r="CO160" s="3"/>
      <c r="CQ160" s="4" t="str">
        <f t="shared" si="235"/>
        <v/>
      </c>
      <c r="CU160" s="3"/>
      <c r="CW160" s="4" t="str">
        <f t="shared" si="236"/>
        <v/>
      </c>
      <c r="DA160" s="3"/>
      <c r="DC160" s="4" t="str">
        <f t="shared" si="237"/>
        <v/>
      </c>
      <c r="DG160" s="3"/>
      <c r="DI160" s="4" t="str">
        <f t="shared" si="238"/>
        <v/>
      </c>
      <c r="DM160" s="3"/>
      <c r="DO160" s="4" t="str">
        <f t="shared" si="239"/>
        <v/>
      </c>
      <c r="DS160" s="3"/>
      <c r="DU160" s="4" t="str">
        <f t="shared" si="240"/>
        <v/>
      </c>
      <c r="DY160" s="3"/>
      <c r="EA160" s="4" t="str">
        <f t="shared" si="241"/>
        <v/>
      </c>
      <c r="EE160" s="3"/>
      <c r="EG160" s="4" t="str">
        <f t="shared" si="242"/>
        <v/>
      </c>
      <c r="EK160" s="3"/>
      <c r="EM160" s="4" t="str">
        <f t="shared" si="243"/>
        <v/>
      </c>
      <c r="EQ160" s="3"/>
      <c r="ES160" s="4" t="str">
        <f t="shared" si="244"/>
        <v/>
      </c>
      <c r="EW160" s="3"/>
      <c r="EY160" s="4" t="str">
        <f t="shared" si="245"/>
        <v/>
      </c>
      <c r="FC160" s="3"/>
      <c r="FE160" s="4" t="str">
        <f t="shared" si="246"/>
        <v/>
      </c>
      <c r="FI160" s="3"/>
      <c r="FK160" s="4" t="str">
        <f t="shared" si="247"/>
        <v/>
      </c>
      <c r="FO160" s="3"/>
      <c r="FQ160" s="4" t="str">
        <f t="shared" si="248"/>
        <v/>
      </c>
      <c r="FU160" s="3"/>
      <c r="FW160" s="4" t="str">
        <f t="shared" si="249"/>
        <v/>
      </c>
      <c r="GA160" s="3"/>
      <c r="GC160" s="4" t="str">
        <f t="shared" si="250"/>
        <v/>
      </c>
      <c r="GG160" s="3"/>
      <c r="GI160" s="4" t="str">
        <f t="shared" si="251"/>
        <v/>
      </c>
      <c r="GM160" s="3"/>
      <c r="GO160" s="4" t="str">
        <f t="shared" si="252"/>
        <v/>
      </c>
      <c r="GS160" s="3"/>
      <c r="GU160" s="4" t="str">
        <f t="shared" si="253"/>
        <v/>
      </c>
      <c r="GY160" s="3"/>
      <c r="HA160" s="4" t="str">
        <f t="shared" si="254"/>
        <v/>
      </c>
      <c r="HE160" s="3"/>
      <c r="HG160" s="4" t="str">
        <f t="shared" si="255"/>
        <v/>
      </c>
      <c r="HK160" s="3"/>
      <c r="HM160" s="4" t="str">
        <f t="shared" si="256"/>
        <v/>
      </c>
      <c r="HQ160" s="3"/>
      <c r="HS160" s="4" t="str">
        <f t="shared" si="257"/>
        <v/>
      </c>
      <c r="HW160" s="3"/>
      <c r="HY160" s="4" t="str">
        <f t="shared" si="258"/>
        <v/>
      </c>
      <c r="IC160" s="3"/>
      <c r="IE160" s="4" t="str">
        <f t="shared" si="259"/>
        <v/>
      </c>
      <c r="II160" s="3"/>
      <c r="IK160" s="4" t="str">
        <f t="shared" si="260"/>
        <v/>
      </c>
      <c r="IO160" s="3"/>
      <c r="IQ160" s="4" t="str">
        <f t="shared" si="261"/>
        <v/>
      </c>
      <c r="IU160" s="3"/>
      <c r="IW160" s="4" t="str">
        <f t="shared" si="262"/>
        <v/>
      </c>
      <c r="JA160" s="3"/>
      <c r="JC160" s="4" t="str">
        <f t="shared" si="263"/>
        <v/>
      </c>
      <c r="JG160" s="3"/>
      <c r="JI160" s="4" t="str">
        <f t="shared" si="264"/>
        <v/>
      </c>
      <c r="JM160" s="3"/>
      <c r="JO160" s="4" t="str">
        <f t="shared" si="265"/>
        <v/>
      </c>
    </row>
    <row r="161" spans="1:275">
      <c r="A161" t="str">
        <f t="shared" si="279"/>
        <v>c6007</v>
      </c>
      <c r="C161" t="str">
        <f t="shared" si="229"/>
        <v>Gold, Seal, Seal, Gacha, Gacha, Gacha, Gacha, ChaosFragment</v>
      </c>
      <c r="D161" s="1" t="str">
        <f t="shared" ca="1" si="230"/>
        <v>2, 7, 7, 5, 5, 5, 5, 13</v>
      </c>
      <c r="E161" s="1" t="str">
        <f t="shared" si="266"/>
        <v xml:space="preserve">, , , e, e, e, e, </v>
      </c>
      <c r="F161" s="1" t="str">
        <f t="shared" si="267"/>
        <v>1, 1, 0.4, 1, 0.35, 0.3, 0.25, 0.0637</v>
      </c>
      <c r="G161" s="1" t="str">
        <f t="shared" si="268"/>
        <v>1.193, 1, 1, 1, 1, 1, 1, 1</v>
      </c>
      <c r="H161" s="1" t="str">
        <f t="shared" si="269"/>
        <v>1.793, 1, 1, 1, 1, 1, 1, 1</v>
      </c>
      <c r="I161" s="3" t="s">
        <v>10</v>
      </c>
      <c r="K161" s="4" t="str">
        <f t="shared" ref="K161" si="284">IF(AND(OR(I161="Gacha",I161="Origin"),ISBLANK(J161)),"서브밸류 필요","")</f>
        <v/>
      </c>
      <c r="L161">
        <v>1</v>
      </c>
      <c r="M161">
        <v>1.1930000000000001</v>
      </c>
      <c r="N161">
        <v>1.7929999999999999</v>
      </c>
      <c r="O161" s="3" t="s">
        <v>67</v>
      </c>
      <c r="Q161" s="4" t="str">
        <f t="shared" ref="Q161" si="285">IF(AND(OR(O161="Gacha",O161="Origin"),ISBLANK(P161)),"서브밸류 필요","")</f>
        <v/>
      </c>
      <c r="R161">
        <v>1</v>
      </c>
      <c r="S161">
        <v>1</v>
      </c>
      <c r="T161">
        <v>1</v>
      </c>
      <c r="U161" s="3" t="s">
        <v>67</v>
      </c>
      <c r="W161" s="4" t="str">
        <f t="shared" ref="W161" si="286">IF(AND(OR(U161="Gacha",U161="Origin"),ISBLANK(V161)),"서브밸류 필요","")</f>
        <v/>
      </c>
      <c r="X161">
        <v>0.4</v>
      </c>
      <c r="Y161">
        <v>1</v>
      </c>
      <c r="Z161">
        <v>1</v>
      </c>
      <c r="AA161" s="3" t="s">
        <v>13</v>
      </c>
      <c r="AB161" t="s">
        <v>75</v>
      </c>
      <c r="AC161" s="4" t="str">
        <f t="shared" ref="AC161:AC208" si="287">IF(AND(OR(AA161="Gacha",AA161="Origin"),ISBLANK(AB161)),"서브밸류 필요","")</f>
        <v/>
      </c>
      <c r="AD161">
        <v>1</v>
      </c>
      <c r="AE161">
        <v>1</v>
      </c>
      <c r="AF161">
        <v>1</v>
      </c>
      <c r="AG161" s="3" t="s">
        <v>13</v>
      </c>
      <c r="AH161" t="s">
        <v>75</v>
      </c>
      <c r="AI161" s="4" t="str">
        <f t="shared" si="281"/>
        <v/>
      </c>
      <c r="AJ161">
        <v>0.35</v>
      </c>
      <c r="AK161">
        <v>1</v>
      </c>
      <c r="AL161">
        <v>1</v>
      </c>
      <c r="AM161" s="3" t="s">
        <v>13</v>
      </c>
      <c r="AN161" t="s">
        <v>75</v>
      </c>
      <c r="AO161" s="4" t="str">
        <f t="shared" si="282"/>
        <v/>
      </c>
      <c r="AP161">
        <v>0.3</v>
      </c>
      <c r="AQ161">
        <v>1</v>
      </c>
      <c r="AR161">
        <v>1</v>
      </c>
      <c r="AS161" s="3" t="s">
        <v>13</v>
      </c>
      <c r="AT161" t="s">
        <v>75</v>
      </c>
      <c r="AU161" s="4" t="str">
        <f t="shared" si="283"/>
        <v/>
      </c>
      <c r="AV161">
        <v>0.25</v>
      </c>
      <c r="AW161">
        <v>1</v>
      </c>
      <c r="AX161">
        <v>1</v>
      </c>
      <c r="AY161" s="3" t="s">
        <v>492</v>
      </c>
      <c r="BA161" s="4" t="str">
        <f t="shared" ref="BA161:BA208" si="288">IF(AND(OR(AY161="Gacha",AY161="Origin"),ISBLANK(AZ161)),"서브밸류 필요","")</f>
        <v/>
      </c>
      <c r="BB161">
        <v>6.3700000000000007E-2</v>
      </c>
      <c r="BC161">
        <v>1</v>
      </c>
      <c r="BD161">
        <v>1</v>
      </c>
      <c r="BE161" s="3"/>
      <c r="BG161" s="4" t="str">
        <f t="shared" ref="BG161" si="289">IF(AND(OR(BE161="Gacha",BE161="Origin"),ISBLANK(BF161)),"서브밸류 필요","")</f>
        <v/>
      </c>
      <c r="BK161" s="3"/>
      <c r="BM161" s="4" t="str">
        <f t="shared" si="280"/>
        <v/>
      </c>
      <c r="BQ161" s="3"/>
      <c r="BS161" s="4" t="str">
        <f t="shared" si="231"/>
        <v/>
      </c>
      <c r="BW161" s="3"/>
      <c r="BY161" s="4" t="str">
        <f t="shared" si="232"/>
        <v/>
      </c>
      <c r="CC161" s="3"/>
      <c r="CE161" s="4" t="str">
        <f t="shared" si="233"/>
        <v/>
      </c>
      <c r="CI161" s="3"/>
      <c r="CK161" s="4" t="str">
        <f t="shared" si="234"/>
        <v/>
      </c>
      <c r="CO161" s="3"/>
      <c r="CQ161" s="4" t="str">
        <f t="shared" si="235"/>
        <v/>
      </c>
      <c r="CU161" s="3"/>
      <c r="CW161" s="4" t="str">
        <f t="shared" si="236"/>
        <v/>
      </c>
      <c r="DA161" s="3"/>
      <c r="DC161" s="4" t="str">
        <f t="shared" si="237"/>
        <v/>
      </c>
      <c r="DG161" s="3"/>
      <c r="DI161" s="4" t="str">
        <f t="shared" si="238"/>
        <v/>
      </c>
      <c r="DM161" s="3"/>
      <c r="DO161" s="4" t="str">
        <f t="shared" si="239"/>
        <v/>
      </c>
      <c r="DS161" s="3"/>
      <c r="DU161" s="4" t="str">
        <f t="shared" si="240"/>
        <v/>
      </c>
      <c r="DY161" s="3"/>
      <c r="EA161" s="4" t="str">
        <f t="shared" si="241"/>
        <v/>
      </c>
      <c r="EE161" s="3"/>
      <c r="EG161" s="4" t="str">
        <f t="shared" si="242"/>
        <v/>
      </c>
      <c r="EK161" s="3"/>
      <c r="EM161" s="4" t="str">
        <f t="shared" si="243"/>
        <v/>
      </c>
      <c r="EQ161" s="3"/>
      <c r="ES161" s="4" t="str">
        <f t="shared" si="244"/>
        <v/>
      </c>
      <c r="EW161" s="3"/>
      <c r="EY161" s="4" t="str">
        <f t="shared" si="245"/>
        <v/>
      </c>
      <c r="FC161" s="3"/>
      <c r="FE161" s="4" t="str">
        <f t="shared" si="246"/>
        <v/>
      </c>
      <c r="FI161" s="3"/>
      <c r="FK161" s="4" t="str">
        <f t="shared" si="247"/>
        <v/>
      </c>
      <c r="FO161" s="3"/>
      <c r="FQ161" s="4" t="str">
        <f t="shared" si="248"/>
        <v/>
      </c>
      <c r="FU161" s="3"/>
      <c r="FW161" s="4" t="str">
        <f t="shared" si="249"/>
        <v/>
      </c>
      <c r="GA161" s="3"/>
      <c r="GC161" s="4" t="str">
        <f t="shared" si="250"/>
        <v/>
      </c>
      <c r="GG161" s="3"/>
      <c r="GI161" s="4" t="str">
        <f t="shared" si="251"/>
        <v/>
      </c>
      <c r="GM161" s="3"/>
      <c r="GO161" s="4" t="str">
        <f t="shared" si="252"/>
        <v/>
      </c>
      <c r="GS161" s="3"/>
      <c r="GU161" s="4" t="str">
        <f t="shared" si="253"/>
        <v/>
      </c>
      <c r="GY161" s="3"/>
      <c r="HA161" s="4" t="str">
        <f t="shared" si="254"/>
        <v/>
      </c>
      <c r="HE161" s="3"/>
      <c r="HG161" s="4" t="str">
        <f t="shared" si="255"/>
        <v/>
      </c>
      <c r="HK161" s="3"/>
      <c r="HM161" s="4" t="str">
        <f t="shared" si="256"/>
        <v/>
      </c>
      <c r="HQ161" s="3"/>
      <c r="HS161" s="4" t="str">
        <f t="shared" si="257"/>
        <v/>
      </c>
      <c r="HW161" s="3"/>
      <c r="HY161" s="4" t="str">
        <f t="shared" si="258"/>
        <v/>
      </c>
      <c r="IC161" s="3"/>
      <c r="IE161" s="4" t="str">
        <f t="shared" si="259"/>
        <v/>
      </c>
      <c r="II161" s="3"/>
      <c r="IK161" s="4" t="str">
        <f t="shared" si="260"/>
        <v/>
      </c>
      <c r="IO161" s="3"/>
      <c r="IQ161" s="4" t="str">
        <f t="shared" si="261"/>
        <v/>
      </c>
      <c r="IU161" s="3"/>
      <c r="IW161" s="4" t="str">
        <f t="shared" si="262"/>
        <v/>
      </c>
      <c r="JA161" s="3"/>
      <c r="JC161" s="4" t="str">
        <f t="shared" si="263"/>
        <v/>
      </c>
      <c r="JG161" s="3"/>
      <c r="JI161" s="4" t="str">
        <f t="shared" si="264"/>
        <v/>
      </c>
      <c r="JM161" s="3"/>
      <c r="JO161" s="4" t="str">
        <f t="shared" si="265"/>
        <v/>
      </c>
    </row>
    <row r="162" spans="1:275">
      <c r="A162" t="str">
        <f t="shared" ref="A162:A182" si="290">"c"&amp;A75</f>
        <v>c6008</v>
      </c>
      <c r="C162" t="str">
        <f t="shared" si="229"/>
        <v>Gold, Seal, Seal, Gacha, Gacha, Gacha, Gacha, ChaosFragment</v>
      </c>
      <c r="D162" s="1" t="str">
        <f t="shared" ca="1" si="230"/>
        <v>2, 7, 7, 5, 5, 5, 5, 13</v>
      </c>
      <c r="E162" s="1" t="str">
        <f t="shared" si="266"/>
        <v xml:space="preserve">, , , e, e, e, e, </v>
      </c>
      <c r="F162" s="1" t="str">
        <f t="shared" si="267"/>
        <v>1, 1, 0.4, 1, 0.35, 0.3, 0.25, 0.0637</v>
      </c>
      <c r="G162" s="1" t="str">
        <f t="shared" si="268"/>
        <v>1.287, 1, 1, 1, 1, 1, 1, 1</v>
      </c>
      <c r="H162" s="1" t="str">
        <f t="shared" si="269"/>
        <v>1.887, 1, 1, 1, 1, 1, 1, 1</v>
      </c>
      <c r="I162" s="3" t="s">
        <v>10</v>
      </c>
      <c r="K162" s="4" t="str">
        <f t="shared" ref="K162:K183" si="291">IF(AND(OR(I162="Gacha",I162="Origin"),ISBLANK(J162)),"서브밸류 필요","")</f>
        <v/>
      </c>
      <c r="L162">
        <v>1</v>
      </c>
      <c r="M162">
        <v>1.2869999999999999</v>
      </c>
      <c r="N162">
        <v>1.887</v>
      </c>
      <c r="O162" s="3" t="s">
        <v>67</v>
      </c>
      <c r="Q162" s="4" t="str">
        <f t="shared" ref="Q162:Q183" si="292">IF(AND(OR(O162="Gacha",O162="Origin"),ISBLANK(P162)),"서브밸류 필요","")</f>
        <v/>
      </c>
      <c r="R162">
        <v>1</v>
      </c>
      <c r="S162">
        <v>1</v>
      </c>
      <c r="T162">
        <v>1</v>
      </c>
      <c r="U162" s="3" t="s">
        <v>67</v>
      </c>
      <c r="W162" s="4" t="str">
        <f t="shared" ref="W162:W183" si="293">IF(AND(OR(U162="Gacha",U162="Origin"),ISBLANK(V162)),"서브밸류 필요","")</f>
        <v/>
      </c>
      <c r="X162">
        <v>0.4</v>
      </c>
      <c r="Y162">
        <v>1</v>
      </c>
      <c r="Z162">
        <v>1</v>
      </c>
      <c r="AA162" s="3" t="s">
        <v>13</v>
      </c>
      <c r="AB162" t="s">
        <v>75</v>
      </c>
      <c r="AC162" s="4" t="str">
        <f t="shared" si="287"/>
        <v/>
      </c>
      <c r="AD162">
        <v>1</v>
      </c>
      <c r="AE162">
        <v>1</v>
      </c>
      <c r="AF162">
        <v>1</v>
      </c>
      <c r="AG162" s="3" t="s">
        <v>13</v>
      </c>
      <c r="AH162" t="s">
        <v>75</v>
      </c>
      <c r="AI162" s="4" t="str">
        <f t="shared" si="281"/>
        <v/>
      </c>
      <c r="AJ162">
        <v>0.35</v>
      </c>
      <c r="AK162">
        <v>1</v>
      </c>
      <c r="AL162">
        <v>1</v>
      </c>
      <c r="AM162" s="3" t="s">
        <v>13</v>
      </c>
      <c r="AN162" t="s">
        <v>75</v>
      </c>
      <c r="AO162" s="4" t="str">
        <f t="shared" si="282"/>
        <v/>
      </c>
      <c r="AP162">
        <v>0.3</v>
      </c>
      <c r="AQ162">
        <v>1</v>
      </c>
      <c r="AR162">
        <v>1</v>
      </c>
      <c r="AS162" s="3" t="s">
        <v>13</v>
      </c>
      <c r="AT162" t="s">
        <v>75</v>
      </c>
      <c r="AU162" s="4" t="str">
        <f t="shared" si="283"/>
        <v/>
      </c>
      <c r="AV162">
        <v>0.25</v>
      </c>
      <c r="AW162">
        <v>1</v>
      </c>
      <c r="AX162">
        <v>1</v>
      </c>
      <c r="AY162" s="3" t="s">
        <v>492</v>
      </c>
      <c r="BA162" s="4" t="str">
        <f t="shared" si="288"/>
        <v/>
      </c>
      <c r="BB162">
        <v>6.3700000000000007E-2</v>
      </c>
      <c r="BC162">
        <v>1</v>
      </c>
      <c r="BD162">
        <v>1</v>
      </c>
      <c r="BE162" s="3"/>
      <c r="BG162" s="4" t="str">
        <f t="shared" ref="BG162:BG208" si="294">IF(AND(OR(BE162="Gacha",BE162="Origin"),ISBLANK(BF162)),"서브밸류 필요","")</f>
        <v/>
      </c>
      <c r="BK162" s="3"/>
      <c r="BM162" s="4" t="str">
        <f t="shared" si="280"/>
        <v/>
      </c>
      <c r="BQ162" s="3"/>
      <c r="BS162" s="4" t="str">
        <f t="shared" si="231"/>
        <v/>
      </c>
      <c r="BW162" s="3"/>
      <c r="BY162" s="4" t="str">
        <f t="shared" si="232"/>
        <v/>
      </c>
      <c r="CC162" s="3"/>
      <c r="CE162" s="4" t="str">
        <f t="shared" si="233"/>
        <v/>
      </c>
      <c r="CI162" s="3"/>
      <c r="CK162" s="4" t="str">
        <f t="shared" si="234"/>
        <v/>
      </c>
      <c r="CO162" s="3"/>
      <c r="CQ162" s="4" t="str">
        <f t="shared" si="235"/>
        <v/>
      </c>
      <c r="CU162" s="3"/>
      <c r="CW162" s="4" t="str">
        <f t="shared" si="236"/>
        <v/>
      </c>
      <c r="DA162" s="3"/>
      <c r="DC162" s="4" t="str">
        <f t="shared" si="237"/>
        <v/>
      </c>
      <c r="DG162" s="3"/>
      <c r="DI162" s="4" t="str">
        <f t="shared" si="238"/>
        <v/>
      </c>
      <c r="DM162" s="3"/>
      <c r="DO162" s="4" t="str">
        <f t="shared" si="239"/>
        <v/>
      </c>
      <c r="DS162" s="3"/>
      <c r="DU162" s="4" t="str">
        <f t="shared" si="240"/>
        <v/>
      </c>
      <c r="DY162" s="3"/>
      <c r="EA162" s="4" t="str">
        <f t="shared" si="241"/>
        <v/>
      </c>
      <c r="EE162" s="3"/>
      <c r="EG162" s="4" t="str">
        <f t="shared" si="242"/>
        <v/>
      </c>
      <c r="EK162" s="3"/>
      <c r="EM162" s="4" t="str">
        <f t="shared" si="243"/>
        <v/>
      </c>
      <c r="EQ162" s="3"/>
      <c r="ES162" s="4" t="str">
        <f t="shared" si="244"/>
        <v/>
      </c>
      <c r="EW162" s="3"/>
      <c r="EY162" s="4" t="str">
        <f t="shared" si="245"/>
        <v/>
      </c>
      <c r="FC162" s="3"/>
      <c r="FE162" s="4" t="str">
        <f t="shared" si="246"/>
        <v/>
      </c>
      <c r="FI162" s="3"/>
      <c r="FK162" s="4" t="str">
        <f t="shared" si="247"/>
        <v/>
      </c>
      <c r="FO162" s="3"/>
      <c r="FQ162" s="4" t="str">
        <f t="shared" si="248"/>
        <v/>
      </c>
      <c r="FU162" s="3"/>
      <c r="FW162" s="4" t="str">
        <f t="shared" si="249"/>
        <v/>
      </c>
      <c r="GA162" s="3"/>
      <c r="GC162" s="4" t="str">
        <f t="shared" si="250"/>
        <v/>
      </c>
      <c r="GG162" s="3"/>
      <c r="GI162" s="4" t="str">
        <f t="shared" si="251"/>
        <v/>
      </c>
      <c r="GM162" s="3"/>
      <c r="GO162" s="4" t="str">
        <f t="shared" si="252"/>
        <v/>
      </c>
      <c r="GS162" s="3"/>
      <c r="GU162" s="4" t="str">
        <f t="shared" si="253"/>
        <v/>
      </c>
      <c r="GY162" s="3"/>
      <c r="HA162" s="4" t="str">
        <f t="shared" si="254"/>
        <v/>
      </c>
      <c r="HE162" s="3"/>
      <c r="HG162" s="4" t="str">
        <f t="shared" si="255"/>
        <v/>
      </c>
      <c r="HK162" s="3"/>
      <c r="HM162" s="4" t="str">
        <f t="shared" si="256"/>
        <v/>
      </c>
      <c r="HQ162" s="3"/>
      <c r="HS162" s="4" t="str">
        <f t="shared" si="257"/>
        <v/>
      </c>
      <c r="HW162" s="3"/>
      <c r="HY162" s="4" t="str">
        <f t="shared" si="258"/>
        <v/>
      </c>
      <c r="IC162" s="3"/>
      <c r="IE162" s="4" t="str">
        <f t="shared" si="259"/>
        <v/>
      </c>
      <c r="II162" s="3"/>
      <c r="IK162" s="4" t="str">
        <f t="shared" si="260"/>
        <v/>
      </c>
      <c r="IO162" s="3"/>
      <c r="IQ162" s="4" t="str">
        <f t="shared" si="261"/>
        <v/>
      </c>
      <c r="IU162" s="3"/>
      <c r="IW162" s="4" t="str">
        <f t="shared" si="262"/>
        <v/>
      </c>
      <c r="JA162" s="3"/>
      <c r="JC162" s="4" t="str">
        <f t="shared" si="263"/>
        <v/>
      </c>
      <c r="JG162" s="3"/>
      <c r="JI162" s="4" t="str">
        <f t="shared" si="264"/>
        <v/>
      </c>
      <c r="JM162" s="3"/>
      <c r="JO162" s="4" t="str">
        <f t="shared" si="265"/>
        <v/>
      </c>
    </row>
    <row r="163" spans="1:275">
      <c r="A163" t="str">
        <f t="shared" si="290"/>
        <v>c6009</v>
      </c>
      <c r="C163" t="str">
        <f t="shared" si="229"/>
        <v>Gold, Seal, Seal, Gacha, Gacha, Gacha, Gacha, ChaosFragment</v>
      </c>
      <c r="D163" s="1" t="str">
        <f t="shared" ca="1" si="230"/>
        <v>2, 7, 7, 5, 5, 5, 5, 13</v>
      </c>
      <c r="E163" s="1" t="str">
        <f t="shared" si="266"/>
        <v xml:space="preserve">, , , e, e, e, e, </v>
      </c>
      <c r="F163" s="1" t="str">
        <f t="shared" si="267"/>
        <v>1, 1, 0.4, 1, 0.35, 0.3, 0.25, 0.0637</v>
      </c>
      <c r="G163" s="1" t="str">
        <f t="shared" si="268"/>
        <v>1.38, 1, 1, 1, 1, 1, 1, 1</v>
      </c>
      <c r="H163" s="1" t="str">
        <f t="shared" si="269"/>
        <v>1.98, 1, 1, 1, 1, 1, 1, 1</v>
      </c>
      <c r="I163" s="3" t="s">
        <v>10</v>
      </c>
      <c r="K163" s="4" t="str">
        <f t="shared" si="291"/>
        <v/>
      </c>
      <c r="L163">
        <v>1</v>
      </c>
      <c r="M163">
        <v>1.38</v>
      </c>
      <c r="N163">
        <v>1.98</v>
      </c>
      <c r="O163" s="3" t="s">
        <v>67</v>
      </c>
      <c r="Q163" s="4" t="str">
        <f t="shared" si="292"/>
        <v/>
      </c>
      <c r="R163">
        <v>1</v>
      </c>
      <c r="S163">
        <v>1</v>
      </c>
      <c r="T163">
        <v>1</v>
      </c>
      <c r="U163" s="3" t="s">
        <v>67</v>
      </c>
      <c r="W163" s="4" t="str">
        <f t="shared" si="293"/>
        <v/>
      </c>
      <c r="X163">
        <v>0.4</v>
      </c>
      <c r="Y163">
        <v>1</v>
      </c>
      <c r="Z163">
        <v>1</v>
      </c>
      <c r="AA163" s="3" t="s">
        <v>13</v>
      </c>
      <c r="AB163" t="s">
        <v>75</v>
      </c>
      <c r="AC163" s="4" t="str">
        <f t="shared" si="287"/>
        <v/>
      </c>
      <c r="AD163">
        <v>1</v>
      </c>
      <c r="AE163">
        <v>1</v>
      </c>
      <c r="AF163">
        <v>1</v>
      </c>
      <c r="AG163" s="3" t="s">
        <v>13</v>
      </c>
      <c r="AH163" t="s">
        <v>75</v>
      </c>
      <c r="AI163" s="4" t="str">
        <f t="shared" si="281"/>
        <v/>
      </c>
      <c r="AJ163">
        <v>0.35</v>
      </c>
      <c r="AK163">
        <v>1</v>
      </c>
      <c r="AL163">
        <v>1</v>
      </c>
      <c r="AM163" s="3" t="s">
        <v>13</v>
      </c>
      <c r="AN163" t="s">
        <v>75</v>
      </c>
      <c r="AO163" s="4" t="str">
        <f t="shared" si="282"/>
        <v/>
      </c>
      <c r="AP163">
        <v>0.3</v>
      </c>
      <c r="AQ163">
        <v>1</v>
      </c>
      <c r="AR163">
        <v>1</v>
      </c>
      <c r="AS163" s="3" t="s">
        <v>13</v>
      </c>
      <c r="AT163" t="s">
        <v>75</v>
      </c>
      <c r="AU163" s="4" t="str">
        <f t="shared" si="283"/>
        <v/>
      </c>
      <c r="AV163">
        <v>0.25</v>
      </c>
      <c r="AW163">
        <v>1</v>
      </c>
      <c r="AX163">
        <v>1</v>
      </c>
      <c r="AY163" s="3" t="s">
        <v>492</v>
      </c>
      <c r="BA163" s="4" t="str">
        <f t="shared" si="288"/>
        <v/>
      </c>
      <c r="BB163">
        <v>6.3700000000000007E-2</v>
      </c>
      <c r="BC163">
        <v>1</v>
      </c>
      <c r="BD163">
        <v>1</v>
      </c>
      <c r="BE163" s="3"/>
      <c r="BG163" s="4" t="str">
        <f t="shared" si="294"/>
        <v/>
      </c>
      <c r="BK163" s="3"/>
      <c r="BM163" s="4" t="str">
        <f t="shared" si="280"/>
        <v/>
      </c>
      <c r="BQ163" s="3"/>
      <c r="BS163" s="4" t="str">
        <f t="shared" si="231"/>
        <v/>
      </c>
      <c r="BW163" s="3"/>
      <c r="BY163" s="4" t="str">
        <f t="shared" si="232"/>
        <v/>
      </c>
      <c r="CC163" s="3"/>
      <c r="CE163" s="4" t="str">
        <f t="shared" si="233"/>
        <v/>
      </c>
      <c r="CI163" s="3"/>
      <c r="CK163" s="4" t="str">
        <f t="shared" si="234"/>
        <v/>
      </c>
      <c r="CO163" s="3"/>
      <c r="CQ163" s="4" t="str">
        <f t="shared" si="235"/>
        <v/>
      </c>
      <c r="CU163" s="3"/>
      <c r="CW163" s="4" t="str">
        <f t="shared" si="236"/>
        <v/>
      </c>
      <c r="DA163" s="3"/>
      <c r="DC163" s="4" t="str">
        <f t="shared" si="237"/>
        <v/>
      </c>
      <c r="DG163" s="3"/>
      <c r="DI163" s="4" t="str">
        <f t="shared" si="238"/>
        <v/>
      </c>
      <c r="DM163" s="3"/>
      <c r="DO163" s="4" t="str">
        <f t="shared" si="239"/>
        <v/>
      </c>
      <c r="DS163" s="3"/>
      <c r="DU163" s="4" t="str">
        <f t="shared" si="240"/>
        <v/>
      </c>
      <c r="DY163" s="3"/>
      <c r="EA163" s="4" t="str">
        <f t="shared" si="241"/>
        <v/>
      </c>
      <c r="EE163" s="3"/>
      <c r="EG163" s="4" t="str">
        <f t="shared" si="242"/>
        <v/>
      </c>
      <c r="EK163" s="3"/>
      <c r="EM163" s="4" t="str">
        <f t="shared" si="243"/>
        <v/>
      </c>
      <c r="EQ163" s="3"/>
      <c r="ES163" s="4" t="str">
        <f t="shared" si="244"/>
        <v/>
      </c>
      <c r="EW163" s="3"/>
      <c r="EY163" s="4" t="str">
        <f t="shared" si="245"/>
        <v/>
      </c>
      <c r="FC163" s="3"/>
      <c r="FE163" s="4" t="str">
        <f t="shared" si="246"/>
        <v/>
      </c>
      <c r="FI163" s="3"/>
      <c r="FK163" s="4" t="str">
        <f t="shared" si="247"/>
        <v/>
      </c>
      <c r="FO163" s="3"/>
      <c r="FQ163" s="4" t="str">
        <f t="shared" si="248"/>
        <v/>
      </c>
      <c r="FU163" s="3"/>
      <c r="FW163" s="4" t="str">
        <f t="shared" si="249"/>
        <v/>
      </c>
      <c r="GA163" s="3"/>
      <c r="GC163" s="4" t="str">
        <f t="shared" si="250"/>
        <v/>
      </c>
      <c r="GG163" s="3"/>
      <c r="GI163" s="4" t="str">
        <f t="shared" si="251"/>
        <v/>
      </c>
      <c r="GM163" s="3"/>
      <c r="GO163" s="4" t="str">
        <f t="shared" si="252"/>
        <v/>
      </c>
      <c r="GS163" s="3"/>
      <c r="GU163" s="4" t="str">
        <f t="shared" si="253"/>
        <v/>
      </c>
      <c r="GY163" s="3"/>
      <c r="HA163" s="4" t="str">
        <f t="shared" si="254"/>
        <v/>
      </c>
      <c r="HE163" s="3"/>
      <c r="HG163" s="4" t="str">
        <f t="shared" si="255"/>
        <v/>
      </c>
      <c r="HK163" s="3"/>
      <c r="HM163" s="4" t="str">
        <f t="shared" si="256"/>
        <v/>
      </c>
      <c r="HQ163" s="3"/>
      <c r="HS163" s="4" t="str">
        <f t="shared" si="257"/>
        <v/>
      </c>
      <c r="HW163" s="3"/>
      <c r="HY163" s="4" t="str">
        <f t="shared" si="258"/>
        <v/>
      </c>
      <c r="IC163" s="3"/>
      <c r="IE163" s="4" t="str">
        <f t="shared" si="259"/>
        <v/>
      </c>
      <c r="II163" s="3"/>
      <c r="IK163" s="4" t="str">
        <f t="shared" si="260"/>
        <v/>
      </c>
      <c r="IO163" s="3"/>
      <c r="IQ163" s="4" t="str">
        <f t="shared" si="261"/>
        <v/>
      </c>
      <c r="IU163" s="3"/>
      <c r="IW163" s="4" t="str">
        <f t="shared" si="262"/>
        <v/>
      </c>
      <c r="JA163" s="3"/>
      <c r="JC163" s="4" t="str">
        <f t="shared" si="263"/>
        <v/>
      </c>
      <c r="JG163" s="3"/>
      <c r="JI163" s="4" t="str">
        <f t="shared" si="264"/>
        <v/>
      </c>
      <c r="JM163" s="3"/>
      <c r="JO163" s="4" t="str">
        <f t="shared" si="265"/>
        <v/>
      </c>
    </row>
    <row r="164" spans="1:275">
      <c r="A164" t="str">
        <f t="shared" si="290"/>
        <v>c6010</v>
      </c>
      <c r="C164" t="str">
        <f t="shared" si="229"/>
        <v>Gold, Seal, Seal, Gacha, Gacha, Gacha, Gacha, ChaosFragment</v>
      </c>
      <c r="D164" s="1" t="str">
        <f t="shared" ca="1" si="230"/>
        <v>2, 7, 7, 5, 5, 5, 5, 13</v>
      </c>
      <c r="E164" s="1" t="str">
        <f t="shared" si="266"/>
        <v xml:space="preserve">, , , e, e, e, e, </v>
      </c>
      <c r="F164" s="1" t="str">
        <f t="shared" si="267"/>
        <v>1, 1, 0.4, 1, 0.35, 0.3, 0.25, 0.0637</v>
      </c>
      <c r="G164" s="1" t="str">
        <f t="shared" si="268"/>
        <v>1.473, 1, 1, 1, 1, 1, 1, 1</v>
      </c>
      <c r="H164" s="1" t="str">
        <f t="shared" si="269"/>
        <v>2.073, 1, 1, 1, 1, 1, 1, 1</v>
      </c>
      <c r="I164" s="3" t="s">
        <v>10</v>
      </c>
      <c r="K164" s="4" t="str">
        <f t="shared" si="291"/>
        <v/>
      </c>
      <c r="L164">
        <v>1</v>
      </c>
      <c r="M164">
        <v>1.4730000000000001</v>
      </c>
      <c r="N164">
        <v>2.073</v>
      </c>
      <c r="O164" s="3" t="s">
        <v>67</v>
      </c>
      <c r="Q164" s="4" t="str">
        <f t="shared" si="292"/>
        <v/>
      </c>
      <c r="R164">
        <v>1</v>
      </c>
      <c r="S164">
        <v>1</v>
      </c>
      <c r="T164">
        <v>1</v>
      </c>
      <c r="U164" s="3" t="s">
        <v>67</v>
      </c>
      <c r="W164" s="4" t="str">
        <f t="shared" si="293"/>
        <v/>
      </c>
      <c r="X164">
        <v>0.4</v>
      </c>
      <c r="Y164">
        <v>1</v>
      </c>
      <c r="Z164">
        <v>1</v>
      </c>
      <c r="AA164" s="3" t="s">
        <v>13</v>
      </c>
      <c r="AB164" t="s">
        <v>75</v>
      </c>
      <c r="AC164" s="4" t="str">
        <f t="shared" si="287"/>
        <v/>
      </c>
      <c r="AD164">
        <v>1</v>
      </c>
      <c r="AE164">
        <v>1</v>
      </c>
      <c r="AF164">
        <v>1</v>
      </c>
      <c r="AG164" s="3" t="s">
        <v>13</v>
      </c>
      <c r="AH164" t="s">
        <v>75</v>
      </c>
      <c r="AI164" s="4" t="str">
        <f t="shared" si="281"/>
        <v/>
      </c>
      <c r="AJ164">
        <v>0.35</v>
      </c>
      <c r="AK164">
        <v>1</v>
      </c>
      <c r="AL164">
        <v>1</v>
      </c>
      <c r="AM164" s="3" t="s">
        <v>13</v>
      </c>
      <c r="AN164" t="s">
        <v>75</v>
      </c>
      <c r="AO164" s="4" t="str">
        <f t="shared" si="282"/>
        <v/>
      </c>
      <c r="AP164">
        <v>0.3</v>
      </c>
      <c r="AQ164">
        <v>1</v>
      </c>
      <c r="AR164">
        <v>1</v>
      </c>
      <c r="AS164" s="3" t="s">
        <v>13</v>
      </c>
      <c r="AT164" t="s">
        <v>75</v>
      </c>
      <c r="AU164" s="4" t="str">
        <f t="shared" si="283"/>
        <v/>
      </c>
      <c r="AV164">
        <v>0.25</v>
      </c>
      <c r="AW164">
        <v>1</v>
      </c>
      <c r="AX164">
        <v>1</v>
      </c>
      <c r="AY164" s="3" t="s">
        <v>492</v>
      </c>
      <c r="BA164" s="4" t="str">
        <f t="shared" si="288"/>
        <v/>
      </c>
      <c r="BB164">
        <v>6.3700000000000007E-2</v>
      </c>
      <c r="BC164">
        <v>1</v>
      </c>
      <c r="BD164">
        <v>1</v>
      </c>
      <c r="BE164" s="3"/>
      <c r="BG164" s="4" t="str">
        <f t="shared" si="294"/>
        <v/>
      </c>
      <c r="BK164" s="3"/>
      <c r="BM164" s="4" t="str">
        <f t="shared" si="280"/>
        <v/>
      </c>
      <c r="BQ164" s="3"/>
      <c r="BS164" s="4" t="str">
        <f t="shared" si="231"/>
        <v/>
      </c>
      <c r="BW164" s="3"/>
      <c r="BY164" s="4" t="str">
        <f t="shared" si="232"/>
        <v/>
      </c>
      <c r="CC164" s="3"/>
      <c r="CE164" s="4" t="str">
        <f t="shared" si="233"/>
        <v/>
      </c>
      <c r="CI164" s="3"/>
      <c r="CK164" s="4" t="str">
        <f t="shared" si="234"/>
        <v/>
      </c>
      <c r="CO164" s="3"/>
      <c r="CQ164" s="4" t="str">
        <f t="shared" si="235"/>
        <v/>
      </c>
      <c r="CU164" s="3"/>
      <c r="CW164" s="4" t="str">
        <f t="shared" si="236"/>
        <v/>
      </c>
      <c r="DA164" s="3"/>
      <c r="DC164" s="4" t="str">
        <f t="shared" si="237"/>
        <v/>
      </c>
      <c r="DG164" s="3"/>
      <c r="DI164" s="4" t="str">
        <f t="shared" si="238"/>
        <v/>
      </c>
      <c r="DM164" s="3"/>
      <c r="DO164" s="4" t="str">
        <f t="shared" si="239"/>
        <v/>
      </c>
      <c r="DS164" s="3"/>
      <c r="DU164" s="4" t="str">
        <f t="shared" si="240"/>
        <v/>
      </c>
      <c r="DY164" s="3"/>
      <c r="EA164" s="4" t="str">
        <f t="shared" si="241"/>
        <v/>
      </c>
      <c r="EE164" s="3"/>
      <c r="EG164" s="4" t="str">
        <f t="shared" si="242"/>
        <v/>
      </c>
      <c r="EK164" s="3"/>
      <c r="EM164" s="4" t="str">
        <f t="shared" si="243"/>
        <v/>
      </c>
      <c r="EQ164" s="3"/>
      <c r="ES164" s="4" t="str">
        <f t="shared" si="244"/>
        <v/>
      </c>
      <c r="EW164" s="3"/>
      <c r="EY164" s="4" t="str">
        <f t="shared" si="245"/>
        <v/>
      </c>
      <c r="FC164" s="3"/>
      <c r="FE164" s="4" t="str">
        <f t="shared" si="246"/>
        <v/>
      </c>
      <c r="FI164" s="3"/>
      <c r="FK164" s="4" t="str">
        <f t="shared" si="247"/>
        <v/>
      </c>
      <c r="FO164" s="3"/>
      <c r="FQ164" s="4" t="str">
        <f t="shared" si="248"/>
        <v/>
      </c>
      <c r="FU164" s="3"/>
      <c r="FW164" s="4" t="str">
        <f t="shared" si="249"/>
        <v/>
      </c>
      <c r="GA164" s="3"/>
      <c r="GC164" s="4" t="str">
        <f t="shared" si="250"/>
        <v/>
      </c>
      <c r="GG164" s="3"/>
      <c r="GI164" s="4" t="str">
        <f t="shared" si="251"/>
        <v/>
      </c>
      <c r="GM164" s="3"/>
      <c r="GO164" s="4" t="str">
        <f t="shared" si="252"/>
        <v/>
      </c>
      <c r="GS164" s="3"/>
      <c r="GU164" s="4" t="str">
        <f t="shared" si="253"/>
        <v/>
      </c>
      <c r="GY164" s="3"/>
      <c r="HA164" s="4" t="str">
        <f t="shared" si="254"/>
        <v/>
      </c>
      <c r="HE164" s="3"/>
      <c r="HG164" s="4" t="str">
        <f t="shared" si="255"/>
        <v/>
      </c>
      <c r="HK164" s="3"/>
      <c r="HM164" s="4" t="str">
        <f t="shared" si="256"/>
        <v/>
      </c>
      <c r="HQ164" s="3"/>
      <c r="HS164" s="4" t="str">
        <f t="shared" si="257"/>
        <v/>
      </c>
      <c r="HW164" s="3"/>
      <c r="HY164" s="4" t="str">
        <f t="shared" si="258"/>
        <v/>
      </c>
      <c r="IC164" s="3"/>
      <c r="IE164" s="4" t="str">
        <f t="shared" si="259"/>
        <v/>
      </c>
      <c r="II164" s="3"/>
      <c r="IK164" s="4" t="str">
        <f t="shared" si="260"/>
        <v/>
      </c>
      <c r="IO164" s="3"/>
      <c r="IQ164" s="4" t="str">
        <f t="shared" si="261"/>
        <v/>
      </c>
      <c r="IU164" s="3"/>
      <c r="IW164" s="4" t="str">
        <f t="shared" si="262"/>
        <v/>
      </c>
      <c r="JA164" s="3"/>
      <c r="JC164" s="4" t="str">
        <f t="shared" si="263"/>
        <v/>
      </c>
      <c r="JG164" s="3"/>
      <c r="JI164" s="4" t="str">
        <f t="shared" si="264"/>
        <v/>
      </c>
      <c r="JM164" s="3"/>
      <c r="JO164" s="4" t="str">
        <f t="shared" si="265"/>
        <v/>
      </c>
    </row>
    <row r="165" spans="1:275">
      <c r="A165" t="str">
        <f t="shared" si="290"/>
        <v>c6011</v>
      </c>
      <c r="C165" t="str">
        <f t="shared" si="229"/>
        <v>Gold, Seal, Seal, Gacha, Gacha, Gacha, Gacha, ChaosFragment</v>
      </c>
      <c r="D165" s="1" t="str">
        <f t="shared" ca="1" si="230"/>
        <v>2, 7, 7, 5, 5, 5, 5, 13</v>
      </c>
      <c r="E165" s="1" t="str">
        <f t="shared" si="266"/>
        <v xml:space="preserve">, , , e, e, e, e, </v>
      </c>
      <c r="F165" s="1" t="str">
        <f t="shared" si="267"/>
        <v>1, 1, 0.4, 1, 0.35, 0.3, 0.25, 0.0637</v>
      </c>
      <c r="G165" s="1" t="str">
        <f t="shared" si="268"/>
        <v>1.567, 1, 1, 1, 1, 1, 1, 1</v>
      </c>
      <c r="H165" s="1" t="str">
        <f t="shared" si="269"/>
        <v>2.167, 1, 1, 1, 1, 1, 1, 1</v>
      </c>
      <c r="I165" s="3" t="s">
        <v>10</v>
      </c>
      <c r="K165" s="4" t="str">
        <f t="shared" si="291"/>
        <v/>
      </c>
      <c r="L165">
        <v>1</v>
      </c>
      <c r="M165">
        <v>1.5669999999999999</v>
      </c>
      <c r="N165">
        <v>2.1669999999999998</v>
      </c>
      <c r="O165" s="3" t="s">
        <v>67</v>
      </c>
      <c r="Q165" s="4" t="str">
        <f t="shared" si="292"/>
        <v/>
      </c>
      <c r="R165">
        <v>1</v>
      </c>
      <c r="S165">
        <v>1</v>
      </c>
      <c r="T165">
        <v>1</v>
      </c>
      <c r="U165" s="3" t="s">
        <v>67</v>
      </c>
      <c r="W165" s="4" t="str">
        <f t="shared" si="293"/>
        <v/>
      </c>
      <c r="X165">
        <v>0.4</v>
      </c>
      <c r="Y165">
        <v>1</v>
      </c>
      <c r="Z165">
        <v>1</v>
      </c>
      <c r="AA165" s="3" t="s">
        <v>13</v>
      </c>
      <c r="AB165" t="s">
        <v>75</v>
      </c>
      <c r="AC165" s="4" t="str">
        <f t="shared" si="287"/>
        <v/>
      </c>
      <c r="AD165">
        <v>1</v>
      </c>
      <c r="AE165">
        <v>1</v>
      </c>
      <c r="AF165">
        <v>1</v>
      </c>
      <c r="AG165" s="3" t="s">
        <v>13</v>
      </c>
      <c r="AH165" t="s">
        <v>75</v>
      </c>
      <c r="AI165" s="4" t="str">
        <f t="shared" si="281"/>
        <v/>
      </c>
      <c r="AJ165">
        <v>0.35</v>
      </c>
      <c r="AK165">
        <v>1</v>
      </c>
      <c r="AL165">
        <v>1</v>
      </c>
      <c r="AM165" s="3" t="s">
        <v>13</v>
      </c>
      <c r="AN165" t="s">
        <v>75</v>
      </c>
      <c r="AO165" s="4" t="str">
        <f t="shared" si="282"/>
        <v/>
      </c>
      <c r="AP165">
        <v>0.3</v>
      </c>
      <c r="AQ165">
        <v>1</v>
      </c>
      <c r="AR165">
        <v>1</v>
      </c>
      <c r="AS165" s="3" t="s">
        <v>13</v>
      </c>
      <c r="AT165" t="s">
        <v>75</v>
      </c>
      <c r="AU165" s="4" t="str">
        <f t="shared" si="283"/>
        <v/>
      </c>
      <c r="AV165">
        <v>0.25</v>
      </c>
      <c r="AW165">
        <v>1</v>
      </c>
      <c r="AX165">
        <v>1</v>
      </c>
      <c r="AY165" s="3" t="s">
        <v>492</v>
      </c>
      <c r="BA165" s="4" t="str">
        <f t="shared" si="288"/>
        <v/>
      </c>
      <c r="BB165">
        <v>6.3700000000000007E-2</v>
      </c>
      <c r="BC165">
        <v>1</v>
      </c>
      <c r="BD165">
        <v>1</v>
      </c>
      <c r="BE165" s="3"/>
      <c r="BG165" s="4" t="str">
        <f t="shared" si="294"/>
        <v/>
      </c>
      <c r="BK165" s="3"/>
      <c r="BM165" s="4" t="str">
        <f t="shared" si="280"/>
        <v/>
      </c>
      <c r="BQ165" s="3"/>
      <c r="BS165" s="4" t="str">
        <f t="shared" si="231"/>
        <v/>
      </c>
      <c r="BW165" s="3"/>
      <c r="BY165" s="4" t="str">
        <f t="shared" si="232"/>
        <v/>
      </c>
      <c r="CC165" s="3"/>
      <c r="CE165" s="4" t="str">
        <f t="shared" si="233"/>
        <v/>
      </c>
      <c r="CI165" s="3"/>
      <c r="CK165" s="4" t="str">
        <f t="shared" si="234"/>
        <v/>
      </c>
      <c r="CO165" s="3"/>
      <c r="CQ165" s="4" t="str">
        <f t="shared" si="235"/>
        <v/>
      </c>
      <c r="CU165" s="3"/>
      <c r="CW165" s="4" t="str">
        <f t="shared" si="236"/>
        <v/>
      </c>
      <c r="DA165" s="3"/>
      <c r="DC165" s="4" t="str">
        <f t="shared" si="237"/>
        <v/>
      </c>
      <c r="DG165" s="3"/>
      <c r="DI165" s="4" t="str">
        <f t="shared" si="238"/>
        <v/>
      </c>
      <c r="DM165" s="3"/>
      <c r="DO165" s="4" t="str">
        <f t="shared" si="239"/>
        <v/>
      </c>
      <c r="DS165" s="3"/>
      <c r="DU165" s="4" t="str">
        <f t="shared" si="240"/>
        <v/>
      </c>
      <c r="DY165" s="3"/>
      <c r="EA165" s="4" t="str">
        <f t="shared" si="241"/>
        <v/>
      </c>
      <c r="EE165" s="3"/>
      <c r="EG165" s="4" t="str">
        <f t="shared" si="242"/>
        <v/>
      </c>
      <c r="EK165" s="3"/>
      <c r="EM165" s="4" t="str">
        <f t="shared" si="243"/>
        <v/>
      </c>
      <c r="EQ165" s="3"/>
      <c r="ES165" s="4" t="str">
        <f t="shared" si="244"/>
        <v/>
      </c>
      <c r="EW165" s="3"/>
      <c r="EY165" s="4" t="str">
        <f t="shared" si="245"/>
        <v/>
      </c>
      <c r="FC165" s="3"/>
      <c r="FE165" s="4" t="str">
        <f t="shared" si="246"/>
        <v/>
      </c>
      <c r="FI165" s="3"/>
      <c r="FK165" s="4" t="str">
        <f t="shared" si="247"/>
        <v/>
      </c>
      <c r="FO165" s="3"/>
      <c r="FQ165" s="4" t="str">
        <f t="shared" si="248"/>
        <v/>
      </c>
      <c r="FU165" s="3"/>
      <c r="FW165" s="4" t="str">
        <f t="shared" si="249"/>
        <v/>
      </c>
      <c r="GA165" s="3"/>
      <c r="GC165" s="4" t="str">
        <f t="shared" si="250"/>
        <v/>
      </c>
      <c r="GG165" s="3"/>
      <c r="GI165" s="4" t="str">
        <f t="shared" si="251"/>
        <v/>
      </c>
      <c r="GM165" s="3"/>
      <c r="GO165" s="4" t="str">
        <f t="shared" si="252"/>
        <v/>
      </c>
      <c r="GS165" s="3"/>
      <c r="GU165" s="4" t="str">
        <f t="shared" si="253"/>
        <v/>
      </c>
      <c r="GY165" s="3"/>
      <c r="HA165" s="4" t="str">
        <f t="shared" si="254"/>
        <v/>
      </c>
      <c r="HE165" s="3"/>
      <c r="HG165" s="4" t="str">
        <f t="shared" si="255"/>
        <v/>
      </c>
      <c r="HK165" s="3"/>
      <c r="HM165" s="4" t="str">
        <f t="shared" si="256"/>
        <v/>
      </c>
      <c r="HQ165" s="3"/>
      <c r="HS165" s="4" t="str">
        <f t="shared" si="257"/>
        <v/>
      </c>
      <c r="HW165" s="3"/>
      <c r="HY165" s="4" t="str">
        <f t="shared" si="258"/>
        <v/>
      </c>
      <c r="IC165" s="3"/>
      <c r="IE165" s="4" t="str">
        <f t="shared" si="259"/>
        <v/>
      </c>
      <c r="II165" s="3"/>
      <c r="IK165" s="4" t="str">
        <f t="shared" si="260"/>
        <v/>
      </c>
      <c r="IO165" s="3"/>
      <c r="IQ165" s="4" t="str">
        <f t="shared" si="261"/>
        <v/>
      </c>
      <c r="IU165" s="3"/>
      <c r="IW165" s="4" t="str">
        <f t="shared" si="262"/>
        <v/>
      </c>
      <c r="JA165" s="3"/>
      <c r="JC165" s="4" t="str">
        <f t="shared" si="263"/>
        <v/>
      </c>
      <c r="JG165" s="3"/>
      <c r="JI165" s="4" t="str">
        <f t="shared" si="264"/>
        <v/>
      </c>
      <c r="JM165" s="3"/>
      <c r="JO165" s="4" t="str">
        <f t="shared" si="265"/>
        <v/>
      </c>
    </row>
    <row r="166" spans="1:275">
      <c r="A166" t="str">
        <f t="shared" si="290"/>
        <v>c6012</v>
      </c>
      <c r="C166" t="str">
        <f t="shared" si="229"/>
        <v>Gold, Seal, Seal, Gacha, Gacha, Gacha, Gacha, ChaosFragment</v>
      </c>
      <c r="D166" s="1" t="str">
        <f t="shared" ca="1" si="230"/>
        <v>2, 7, 7, 5, 5, 5, 5, 13</v>
      </c>
      <c r="E166" s="1" t="str">
        <f t="shared" si="266"/>
        <v xml:space="preserve">, , , e, e, e, e, </v>
      </c>
      <c r="F166" s="1" t="str">
        <f t="shared" si="267"/>
        <v>1, 1, 0.4, 1, 0.35, 0.3, 0.25, 0.0637</v>
      </c>
      <c r="G166" s="1" t="str">
        <f t="shared" si="268"/>
        <v>1.66, 1, 1, 1, 1, 1, 1, 1</v>
      </c>
      <c r="H166" s="1" t="str">
        <f t="shared" si="269"/>
        <v>2.26, 1, 1, 1, 1, 1, 1, 1</v>
      </c>
      <c r="I166" s="3" t="s">
        <v>10</v>
      </c>
      <c r="K166" s="4" t="str">
        <f t="shared" si="291"/>
        <v/>
      </c>
      <c r="L166">
        <v>1</v>
      </c>
      <c r="M166">
        <v>1.66</v>
      </c>
      <c r="N166">
        <v>2.2599999999999998</v>
      </c>
      <c r="O166" s="3" t="s">
        <v>67</v>
      </c>
      <c r="Q166" s="4" t="str">
        <f t="shared" si="292"/>
        <v/>
      </c>
      <c r="R166">
        <v>1</v>
      </c>
      <c r="S166">
        <v>1</v>
      </c>
      <c r="T166">
        <v>1</v>
      </c>
      <c r="U166" s="3" t="s">
        <v>67</v>
      </c>
      <c r="W166" s="4" t="str">
        <f t="shared" si="293"/>
        <v/>
      </c>
      <c r="X166">
        <v>0.4</v>
      </c>
      <c r="Y166">
        <v>1</v>
      </c>
      <c r="Z166">
        <v>1</v>
      </c>
      <c r="AA166" s="3" t="s">
        <v>13</v>
      </c>
      <c r="AB166" t="s">
        <v>75</v>
      </c>
      <c r="AC166" s="4" t="str">
        <f t="shared" si="287"/>
        <v/>
      </c>
      <c r="AD166">
        <v>1</v>
      </c>
      <c r="AE166">
        <v>1</v>
      </c>
      <c r="AF166">
        <v>1</v>
      </c>
      <c r="AG166" s="3" t="s">
        <v>13</v>
      </c>
      <c r="AH166" t="s">
        <v>75</v>
      </c>
      <c r="AI166" s="4" t="str">
        <f t="shared" si="281"/>
        <v/>
      </c>
      <c r="AJ166">
        <v>0.35</v>
      </c>
      <c r="AK166">
        <v>1</v>
      </c>
      <c r="AL166">
        <v>1</v>
      </c>
      <c r="AM166" s="3" t="s">
        <v>13</v>
      </c>
      <c r="AN166" t="s">
        <v>75</v>
      </c>
      <c r="AO166" s="4" t="str">
        <f t="shared" si="282"/>
        <v/>
      </c>
      <c r="AP166">
        <v>0.3</v>
      </c>
      <c r="AQ166">
        <v>1</v>
      </c>
      <c r="AR166">
        <v>1</v>
      </c>
      <c r="AS166" s="3" t="s">
        <v>13</v>
      </c>
      <c r="AT166" t="s">
        <v>75</v>
      </c>
      <c r="AU166" s="4" t="str">
        <f t="shared" si="283"/>
        <v/>
      </c>
      <c r="AV166">
        <v>0.25</v>
      </c>
      <c r="AW166">
        <v>1</v>
      </c>
      <c r="AX166">
        <v>1</v>
      </c>
      <c r="AY166" s="3" t="s">
        <v>492</v>
      </c>
      <c r="BA166" s="4" t="str">
        <f t="shared" si="288"/>
        <v/>
      </c>
      <c r="BB166">
        <v>6.3700000000000007E-2</v>
      </c>
      <c r="BC166">
        <v>1</v>
      </c>
      <c r="BD166">
        <v>1</v>
      </c>
      <c r="BE166" s="3"/>
      <c r="BG166" s="4" t="str">
        <f t="shared" si="294"/>
        <v/>
      </c>
      <c r="BK166" s="3"/>
      <c r="BM166" s="4" t="str">
        <f t="shared" si="280"/>
        <v/>
      </c>
      <c r="BQ166" s="3"/>
      <c r="BS166" s="4" t="str">
        <f t="shared" si="231"/>
        <v/>
      </c>
      <c r="BW166" s="3"/>
      <c r="BY166" s="4" t="str">
        <f t="shared" si="232"/>
        <v/>
      </c>
      <c r="CC166" s="3"/>
      <c r="CE166" s="4" t="str">
        <f t="shared" si="233"/>
        <v/>
      </c>
      <c r="CI166" s="3"/>
      <c r="CK166" s="4" t="str">
        <f t="shared" si="234"/>
        <v/>
      </c>
      <c r="CO166" s="3"/>
      <c r="CQ166" s="4" t="str">
        <f t="shared" si="235"/>
        <v/>
      </c>
      <c r="CU166" s="3"/>
      <c r="CW166" s="4" t="str">
        <f t="shared" si="236"/>
        <v/>
      </c>
      <c r="DA166" s="3"/>
      <c r="DC166" s="4" t="str">
        <f t="shared" si="237"/>
        <v/>
      </c>
      <c r="DG166" s="3"/>
      <c r="DI166" s="4" t="str">
        <f t="shared" si="238"/>
        <v/>
      </c>
      <c r="DM166" s="3"/>
      <c r="DO166" s="4" t="str">
        <f t="shared" si="239"/>
        <v/>
      </c>
      <c r="DS166" s="3"/>
      <c r="DU166" s="4" t="str">
        <f t="shared" si="240"/>
        <v/>
      </c>
      <c r="DY166" s="3"/>
      <c r="EA166" s="4" t="str">
        <f t="shared" si="241"/>
        <v/>
      </c>
      <c r="EE166" s="3"/>
      <c r="EG166" s="4" t="str">
        <f t="shared" si="242"/>
        <v/>
      </c>
      <c r="EK166" s="3"/>
      <c r="EM166" s="4" t="str">
        <f t="shared" si="243"/>
        <v/>
      </c>
      <c r="EQ166" s="3"/>
      <c r="ES166" s="4" t="str">
        <f t="shared" si="244"/>
        <v/>
      </c>
      <c r="EW166" s="3"/>
      <c r="EY166" s="4" t="str">
        <f t="shared" si="245"/>
        <v/>
      </c>
      <c r="FC166" s="3"/>
      <c r="FE166" s="4" t="str">
        <f t="shared" si="246"/>
        <v/>
      </c>
      <c r="FI166" s="3"/>
      <c r="FK166" s="4" t="str">
        <f t="shared" si="247"/>
        <v/>
      </c>
      <c r="FO166" s="3"/>
      <c r="FQ166" s="4" t="str">
        <f t="shared" si="248"/>
        <v/>
      </c>
      <c r="FU166" s="3"/>
      <c r="FW166" s="4" t="str">
        <f t="shared" si="249"/>
        <v/>
      </c>
      <c r="GA166" s="3"/>
      <c r="GC166" s="4" t="str">
        <f t="shared" si="250"/>
        <v/>
      </c>
      <c r="GG166" s="3"/>
      <c r="GI166" s="4" t="str">
        <f t="shared" si="251"/>
        <v/>
      </c>
      <c r="GM166" s="3"/>
      <c r="GO166" s="4" t="str">
        <f t="shared" si="252"/>
        <v/>
      </c>
      <c r="GS166" s="3"/>
      <c r="GU166" s="4" t="str">
        <f t="shared" si="253"/>
        <v/>
      </c>
      <c r="GY166" s="3"/>
      <c r="HA166" s="4" t="str">
        <f t="shared" si="254"/>
        <v/>
      </c>
      <c r="HE166" s="3"/>
      <c r="HG166" s="4" t="str">
        <f t="shared" si="255"/>
        <v/>
      </c>
      <c r="HK166" s="3"/>
      <c r="HM166" s="4" t="str">
        <f t="shared" si="256"/>
        <v/>
      </c>
      <c r="HQ166" s="3"/>
      <c r="HS166" s="4" t="str">
        <f t="shared" si="257"/>
        <v/>
      </c>
      <c r="HW166" s="3"/>
      <c r="HY166" s="4" t="str">
        <f t="shared" si="258"/>
        <v/>
      </c>
      <c r="IC166" s="3"/>
      <c r="IE166" s="4" t="str">
        <f t="shared" si="259"/>
        <v/>
      </c>
      <c r="II166" s="3"/>
      <c r="IK166" s="4" t="str">
        <f t="shared" si="260"/>
        <v/>
      </c>
      <c r="IO166" s="3"/>
      <c r="IQ166" s="4" t="str">
        <f t="shared" si="261"/>
        <v/>
      </c>
      <c r="IU166" s="3"/>
      <c r="IW166" s="4" t="str">
        <f t="shared" si="262"/>
        <v/>
      </c>
      <c r="JA166" s="3"/>
      <c r="JC166" s="4" t="str">
        <f t="shared" si="263"/>
        <v/>
      </c>
      <c r="JG166" s="3"/>
      <c r="JI166" s="4" t="str">
        <f t="shared" si="264"/>
        <v/>
      </c>
      <c r="JM166" s="3"/>
      <c r="JO166" s="4" t="str">
        <f t="shared" si="265"/>
        <v/>
      </c>
    </row>
    <row r="167" spans="1:275">
      <c r="A167" t="str">
        <f t="shared" si="290"/>
        <v>c6013</v>
      </c>
      <c r="C167" t="str">
        <f t="shared" si="229"/>
        <v>Gold, Seal, Seal, Gacha, Gacha, Gacha, Gacha, ChaosFragment</v>
      </c>
      <c r="D167" s="1" t="str">
        <f t="shared" ca="1" si="230"/>
        <v>2, 7, 7, 5, 5, 5, 5, 13</v>
      </c>
      <c r="E167" s="1" t="str">
        <f t="shared" si="266"/>
        <v xml:space="preserve">, , , e, e, e, e, </v>
      </c>
      <c r="F167" s="1" t="str">
        <f t="shared" si="267"/>
        <v>1, 1, 0.4, 1, 0.35, 0.3, 0.25, 0.0637</v>
      </c>
      <c r="G167" s="1" t="str">
        <f t="shared" si="268"/>
        <v>1.753, 1, 1, 1, 1, 1, 1, 1</v>
      </c>
      <c r="H167" s="1" t="str">
        <f t="shared" si="269"/>
        <v>2.353, 1, 1, 1, 1, 1, 1, 1</v>
      </c>
      <c r="I167" s="3" t="s">
        <v>10</v>
      </c>
      <c r="K167" s="4" t="str">
        <f t="shared" si="291"/>
        <v/>
      </c>
      <c r="L167">
        <v>1</v>
      </c>
      <c r="M167">
        <v>1.7529999999999999</v>
      </c>
      <c r="N167">
        <v>2.3530000000000002</v>
      </c>
      <c r="O167" s="3" t="s">
        <v>67</v>
      </c>
      <c r="Q167" s="4" t="str">
        <f t="shared" si="292"/>
        <v/>
      </c>
      <c r="R167">
        <v>1</v>
      </c>
      <c r="S167">
        <v>1</v>
      </c>
      <c r="T167">
        <v>1</v>
      </c>
      <c r="U167" s="3" t="s">
        <v>67</v>
      </c>
      <c r="W167" s="4" t="str">
        <f t="shared" si="293"/>
        <v/>
      </c>
      <c r="X167">
        <v>0.4</v>
      </c>
      <c r="Y167">
        <v>1</v>
      </c>
      <c r="Z167">
        <v>1</v>
      </c>
      <c r="AA167" s="3" t="s">
        <v>13</v>
      </c>
      <c r="AB167" t="s">
        <v>75</v>
      </c>
      <c r="AC167" s="4" t="str">
        <f t="shared" si="287"/>
        <v/>
      </c>
      <c r="AD167">
        <v>1</v>
      </c>
      <c r="AE167">
        <v>1</v>
      </c>
      <c r="AF167">
        <v>1</v>
      </c>
      <c r="AG167" s="3" t="s">
        <v>13</v>
      </c>
      <c r="AH167" t="s">
        <v>75</v>
      </c>
      <c r="AI167" s="4" t="str">
        <f t="shared" si="281"/>
        <v/>
      </c>
      <c r="AJ167">
        <v>0.35</v>
      </c>
      <c r="AK167">
        <v>1</v>
      </c>
      <c r="AL167">
        <v>1</v>
      </c>
      <c r="AM167" s="3" t="s">
        <v>13</v>
      </c>
      <c r="AN167" t="s">
        <v>75</v>
      </c>
      <c r="AO167" s="4" t="str">
        <f t="shared" si="282"/>
        <v/>
      </c>
      <c r="AP167">
        <v>0.3</v>
      </c>
      <c r="AQ167">
        <v>1</v>
      </c>
      <c r="AR167">
        <v>1</v>
      </c>
      <c r="AS167" s="3" t="s">
        <v>13</v>
      </c>
      <c r="AT167" t="s">
        <v>75</v>
      </c>
      <c r="AU167" s="4" t="str">
        <f t="shared" si="283"/>
        <v/>
      </c>
      <c r="AV167">
        <v>0.25</v>
      </c>
      <c r="AW167">
        <v>1</v>
      </c>
      <c r="AX167">
        <v>1</v>
      </c>
      <c r="AY167" s="3" t="s">
        <v>492</v>
      </c>
      <c r="BA167" s="4" t="str">
        <f t="shared" si="288"/>
        <v/>
      </c>
      <c r="BB167">
        <v>6.3700000000000007E-2</v>
      </c>
      <c r="BC167">
        <v>1</v>
      </c>
      <c r="BD167">
        <v>1</v>
      </c>
      <c r="BE167" s="3"/>
      <c r="BG167" s="4" t="str">
        <f t="shared" si="294"/>
        <v/>
      </c>
      <c r="BK167" s="3"/>
      <c r="BM167" s="4" t="str">
        <f t="shared" si="280"/>
        <v/>
      </c>
      <c r="BQ167" s="3"/>
      <c r="BS167" s="4" t="str">
        <f t="shared" si="231"/>
        <v/>
      </c>
      <c r="BW167" s="3"/>
      <c r="BY167" s="4" t="str">
        <f t="shared" si="232"/>
        <v/>
      </c>
      <c r="CC167" s="3"/>
      <c r="CE167" s="4" t="str">
        <f t="shared" si="233"/>
        <v/>
      </c>
      <c r="CI167" s="3"/>
      <c r="CK167" s="4" t="str">
        <f t="shared" si="234"/>
        <v/>
      </c>
      <c r="CO167" s="3"/>
      <c r="CQ167" s="4" t="str">
        <f t="shared" si="235"/>
        <v/>
      </c>
      <c r="CU167" s="3"/>
      <c r="CW167" s="4" t="str">
        <f t="shared" si="236"/>
        <v/>
      </c>
      <c r="DA167" s="3"/>
      <c r="DC167" s="4" t="str">
        <f t="shared" si="237"/>
        <v/>
      </c>
      <c r="DG167" s="3"/>
      <c r="DI167" s="4" t="str">
        <f t="shared" si="238"/>
        <v/>
      </c>
      <c r="DM167" s="3"/>
      <c r="DO167" s="4" t="str">
        <f t="shared" si="239"/>
        <v/>
      </c>
      <c r="DS167" s="3"/>
      <c r="DU167" s="4" t="str">
        <f t="shared" si="240"/>
        <v/>
      </c>
      <c r="DY167" s="3"/>
      <c r="EA167" s="4" t="str">
        <f t="shared" si="241"/>
        <v/>
      </c>
      <c r="EE167" s="3"/>
      <c r="EG167" s="4" t="str">
        <f t="shared" si="242"/>
        <v/>
      </c>
      <c r="EK167" s="3"/>
      <c r="EM167" s="4" t="str">
        <f t="shared" si="243"/>
        <v/>
      </c>
      <c r="EQ167" s="3"/>
      <c r="ES167" s="4" t="str">
        <f t="shared" si="244"/>
        <v/>
      </c>
      <c r="EW167" s="3"/>
      <c r="EY167" s="4" t="str">
        <f t="shared" si="245"/>
        <v/>
      </c>
      <c r="FC167" s="3"/>
      <c r="FE167" s="4" t="str">
        <f t="shared" si="246"/>
        <v/>
      </c>
      <c r="FI167" s="3"/>
      <c r="FK167" s="4" t="str">
        <f t="shared" si="247"/>
        <v/>
      </c>
      <c r="FO167" s="3"/>
      <c r="FQ167" s="4" t="str">
        <f t="shared" si="248"/>
        <v/>
      </c>
      <c r="FU167" s="3"/>
      <c r="FW167" s="4" t="str">
        <f t="shared" si="249"/>
        <v/>
      </c>
      <c r="GA167" s="3"/>
      <c r="GC167" s="4" t="str">
        <f t="shared" si="250"/>
        <v/>
      </c>
      <c r="GG167" s="3"/>
      <c r="GI167" s="4" t="str">
        <f t="shared" si="251"/>
        <v/>
      </c>
      <c r="GM167" s="3"/>
      <c r="GO167" s="4" t="str">
        <f t="shared" si="252"/>
        <v/>
      </c>
      <c r="GS167" s="3"/>
      <c r="GU167" s="4" t="str">
        <f t="shared" si="253"/>
        <v/>
      </c>
      <c r="GY167" s="3"/>
      <c r="HA167" s="4" t="str">
        <f t="shared" si="254"/>
        <v/>
      </c>
      <c r="HE167" s="3"/>
      <c r="HG167" s="4" t="str">
        <f t="shared" si="255"/>
        <v/>
      </c>
      <c r="HK167" s="3"/>
      <c r="HM167" s="4" t="str">
        <f t="shared" si="256"/>
        <v/>
      </c>
      <c r="HQ167" s="3"/>
      <c r="HS167" s="4" t="str">
        <f t="shared" si="257"/>
        <v/>
      </c>
      <c r="HW167" s="3"/>
      <c r="HY167" s="4" t="str">
        <f t="shared" si="258"/>
        <v/>
      </c>
      <c r="IC167" s="3"/>
      <c r="IE167" s="4" t="str">
        <f t="shared" si="259"/>
        <v/>
      </c>
      <c r="II167" s="3"/>
      <c r="IK167" s="4" t="str">
        <f t="shared" si="260"/>
        <v/>
      </c>
      <c r="IO167" s="3"/>
      <c r="IQ167" s="4" t="str">
        <f t="shared" si="261"/>
        <v/>
      </c>
      <c r="IU167" s="3"/>
      <c r="IW167" s="4" t="str">
        <f t="shared" si="262"/>
        <v/>
      </c>
      <c r="JA167" s="3"/>
      <c r="JC167" s="4" t="str">
        <f t="shared" si="263"/>
        <v/>
      </c>
      <c r="JG167" s="3"/>
      <c r="JI167" s="4" t="str">
        <f t="shared" si="264"/>
        <v/>
      </c>
      <c r="JM167" s="3"/>
      <c r="JO167" s="4" t="str">
        <f t="shared" si="265"/>
        <v/>
      </c>
    </row>
    <row r="168" spans="1:275">
      <c r="A168" t="str">
        <f t="shared" si="290"/>
        <v>c6014</v>
      </c>
      <c r="C168" t="str">
        <f t="shared" si="229"/>
        <v>Gold, Seal, Seal, Gacha, Gacha, Gacha, Gacha, ChaosFragment</v>
      </c>
      <c r="D168" s="1" t="str">
        <f t="shared" ca="1" si="230"/>
        <v>2, 7, 7, 5, 5, 5, 5, 13</v>
      </c>
      <c r="E168" s="1" t="str">
        <f t="shared" si="266"/>
        <v xml:space="preserve">, , , e, e, e, e, </v>
      </c>
      <c r="F168" s="1" t="str">
        <f t="shared" si="267"/>
        <v>1, 1, 0.4, 1, 0.35, 0.3, 0.25, 0.0637</v>
      </c>
      <c r="G168" s="1" t="str">
        <f t="shared" si="268"/>
        <v>1.847, 1, 1, 1, 1, 1, 1, 1</v>
      </c>
      <c r="H168" s="1" t="str">
        <f t="shared" si="269"/>
        <v>2.447, 1, 1, 1, 1, 1, 1, 1</v>
      </c>
      <c r="I168" s="3" t="s">
        <v>10</v>
      </c>
      <c r="K168" s="4" t="str">
        <f t="shared" si="291"/>
        <v/>
      </c>
      <c r="L168">
        <v>1</v>
      </c>
      <c r="M168">
        <v>1.847</v>
      </c>
      <c r="N168">
        <v>2.4470000000000001</v>
      </c>
      <c r="O168" s="3" t="s">
        <v>67</v>
      </c>
      <c r="Q168" s="4" t="str">
        <f t="shared" si="292"/>
        <v/>
      </c>
      <c r="R168">
        <v>1</v>
      </c>
      <c r="S168">
        <v>1</v>
      </c>
      <c r="T168">
        <v>1</v>
      </c>
      <c r="U168" s="3" t="s">
        <v>67</v>
      </c>
      <c r="W168" s="4" t="str">
        <f t="shared" si="293"/>
        <v/>
      </c>
      <c r="X168">
        <v>0.4</v>
      </c>
      <c r="Y168">
        <v>1</v>
      </c>
      <c r="Z168">
        <v>1</v>
      </c>
      <c r="AA168" s="3" t="s">
        <v>13</v>
      </c>
      <c r="AB168" t="s">
        <v>75</v>
      </c>
      <c r="AC168" s="4" t="str">
        <f t="shared" ref="AC168" si="295">IF(AND(OR(AA168="Gacha",AA168="Origin"),ISBLANK(AB168)),"서브밸류 필요","")</f>
        <v/>
      </c>
      <c r="AD168">
        <v>1</v>
      </c>
      <c r="AE168">
        <v>1</v>
      </c>
      <c r="AF168">
        <v>1</v>
      </c>
      <c r="AG168" s="3" t="s">
        <v>13</v>
      </c>
      <c r="AH168" t="s">
        <v>75</v>
      </c>
      <c r="AI168" s="4" t="str">
        <f t="shared" si="281"/>
        <v/>
      </c>
      <c r="AJ168">
        <v>0.35</v>
      </c>
      <c r="AK168">
        <v>1</v>
      </c>
      <c r="AL168">
        <v>1</v>
      </c>
      <c r="AM168" s="3" t="s">
        <v>13</v>
      </c>
      <c r="AN168" t="s">
        <v>75</v>
      </c>
      <c r="AO168" s="4" t="str">
        <f t="shared" si="282"/>
        <v/>
      </c>
      <c r="AP168">
        <v>0.3</v>
      </c>
      <c r="AQ168">
        <v>1</v>
      </c>
      <c r="AR168">
        <v>1</v>
      </c>
      <c r="AS168" s="3" t="s">
        <v>13</v>
      </c>
      <c r="AT168" t="s">
        <v>75</v>
      </c>
      <c r="AU168" s="4" t="str">
        <f t="shared" si="283"/>
        <v/>
      </c>
      <c r="AV168">
        <v>0.25</v>
      </c>
      <c r="AW168">
        <v>1</v>
      </c>
      <c r="AX168">
        <v>1</v>
      </c>
      <c r="AY168" s="3" t="s">
        <v>492</v>
      </c>
      <c r="BA168" s="4" t="str">
        <f t="shared" si="288"/>
        <v/>
      </c>
      <c r="BB168">
        <v>6.3700000000000007E-2</v>
      </c>
      <c r="BC168">
        <v>1</v>
      </c>
      <c r="BD168">
        <v>1</v>
      </c>
      <c r="BE168" s="3"/>
      <c r="BG168" s="4" t="str">
        <f t="shared" si="294"/>
        <v/>
      </c>
      <c r="BK168" s="3"/>
      <c r="BM168" s="4" t="str">
        <f t="shared" si="280"/>
        <v/>
      </c>
      <c r="BQ168" s="3"/>
      <c r="BS168" s="4" t="str">
        <f t="shared" si="231"/>
        <v/>
      </c>
      <c r="BW168" s="3"/>
      <c r="BY168" s="4" t="str">
        <f t="shared" si="232"/>
        <v/>
      </c>
      <c r="CC168" s="3"/>
      <c r="CE168" s="4" t="str">
        <f t="shared" si="233"/>
        <v/>
      </c>
      <c r="CI168" s="3"/>
      <c r="CK168" s="4" t="str">
        <f t="shared" si="234"/>
        <v/>
      </c>
      <c r="CO168" s="3"/>
      <c r="CQ168" s="4" t="str">
        <f t="shared" si="235"/>
        <v/>
      </c>
      <c r="CU168" s="3"/>
      <c r="CW168" s="4" t="str">
        <f t="shared" si="236"/>
        <v/>
      </c>
      <c r="DA168" s="3"/>
      <c r="DC168" s="4" t="str">
        <f t="shared" si="237"/>
        <v/>
      </c>
      <c r="DG168" s="3"/>
      <c r="DI168" s="4" t="str">
        <f t="shared" si="238"/>
        <v/>
      </c>
      <c r="DM168" s="3"/>
      <c r="DO168" s="4" t="str">
        <f t="shared" si="239"/>
        <v/>
      </c>
      <c r="DS168" s="3"/>
      <c r="DU168" s="4" t="str">
        <f t="shared" si="240"/>
        <v/>
      </c>
      <c r="DY168" s="3"/>
      <c r="EA168" s="4" t="str">
        <f t="shared" si="241"/>
        <v/>
      </c>
      <c r="EE168" s="3"/>
      <c r="EG168" s="4" t="str">
        <f t="shared" si="242"/>
        <v/>
      </c>
      <c r="EK168" s="3"/>
      <c r="EM168" s="4" t="str">
        <f t="shared" si="243"/>
        <v/>
      </c>
      <c r="EQ168" s="3"/>
      <c r="ES168" s="4" t="str">
        <f t="shared" si="244"/>
        <v/>
      </c>
      <c r="EW168" s="3"/>
      <c r="EY168" s="4" t="str">
        <f t="shared" si="245"/>
        <v/>
      </c>
      <c r="FC168" s="3"/>
      <c r="FE168" s="4" t="str">
        <f t="shared" si="246"/>
        <v/>
      </c>
      <c r="FI168" s="3"/>
      <c r="FK168" s="4" t="str">
        <f t="shared" si="247"/>
        <v/>
      </c>
      <c r="FO168" s="3"/>
      <c r="FQ168" s="4" t="str">
        <f t="shared" si="248"/>
        <v/>
      </c>
      <c r="FU168" s="3"/>
      <c r="FW168" s="4" t="str">
        <f t="shared" si="249"/>
        <v/>
      </c>
      <c r="GA168" s="3"/>
      <c r="GC168" s="4" t="str">
        <f t="shared" si="250"/>
        <v/>
      </c>
      <c r="GG168" s="3"/>
      <c r="GI168" s="4" t="str">
        <f t="shared" si="251"/>
        <v/>
      </c>
      <c r="GM168" s="3"/>
      <c r="GO168" s="4" t="str">
        <f t="shared" si="252"/>
        <v/>
      </c>
      <c r="GS168" s="3"/>
      <c r="GU168" s="4" t="str">
        <f t="shared" si="253"/>
        <v/>
      </c>
      <c r="GY168" s="3"/>
      <c r="HA168" s="4" t="str">
        <f t="shared" si="254"/>
        <v/>
      </c>
      <c r="HE168" s="3"/>
      <c r="HG168" s="4" t="str">
        <f t="shared" si="255"/>
        <v/>
      </c>
      <c r="HK168" s="3"/>
      <c r="HM168" s="4" t="str">
        <f t="shared" si="256"/>
        <v/>
      </c>
      <c r="HQ168" s="3"/>
      <c r="HS168" s="4" t="str">
        <f t="shared" si="257"/>
        <v/>
      </c>
      <c r="HW168" s="3"/>
      <c r="HY168" s="4" t="str">
        <f t="shared" si="258"/>
        <v/>
      </c>
      <c r="IC168" s="3"/>
      <c r="IE168" s="4" t="str">
        <f t="shared" si="259"/>
        <v/>
      </c>
      <c r="II168" s="3"/>
      <c r="IK168" s="4" t="str">
        <f t="shared" si="260"/>
        <v/>
      </c>
      <c r="IO168" s="3"/>
      <c r="IQ168" s="4" t="str">
        <f t="shared" si="261"/>
        <v/>
      </c>
      <c r="IU168" s="3"/>
      <c r="IW168" s="4" t="str">
        <f t="shared" si="262"/>
        <v/>
      </c>
      <c r="JA168" s="3"/>
      <c r="JC168" s="4" t="str">
        <f t="shared" si="263"/>
        <v/>
      </c>
      <c r="JG168" s="3"/>
      <c r="JI168" s="4" t="str">
        <f t="shared" si="264"/>
        <v/>
      </c>
      <c r="JM168" s="3"/>
      <c r="JO168" s="4" t="str">
        <f t="shared" si="265"/>
        <v/>
      </c>
    </row>
    <row r="169" spans="1:275">
      <c r="A169" t="str">
        <f t="shared" si="290"/>
        <v>c6015</v>
      </c>
      <c r="C169" t="str">
        <f t="shared" si="229"/>
        <v>Gold, Seal, Seal, Gacha, Gacha, Gacha, Gacha, ChaosFragment</v>
      </c>
      <c r="D169" s="1" t="str">
        <f t="shared" ca="1" si="230"/>
        <v>2, 7, 7, 5, 5, 5, 5, 13</v>
      </c>
      <c r="E169" s="1" t="str">
        <f t="shared" si="266"/>
        <v xml:space="preserve">, , , e, e, e, e, </v>
      </c>
      <c r="F169" s="1" t="str">
        <f t="shared" si="267"/>
        <v>1, 1, 0.4, 1, 0.35, 0.3, 0.25, 0.0637</v>
      </c>
      <c r="G169" s="1" t="str">
        <f t="shared" si="268"/>
        <v>1.94, 1, 1, 1, 1, 1, 1, 1</v>
      </c>
      <c r="H169" s="1" t="str">
        <f t="shared" si="269"/>
        <v>2.54, 1, 1, 1, 1, 1, 1, 1</v>
      </c>
      <c r="I169" s="3" t="s">
        <v>10</v>
      </c>
      <c r="K169" s="4" t="str">
        <f t="shared" si="291"/>
        <v/>
      </c>
      <c r="L169">
        <v>1</v>
      </c>
      <c r="M169">
        <v>1.94</v>
      </c>
      <c r="N169">
        <v>2.54</v>
      </c>
      <c r="O169" s="3" t="s">
        <v>67</v>
      </c>
      <c r="Q169" s="4" t="str">
        <f t="shared" si="292"/>
        <v/>
      </c>
      <c r="R169">
        <v>1</v>
      </c>
      <c r="S169">
        <v>1</v>
      </c>
      <c r="T169">
        <v>1</v>
      </c>
      <c r="U169" s="3" t="s">
        <v>67</v>
      </c>
      <c r="W169" s="4" t="str">
        <f t="shared" si="293"/>
        <v/>
      </c>
      <c r="X169">
        <v>0.4</v>
      </c>
      <c r="Y169">
        <v>1</v>
      </c>
      <c r="Z169">
        <v>1</v>
      </c>
      <c r="AA169" s="3" t="s">
        <v>13</v>
      </c>
      <c r="AB169" t="s">
        <v>75</v>
      </c>
      <c r="AC169" s="4" t="str">
        <f t="shared" si="287"/>
        <v/>
      </c>
      <c r="AD169">
        <v>1</v>
      </c>
      <c r="AE169">
        <v>1</v>
      </c>
      <c r="AF169">
        <v>1</v>
      </c>
      <c r="AG169" s="3" t="s">
        <v>13</v>
      </c>
      <c r="AH169" t="s">
        <v>75</v>
      </c>
      <c r="AI169" s="4" t="str">
        <f t="shared" si="281"/>
        <v/>
      </c>
      <c r="AJ169">
        <v>0.35</v>
      </c>
      <c r="AK169">
        <v>1</v>
      </c>
      <c r="AL169">
        <v>1</v>
      </c>
      <c r="AM169" s="3" t="s">
        <v>13</v>
      </c>
      <c r="AN169" t="s">
        <v>75</v>
      </c>
      <c r="AO169" s="4" t="str">
        <f t="shared" si="282"/>
        <v/>
      </c>
      <c r="AP169">
        <v>0.3</v>
      </c>
      <c r="AQ169">
        <v>1</v>
      </c>
      <c r="AR169">
        <v>1</v>
      </c>
      <c r="AS169" s="3" t="s">
        <v>13</v>
      </c>
      <c r="AT169" t="s">
        <v>75</v>
      </c>
      <c r="AU169" s="4" t="str">
        <f t="shared" si="283"/>
        <v/>
      </c>
      <c r="AV169">
        <v>0.25</v>
      </c>
      <c r="AW169">
        <v>1</v>
      </c>
      <c r="AX169">
        <v>1</v>
      </c>
      <c r="AY169" s="3" t="s">
        <v>492</v>
      </c>
      <c r="BA169" s="4" t="str">
        <f t="shared" si="288"/>
        <v/>
      </c>
      <c r="BB169">
        <v>6.3700000000000007E-2</v>
      </c>
      <c r="BC169">
        <v>1</v>
      </c>
      <c r="BD169">
        <v>1</v>
      </c>
      <c r="BE169" s="3"/>
      <c r="BG169" s="4" t="str">
        <f t="shared" si="294"/>
        <v/>
      </c>
      <c r="BK169" s="3"/>
      <c r="BM169" s="4" t="str">
        <f t="shared" si="280"/>
        <v/>
      </c>
      <c r="BQ169" s="3"/>
      <c r="BS169" s="4" t="str">
        <f t="shared" si="231"/>
        <v/>
      </c>
      <c r="BW169" s="3"/>
      <c r="BY169" s="4" t="str">
        <f t="shared" si="232"/>
        <v/>
      </c>
      <c r="CC169" s="3"/>
      <c r="CE169" s="4" t="str">
        <f t="shared" si="233"/>
        <v/>
      </c>
      <c r="CI169" s="3"/>
      <c r="CK169" s="4" t="str">
        <f t="shared" si="234"/>
        <v/>
      </c>
      <c r="CO169" s="3"/>
      <c r="CQ169" s="4" t="str">
        <f t="shared" si="235"/>
        <v/>
      </c>
      <c r="CU169" s="3"/>
      <c r="CW169" s="4" t="str">
        <f t="shared" si="236"/>
        <v/>
      </c>
      <c r="DA169" s="3"/>
      <c r="DC169" s="4" t="str">
        <f t="shared" si="237"/>
        <v/>
      </c>
      <c r="DG169" s="3"/>
      <c r="DI169" s="4" t="str">
        <f t="shared" si="238"/>
        <v/>
      </c>
      <c r="DM169" s="3"/>
      <c r="DO169" s="4" t="str">
        <f t="shared" si="239"/>
        <v/>
      </c>
      <c r="DS169" s="3"/>
      <c r="DU169" s="4" t="str">
        <f t="shared" si="240"/>
        <v/>
      </c>
      <c r="DY169" s="3"/>
      <c r="EA169" s="4" t="str">
        <f t="shared" si="241"/>
        <v/>
      </c>
      <c r="EE169" s="3"/>
      <c r="EG169" s="4" t="str">
        <f t="shared" si="242"/>
        <v/>
      </c>
      <c r="EK169" s="3"/>
      <c r="EM169" s="4" t="str">
        <f t="shared" si="243"/>
        <v/>
      </c>
      <c r="EQ169" s="3"/>
      <c r="ES169" s="4" t="str">
        <f t="shared" si="244"/>
        <v/>
      </c>
      <c r="EW169" s="3"/>
      <c r="EY169" s="4" t="str">
        <f t="shared" si="245"/>
        <v/>
      </c>
      <c r="FC169" s="3"/>
      <c r="FE169" s="4" t="str">
        <f t="shared" si="246"/>
        <v/>
      </c>
      <c r="FI169" s="3"/>
      <c r="FK169" s="4" t="str">
        <f t="shared" si="247"/>
        <v/>
      </c>
      <c r="FO169" s="3"/>
      <c r="FQ169" s="4" t="str">
        <f t="shared" si="248"/>
        <v/>
      </c>
      <c r="FU169" s="3"/>
      <c r="FW169" s="4" t="str">
        <f t="shared" si="249"/>
        <v/>
      </c>
      <c r="GA169" s="3"/>
      <c r="GC169" s="4" t="str">
        <f t="shared" si="250"/>
        <v/>
      </c>
      <c r="GG169" s="3"/>
      <c r="GI169" s="4" t="str">
        <f t="shared" si="251"/>
        <v/>
      </c>
      <c r="GM169" s="3"/>
      <c r="GO169" s="4" t="str">
        <f t="shared" si="252"/>
        <v/>
      </c>
      <c r="GS169" s="3"/>
      <c r="GU169" s="4" t="str">
        <f t="shared" si="253"/>
        <v/>
      </c>
      <c r="GY169" s="3"/>
      <c r="HA169" s="4" t="str">
        <f t="shared" si="254"/>
        <v/>
      </c>
      <c r="HE169" s="3"/>
      <c r="HG169" s="4" t="str">
        <f t="shared" si="255"/>
        <v/>
      </c>
      <c r="HK169" s="3"/>
      <c r="HM169" s="4" t="str">
        <f t="shared" si="256"/>
        <v/>
      </c>
      <c r="HQ169" s="3"/>
      <c r="HS169" s="4" t="str">
        <f t="shared" si="257"/>
        <v/>
      </c>
      <c r="HW169" s="3"/>
      <c r="HY169" s="4" t="str">
        <f t="shared" si="258"/>
        <v/>
      </c>
      <c r="IC169" s="3"/>
      <c r="IE169" s="4" t="str">
        <f t="shared" si="259"/>
        <v/>
      </c>
      <c r="II169" s="3"/>
      <c r="IK169" s="4" t="str">
        <f t="shared" si="260"/>
        <v/>
      </c>
      <c r="IO169" s="3"/>
      <c r="IQ169" s="4" t="str">
        <f t="shared" si="261"/>
        <v/>
      </c>
      <c r="IU169" s="3"/>
      <c r="IW169" s="4" t="str">
        <f t="shared" si="262"/>
        <v/>
      </c>
      <c r="JA169" s="3"/>
      <c r="JC169" s="4" t="str">
        <f t="shared" si="263"/>
        <v/>
      </c>
      <c r="JG169" s="3"/>
      <c r="JI169" s="4" t="str">
        <f t="shared" si="264"/>
        <v/>
      </c>
      <c r="JM169" s="3"/>
      <c r="JO169" s="4" t="str">
        <f t="shared" si="265"/>
        <v/>
      </c>
    </row>
    <row r="170" spans="1:275">
      <c r="A170" t="str">
        <f t="shared" si="290"/>
        <v>c6016</v>
      </c>
      <c r="C170" t="str">
        <f t="shared" si="229"/>
        <v>Gold, Seal, Seal, Gacha, Gacha, Gacha, Gacha, ChaosFragment</v>
      </c>
      <c r="D170" s="1" t="str">
        <f t="shared" ca="1" si="230"/>
        <v>2, 7, 7, 5, 5, 5, 5, 13</v>
      </c>
      <c r="E170" s="1" t="str">
        <f t="shared" si="266"/>
        <v xml:space="preserve">, , , e, e, e, e, </v>
      </c>
      <c r="F170" s="1" t="str">
        <f t="shared" si="267"/>
        <v>1, 1, 0.4, 1, 0.35, 0.3, 0.25, 0.0637</v>
      </c>
      <c r="G170" s="1" t="str">
        <f t="shared" si="268"/>
        <v>2.033, 1, 1, 1, 1, 1, 1, 1</v>
      </c>
      <c r="H170" s="1" t="str">
        <f t="shared" si="269"/>
        <v>2.633, 1, 1, 1, 1, 1, 1, 1</v>
      </c>
      <c r="I170" s="3" t="s">
        <v>10</v>
      </c>
      <c r="K170" s="4" t="str">
        <f t="shared" si="291"/>
        <v/>
      </c>
      <c r="L170">
        <v>1</v>
      </c>
      <c r="M170">
        <v>2.0329999999999999</v>
      </c>
      <c r="N170">
        <v>2.633</v>
      </c>
      <c r="O170" s="3" t="s">
        <v>67</v>
      </c>
      <c r="Q170" s="4" t="str">
        <f t="shared" si="292"/>
        <v/>
      </c>
      <c r="R170">
        <v>1</v>
      </c>
      <c r="S170">
        <v>1</v>
      </c>
      <c r="T170">
        <v>1</v>
      </c>
      <c r="U170" s="3" t="s">
        <v>67</v>
      </c>
      <c r="W170" s="4" t="str">
        <f t="shared" si="293"/>
        <v/>
      </c>
      <c r="X170">
        <v>0.4</v>
      </c>
      <c r="Y170">
        <v>1</v>
      </c>
      <c r="Z170">
        <v>1</v>
      </c>
      <c r="AA170" s="3" t="s">
        <v>13</v>
      </c>
      <c r="AB170" t="s">
        <v>75</v>
      </c>
      <c r="AC170" s="4" t="str">
        <f t="shared" si="287"/>
        <v/>
      </c>
      <c r="AD170">
        <v>1</v>
      </c>
      <c r="AE170">
        <v>1</v>
      </c>
      <c r="AF170">
        <v>1</v>
      </c>
      <c r="AG170" s="3" t="s">
        <v>13</v>
      </c>
      <c r="AH170" t="s">
        <v>75</v>
      </c>
      <c r="AI170" s="4" t="str">
        <f t="shared" si="281"/>
        <v/>
      </c>
      <c r="AJ170">
        <v>0.35</v>
      </c>
      <c r="AK170">
        <v>1</v>
      </c>
      <c r="AL170">
        <v>1</v>
      </c>
      <c r="AM170" s="3" t="s">
        <v>13</v>
      </c>
      <c r="AN170" t="s">
        <v>75</v>
      </c>
      <c r="AO170" s="4" t="str">
        <f t="shared" si="282"/>
        <v/>
      </c>
      <c r="AP170">
        <v>0.3</v>
      </c>
      <c r="AQ170">
        <v>1</v>
      </c>
      <c r="AR170">
        <v>1</v>
      </c>
      <c r="AS170" s="3" t="s">
        <v>13</v>
      </c>
      <c r="AT170" t="s">
        <v>75</v>
      </c>
      <c r="AU170" s="4" t="str">
        <f t="shared" si="283"/>
        <v/>
      </c>
      <c r="AV170">
        <v>0.25</v>
      </c>
      <c r="AW170">
        <v>1</v>
      </c>
      <c r="AX170">
        <v>1</v>
      </c>
      <c r="AY170" s="3" t="s">
        <v>492</v>
      </c>
      <c r="BA170" s="4" t="str">
        <f t="shared" si="288"/>
        <v/>
      </c>
      <c r="BB170">
        <v>6.3700000000000007E-2</v>
      </c>
      <c r="BC170">
        <v>1</v>
      </c>
      <c r="BD170">
        <v>1</v>
      </c>
      <c r="BE170" s="3"/>
      <c r="BG170" s="4" t="str">
        <f t="shared" si="294"/>
        <v/>
      </c>
      <c r="BK170" s="3"/>
      <c r="BM170" s="4" t="str">
        <f t="shared" si="280"/>
        <v/>
      </c>
      <c r="BQ170" s="3"/>
      <c r="BS170" s="4" t="str">
        <f t="shared" si="231"/>
        <v/>
      </c>
      <c r="BW170" s="3"/>
      <c r="BY170" s="4" t="str">
        <f t="shared" si="232"/>
        <v/>
      </c>
      <c r="CC170" s="3"/>
      <c r="CE170" s="4" t="str">
        <f t="shared" si="233"/>
        <v/>
      </c>
      <c r="CI170" s="3"/>
      <c r="CK170" s="4" t="str">
        <f t="shared" si="234"/>
        <v/>
      </c>
      <c r="CO170" s="3"/>
      <c r="CQ170" s="4" t="str">
        <f t="shared" si="235"/>
        <v/>
      </c>
      <c r="CU170" s="3"/>
      <c r="CW170" s="4" t="str">
        <f t="shared" si="236"/>
        <v/>
      </c>
      <c r="DA170" s="3"/>
      <c r="DC170" s="4" t="str">
        <f t="shared" si="237"/>
        <v/>
      </c>
      <c r="DG170" s="3"/>
      <c r="DI170" s="4" t="str">
        <f t="shared" si="238"/>
        <v/>
      </c>
      <c r="DM170" s="3"/>
      <c r="DO170" s="4" t="str">
        <f t="shared" si="239"/>
        <v/>
      </c>
      <c r="DS170" s="3"/>
      <c r="DU170" s="4" t="str">
        <f t="shared" si="240"/>
        <v/>
      </c>
      <c r="DY170" s="3"/>
      <c r="EA170" s="4" t="str">
        <f t="shared" si="241"/>
        <v/>
      </c>
      <c r="EE170" s="3"/>
      <c r="EG170" s="4" t="str">
        <f t="shared" si="242"/>
        <v/>
      </c>
      <c r="EK170" s="3"/>
      <c r="EM170" s="4" t="str">
        <f t="shared" si="243"/>
        <v/>
      </c>
      <c r="EQ170" s="3"/>
      <c r="ES170" s="4" t="str">
        <f t="shared" si="244"/>
        <v/>
      </c>
      <c r="EW170" s="3"/>
      <c r="EY170" s="4" t="str">
        <f t="shared" si="245"/>
        <v/>
      </c>
      <c r="FC170" s="3"/>
      <c r="FE170" s="4" t="str">
        <f t="shared" si="246"/>
        <v/>
      </c>
      <c r="FI170" s="3"/>
      <c r="FK170" s="4" t="str">
        <f t="shared" si="247"/>
        <v/>
      </c>
      <c r="FO170" s="3"/>
      <c r="FQ170" s="4" t="str">
        <f t="shared" si="248"/>
        <v/>
      </c>
      <c r="FU170" s="3"/>
      <c r="FW170" s="4" t="str">
        <f t="shared" si="249"/>
        <v/>
      </c>
      <c r="GA170" s="3"/>
      <c r="GC170" s="4" t="str">
        <f t="shared" si="250"/>
        <v/>
      </c>
      <c r="GG170" s="3"/>
      <c r="GI170" s="4" t="str">
        <f t="shared" si="251"/>
        <v/>
      </c>
      <c r="GM170" s="3"/>
      <c r="GO170" s="4" t="str">
        <f t="shared" si="252"/>
        <v/>
      </c>
      <c r="GS170" s="3"/>
      <c r="GU170" s="4" t="str">
        <f t="shared" si="253"/>
        <v/>
      </c>
      <c r="GY170" s="3"/>
      <c r="HA170" s="4" t="str">
        <f t="shared" si="254"/>
        <v/>
      </c>
      <c r="HE170" s="3"/>
      <c r="HG170" s="4" t="str">
        <f t="shared" si="255"/>
        <v/>
      </c>
      <c r="HK170" s="3"/>
      <c r="HM170" s="4" t="str">
        <f t="shared" si="256"/>
        <v/>
      </c>
      <c r="HQ170" s="3"/>
      <c r="HS170" s="4" t="str">
        <f t="shared" si="257"/>
        <v/>
      </c>
      <c r="HW170" s="3"/>
      <c r="HY170" s="4" t="str">
        <f t="shared" si="258"/>
        <v/>
      </c>
      <c r="IC170" s="3"/>
      <c r="IE170" s="4" t="str">
        <f t="shared" si="259"/>
        <v/>
      </c>
      <c r="II170" s="3"/>
      <c r="IK170" s="4" t="str">
        <f t="shared" si="260"/>
        <v/>
      </c>
      <c r="IO170" s="3"/>
      <c r="IQ170" s="4" t="str">
        <f t="shared" si="261"/>
        <v/>
      </c>
      <c r="IU170" s="3"/>
      <c r="IW170" s="4" t="str">
        <f t="shared" si="262"/>
        <v/>
      </c>
      <c r="JA170" s="3"/>
      <c r="JC170" s="4" t="str">
        <f t="shared" si="263"/>
        <v/>
      </c>
      <c r="JG170" s="3"/>
      <c r="JI170" s="4" t="str">
        <f t="shared" si="264"/>
        <v/>
      </c>
      <c r="JM170" s="3"/>
      <c r="JO170" s="4" t="str">
        <f t="shared" si="265"/>
        <v/>
      </c>
    </row>
    <row r="171" spans="1:275">
      <c r="A171" t="str">
        <f t="shared" si="290"/>
        <v>c6017</v>
      </c>
      <c r="C171" t="str">
        <f t="shared" si="229"/>
        <v>Gold, Seal, Seal, Gacha, Gacha, Gacha, Gacha, ChaosFragment</v>
      </c>
      <c r="D171" s="1" t="str">
        <f t="shared" ca="1" si="230"/>
        <v>2, 7, 7, 5, 5, 5, 5, 13</v>
      </c>
      <c r="E171" s="1" t="str">
        <f t="shared" si="266"/>
        <v xml:space="preserve">, , , e, e, e, e, </v>
      </c>
      <c r="F171" s="1" t="str">
        <f t="shared" si="267"/>
        <v>1, 1, 0.4, 1, 0.35, 0.3, 0.25, 0.0637</v>
      </c>
      <c r="G171" s="1" t="str">
        <f t="shared" si="268"/>
        <v>2.127, 1, 1, 1, 1, 1, 1, 1</v>
      </c>
      <c r="H171" s="1" t="str">
        <f t="shared" si="269"/>
        <v>2.727, 1, 1, 1, 1, 1, 1, 1</v>
      </c>
      <c r="I171" s="3" t="s">
        <v>10</v>
      </c>
      <c r="K171" s="4" t="str">
        <f t="shared" si="291"/>
        <v/>
      </c>
      <c r="L171">
        <v>1</v>
      </c>
      <c r="M171">
        <v>2.1269999999999998</v>
      </c>
      <c r="N171">
        <v>2.7269999999999999</v>
      </c>
      <c r="O171" s="3" t="s">
        <v>67</v>
      </c>
      <c r="Q171" s="4" t="str">
        <f t="shared" si="292"/>
        <v/>
      </c>
      <c r="R171">
        <v>1</v>
      </c>
      <c r="S171">
        <v>1</v>
      </c>
      <c r="T171">
        <v>1</v>
      </c>
      <c r="U171" s="3" t="s">
        <v>67</v>
      </c>
      <c r="W171" s="4" t="str">
        <f t="shared" si="293"/>
        <v/>
      </c>
      <c r="X171">
        <v>0.4</v>
      </c>
      <c r="Y171">
        <v>1</v>
      </c>
      <c r="Z171">
        <v>1</v>
      </c>
      <c r="AA171" s="3" t="s">
        <v>13</v>
      </c>
      <c r="AB171" t="s">
        <v>75</v>
      </c>
      <c r="AC171" s="4" t="str">
        <f t="shared" si="287"/>
        <v/>
      </c>
      <c r="AD171">
        <v>1</v>
      </c>
      <c r="AE171">
        <v>1</v>
      </c>
      <c r="AF171">
        <v>1</v>
      </c>
      <c r="AG171" s="3" t="s">
        <v>13</v>
      </c>
      <c r="AH171" t="s">
        <v>75</v>
      </c>
      <c r="AI171" s="4" t="str">
        <f t="shared" si="281"/>
        <v/>
      </c>
      <c r="AJ171">
        <v>0.35</v>
      </c>
      <c r="AK171">
        <v>1</v>
      </c>
      <c r="AL171">
        <v>1</v>
      </c>
      <c r="AM171" s="3" t="s">
        <v>13</v>
      </c>
      <c r="AN171" t="s">
        <v>75</v>
      </c>
      <c r="AO171" s="4" t="str">
        <f t="shared" si="282"/>
        <v/>
      </c>
      <c r="AP171">
        <v>0.3</v>
      </c>
      <c r="AQ171">
        <v>1</v>
      </c>
      <c r="AR171">
        <v>1</v>
      </c>
      <c r="AS171" s="3" t="s">
        <v>13</v>
      </c>
      <c r="AT171" t="s">
        <v>75</v>
      </c>
      <c r="AU171" s="4" t="str">
        <f t="shared" si="283"/>
        <v/>
      </c>
      <c r="AV171">
        <v>0.25</v>
      </c>
      <c r="AW171">
        <v>1</v>
      </c>
      <c r="AX171">
        <v>1</v>
      </c>
      <c r="AY171" s="3" t="s">
        <v>492</v>
      </c>
      <c r="BA171" s="4" t="str">
        <f t="shared" si="288"/>
        <v/>
      </c>
      <c r="BB171">
        <v>6.3700000000000007E-2</v>
      </c>
      <c r="BC171">
        <v>1</v>
      </c>
      <c r="BD171">
        <v>1</v>
      </c>
      <c r="BE171" s="3"/>
      <c r="BG171" s="4" t="str">
        <f t="shared" si="294"/>
        <v/>
      </c>
      <c r="BK171" s="3"/>
      <c r="BM171" s="4" t="str">
        <f t="shared" si="280"/>
        <v/>
      </c>
      <c r="BQ171" s="3"/>
      <c r="BS171" s="4" t="str">
        <f t="shared" si="231"/>
        <v/>
      </c>
      <c r="BW171" s="3"/>
      <c r="BY171" s="4" t="str">
        <f t="shared" si="232"/>
        <v/>
      </c>
      <c r="CC171" s="3"/>
      <c r="CE171" s="4" t="str">
        <f t="shared" si="233"/>
        <v/>
      </c>
      <c r="CI171" s="3"/>
      <c r="CK171" s="4" t="str">
        <f t="shared" si="234"/>
        <v/>
      </c>
      <c r="CO171" s="3"/>
      <c r="CQ171" s="4" t="str">
        <f t="shared" si="235"/>
        <v/>
      </c>
      <c r="CU171" s="3"/>
      <c r="CW171" s="4" t="str">
        <f t="shared" si="236"/>
        <v/>
      </c>
      <c r="DA171" s="3"/>
      <c r="DC171" s="4" t="str">
        <f t="shared" si="237"/>
        <v/>
      </c>
      <c r="DG171" s="3"/>
      <c r="DI171" s="4" t="str">
        <f t="shared" si="238"/>
        <v/>
      </c>
      <c r="DM171" s="3"/>
      <c r="DO171" s="4" t="str">
        <f t="shared" si="239"/>
        <v/>
      </c>
      <c r="DS171" s="3"/>
      <c r="DU171" s="4" t="str">
        <f t="shared" si="240"/>
        <v/>
      </c>
      <c r="DY171" s="3"/>
      <c r="EA171" s="4" t="str">
        <f t="shared" si="241"/>
        <v/>
      </c>
      <c r="EE171" s="3"/>
      <c r="EG171" s="4" t="str">
        <f t="shared" si="242"/>
        <v/>
      </c>
      <c r="EK171" s="3"/>
      <c r="EM171" s="4" t="str">
        <f t="shared" si="243"/>
        <v/>
      </c>
      <c r="EQ171" s="3"/>
      <c r="ES171" s="4" t="str">
        <f t="shared" si="244"/>
        <v/>
      </c>
      <c r="EW171" s="3"/>
      <c r="EY171" s="4" t="str">
        <f t="shared" si="245"/>
        <v/>
      </c>
      <c r="FC171" s="3"/>
      <c r="FE171" s="4" t="str">
        <f t="shared" si="246"/>
        <v/>
      </c>
      <c r="FI171" s="3"/>
      <c r="FK171" s="4" t="str">
        <f t="shared" si="247"/>
        <v/>
      </c>
      <c r="FO171" s="3"/>
      <c r="FQ171" s="4" t="str">
        <f t="shared" si="248"/>
        <v/>
      </c>
      <c r="FU171" s="3"/>
      <c r="FW171" s="4" t="str">
        <f t="shared" si="249"/>
        <v/>
      </c>
      <c r="GA171" s="3"/>
      <c r="GC171" s="4" t="str">
        <f t="shared" si="250"/>
        <v/>
      </c>
      <c r="GG171" s="3"/>
      <c r="GI171" s="4" t="str">
        <f t="shared" si="251"/>
        <v/>
      </c>
      <c r="GM171" s="3"/>
      <c r="GO171" s="4" t="str">
        <f t="shared" si="252"/>
        <v/>
      </c>
      <c r="GS171" s="3"/>
      <c r="GU171" s="4" t="str">
        <f t="shared" si="253"/>
        <v/>
      </c>
      <c r="GY171" s="3"/>
      <c r="HA171" s="4" t="str">
        <f t="shared" si="254"/>
        <v/>
      </c>
      <c r="HE171" s="3"/>
      <c r="HG171" s="4" t="str">
        <f t="shared" si="255"/>
        <v/>
      </c>
      <c r="HK171" s="3"/>
      <c r="HM171" s="4" t="str">
        <f t="shared" si="256"/>
        <v/>
      </c>
      <c r="HQ171" s="3"/>
      <c r="HS171" s="4" t="str">
        <f t="shared" si="257"/>
        <v/>
      </c>
      <c r="HW171" s="3"/>
      <c r="HY171" s="4" t="str">
        <f t="shared" si="258"/>
        <v/>
      </c>
      <c r="IC171" s="3"/>
      <c r="IE171" s="4" t="str">
        <f t="shared" si="259"/>
        <v/>
      </c>
      <c r="II171" s="3"/>
      <c r="IK171" s="4" t="str">
        <f t="shared" si="260"/>
        <v/>
      </c>
      <c r="IO171" s="3"/>
      <c r="IQ171" s="4" t="str">
        <f t="shared" si="261"/>
        <v/>
      </c>
      <c r="IU171" s="3"/>
      <c r="IW171" s="4" t="str">
        <f t="shared" si="262"/>
        <v/>
      </c>
      <c r="JA171" s="3"/>
      <c r="JC171" s="4" t="str">
        <f t="shared" si="263"/>
        <v/>
      </c>
      <c r="JG171" s="3"/>
      <c r="JI171" s="4" t="str">
        <f t="shared" si="264"/>
        <v/>
      </c>
      <c r="JM171" s="3"/>
      <c r="JO171" s="4" t="str">
        <f t="shared" si="265"/>
        <v/>
      </c>
    </row>
    <row r="172" spans="1:275">
      <c r="A172" t="str">
        <f t="shared" si="290"/>
        <v>c6018</v>
      </c>
      <c r="C172" t="str">
        <f t="shared" si="229"/>
        <v>Gold, Seal, Seal, Gacha, Gacha, Gacha, Gacha, ChaosFragment</v>
      </c>
      <c r="D172" s="1" t="str">
        <f t="shared" ca="1" si="230"/>
        <v>2, 7, 7, 5, 5, 5, 5, 13</v>
      </c>
      <c r="E172" s="1" t="str">
        <f t="shared" si="266"/>
        <v xml:space="preserve">, , , e, e, e, e, </v>
      </c>
      <c r="F172" s="1" t="str">
        <f t="shared" si="267"/>
        <v>1, 1, 0.4, 1, 0.35, 0.3, 0.25, 0.0637</v>
      </c>
      <c r="G172" s="1" t="str">
        <f t="shared" si="268"/>
        <v>2.22, 1, 1, 1, 1, 1, 1, 1</v>
      </c>
      <c r="H172" s="1" t="str">
        <f t="shared" si="269"/>
        <v>2.82, 1, 1, 1, 1, 1, 1, 1</v>
      </c>
      <c r="I172" s="3" t="s">
        <v>10</v>
      </c>
      <c r="K172" s="4" t="str">
        <f t="shared" si="291"/>
        <v/>
      </c>
      <c r="L172">
        <v>1</v>
      </c>
      <c r="M172">
        <v>2.2200000000000002</v>
      </c>
      <c r="N172">
        <v>2.82</v>
      </c>
      <c r="O172" s="3" t="s">
        <v>67</v>
      </c>
      <c r="Q172" s="4" t="str">
        <f t="shared" si="292"/>
        <v/>
      </c>
      <c r="R172">
        <v>1</v>
      </c>
      <c r="S172">
        <v>1</v>
      </c>
      <c r="T172">
        <v>1</v>
      </c>
      <c r="U172" s="3" t="s">
        <v>67</v>
      </c>
      <c r="W172" s="4" t="str">
        <f t="shared" si="293"/>
        <v/>
      </c>
      <c r="X172">
        <v>0.4</v>
      </c>
      <c r="Y172">
        <v>1</v>
      </c>
      <c r="Z172">
        <v>1</v>
      </c>
      <c r="AA172" s="3" t="s">
        <v>13</v>
      </c>
      <c r="AB172" t="s">
        <v>75</v>
      </c>
      <c r="AC172" s="4" t="str">
        <f t="shared" si="287"/>
        <v/>
      </c>
      <c r="AD172">
        <v>1</v>
      </c>
      <c r="AE172">
        <v>1</v>
      </c>
      <c r="AF172">
        <v>1</v>
      </c>
      <c r="AG172" s="3" t="s">
        <v>13</v>
      </c>
      <c r="AH172" t="s">
        <v>75</v>
      </c>
      <c r="AI172" s="4" t="str">
        <f t="shared" si="281"/>
        <v/>
      </c>
      <c r="AJ172">
        <v>0.35</v>
      </c>
      <c r="AK172">
        <v>1</v>
      </c>
      <c r="AL172">
        <v>1</v>
      </c>
      <c r="AM172" s="3" t="s">
        <v>13</v>
      </c>
      <c r="AN172" t="s">
        <v>75</v>
      </c>
      <c r="AO172" s="4" t="str">
        <f t="shared" si="282"/>
        <v/>
      </c>
      <c r="AP172">
        <v>0.3</v>
      </c>
      <c r="AQ172">
        <v>1</v>
      </c>
      <c r="AR172">
        <v>1</v>
      </c>
      <c r="AS172" s="3" t="s">
        <v>13</v>
      </c>
      <c r="AT172" t="s">
        <v>75</v>
      </c>
      <c r="AU172" s="4" t="str">
        <f t="shared" si="283"/>
        <v/>
      </c>
      <c r="AV172">
        <v>0.25</v>
      </c>
      <c r="AW172">
        <v>1</v>
      </c>
      <c r="AX172">
        <v>1</v>
      </c>
      <c r="AY172" s="3" t="s">
        <v>492</v>
      </c>
      <c r="BA172" s="4" t="str">
        <f t="shared" si="288"/>
        <v/>
      </c>
      <c r="BB172">
        <v>6.3700000000000007E-2</v>
      </c>
      <c r="BC172">
        <v>1</v>
      </c>
      <c r="BD172">
        <v>1</v>
      </c>
      <c r="BE172" s="3"/>
      <c r="BG172" s="4" t="str">
        <f t="shared" si="294"/>
        <v/>
      </c>
      <c r="BK172" s="3"/>
      <c r="BM172" s="4" t="str">
        <f t="shared" si="280"/>
        <v/>
      </c>
      <c r="BQ172" s="3"/>
      <c r="BS172" s="4" t="str">
        <f t="shared" si="231"/>
        <v/>
      </c>
      <c r="BW172" s="3"/>
      <c r="BY172" s="4" t="str">
        <f t="shared" si="232"/>
        <v/>
      </c>
      <c r="CC172" s="3"/>
      <c r="CE172" s="4" t="str">
        <f t="shared" si="233"/>
        <v/>
      </c>
      <c r="CI172" s="3"/>
      <c r="CK172" s="4" t="str">
        <f t="shared" si="234"/>
        <v/>
      </c>
      <c r="CO172" s="3"/>
      <c r="CQ172" s="4" t="str">
        <f t="shared" si="235"/>
        <v/>
      </c>
      <c r="CU172" s="3"/>
      <c r="CW172" s="4" t="str">
        <f t="shared" si="236"/>
        <v/>
      </c>
      <c r="DA172" s="3"/>
      <c r="DC172" s="4" t="str">
        <f t="shared" si="237"/>
        <v/>
      </c>
      <c r="DG172" s="3"/>
      <c r="DI172" s="4" t="str">
        <f t="shared" si="238"/>
        <v/>
      </c>
      <c r="DM172" s="3"/>
      <c r="DO172" s="4" t="str">
        <f t="shared" si="239"/>
        <v/>
      </c>
      <c r="DS172" s="3"/>
      <c r="DU172" s="4" t="str">
        <f t="shared" si="240"/>
        <v/>
      </c>
      <c r="DY172" s="3"/>
      <c r="EA172" s="4" t="str">
        <f t="shared" si="241"/>
        <v/>
      </c>
      <c r="EE172" s="3"/>
      <c r="EG172" s="4" t="str">
        <f t="shared" si="242"/>
        <v/>
      </c>
      <c r="EK172" s="3"/>
      <c r="EM172" s="4" t="str">
        <f t="shared" si="243"/>
        <v/>
      </c>
      <c r="EQ172" s="3"/>
      <c r="ES172" s="4" t="str">
        <f t="shared" si="244"/>
        <v/>
      </c>
      <c r="EW172" s="3"/>
      <c r="EY172" s="4" t="str">
        <f t="shared" si="245"/>
        <v/>
      </c>
      <c r="FC172" s="3"/>
      <c r="FE172" s="4" t="str">
        <f t="shared" si="246"/>
        <v/>
      </c>
      <c r="FI172" s="3"/>
      <c r="FK172" s="4" t="str">
        <f t="shared" si="247"/>
        <v/>
      </c>
      <c r="FO172" s="3"/>
      <c r="FQ172" s="4" t="str">
        <f t="shared" si="248"/>
        <v/>
      </c>
      <c r="FU172" s="3"/>
      <c r="FW172" s="4" t="str">
        <f t="shared" si="249"/>
        <v/>
      </c>
      <c r="GA172" s="3"/>
      <c r="GC172" s="4" t="str">
        <f t="shared" si="250"/>
        <v/>
      </c>
      <c r="GG172" s="3"/>
      <c r="GI172" s="4" t="str">
        <f t="shared" si="251"/>
        <v/>
      </c>
      <c r="GM172" s="3"/>
      <c r="GO172" s="4" t="str">
        <f t="shared" si="252"/>
        <v/>
      </c>
      <c r="GS172" s="3"/>
      <c r="GU172" s="4" t="str">
        <f t="shared" si="253"/>
        <v/>
      </c>
      <c r="GY172" s="3"/>
      <c r="HA172" s="4" t="str">
        <f t="shared" si="254"/>
        <v/>
      </c>
      <c r="HE172" s="3"/>
      <c r="HG172" s="4" t="str">
        <f t="shared" si="255"/>
        <v/>
      </c>
      <c r="HK172" s="3"/>
      <c r="HM172" s="4" t="str">
        <f t="shared" si="256"/>
        <v/>
      </c>
      <c r="HQ172" s="3"/>
      <c r="HS172" s="4" t="str">
        <f t="shared" si="257"/>
        <v/>
      </c>
      <c r="HW172" s="3"/>
      <c r="HY172" s="4" t="str">
        <f t="shared" si="258"/>
        <v/>
      </c>
      <c r="IC172" s="3"/>
      <c r="IE172" s="4" t="str">
        <f t="shared" si="259"/>
        <v/>
      </c>
      <c r="II172" s="3"/>
      <c r="IK172" s="4" t="str">
        <f t="shared" si="260"/>
        <v/>
      </c>
      <c r="IO172" s="3"/>
      <c r="IQ172" s="4" t="str">
        <f t="shared" si="261"/>
        <v/>
      </c>
      <c r="IU172" s="3"/>
      <c r="IW172" s="4" t="str">
        <f t="shared" si="262"/>
        <v/>
      </c>
      <c r="JA172" s="3"/>
      <c r="JC172" s="4" t="str">
        <f t="shared" si="263"/>
        <v/>
      </c>
      <c r="JG172" s="3"/>
      <c r="JI172" s="4" t="str">
        <f t="shared" si="264"/>
        <v/>
      </c>
      <c r="JM172" s="3"/>
      <c r="JO172" s="4" t="str">
        <f t="shared" si="265"/>
        <v/>
      </c>
    </row>
    <row r="173" spans="1:275">
      <c r="A173" t="str">
        <f t="shared" si="290"/>
        <v>c6019</v>
      </c>
      <c r="C173" t="str">
        <f t="shared" si="229"/>
        <v>Gold, Seal, Seal, Gacha, Gacha, Gacha, Gacha, ChaosFragment</v>
      </c>
      <c r="D173" s="1" t="str">
        <f t="shared" ca="1" si="230"/>
        <v>2, 7, 7, 5, 5, 5, 5, 13</v>
      </c>
      <c r="E173" s="1" t="str">
        <f t="shared" si="266"/>
        <v xml:space="preserve">, , , e, e, e, e, </v>
      </c>
      <c r="F173" s="1" t="str">
        <f t="shared" si="267"/>
        <v>1, 1, 0.4, 1, 0.35, 0.3, 0.25, 0.0637</v>
      </c>
      <c r="G173" s="1" t="str">
        <f t="shared" si="268"/>
        <v>2.313, 1, 1, 1, 1, 1, 1, 1</v>
      </c>
      <c r="H173" s="1" t="str">
        <f t="shared" si="269"/>
        <v>2.913, 1, 1, 1, 1, 1, 1, 1</v>
      </c>
      <c r="I173" s="3" t="s">
        <v>10</v>
      </c>
      <c r="K173" s="4" t="str">
        <f t="shared" si="291"/>
        <v/>
      </c>
      <c r="L173">
        <v>1</v>
      </c>
      <c r="M173">
        <v>2.3130000000000002</v>
      </c>
      <c r="N173">
        <v>2.9129999999999998</v>
      </c>
      <c r="O173" s="3" t="s">
        <v>67</v>
      </c>
      <c r="Q173" s="4" t="str">
        <f t="shared" si="292"/>
        <v/>
      </c>
      <c r="R173">
        <v>1</v>
      </c>
      <c r="S173">
        <v>1</v>
      </c>
      <c r="T173">
        <v>1</v>
      </c>
      <c r="U173" s="3" t="s">
        <v>67</v>
      </c>
      <c r="W173" s="4" t="str">
        <f t="shared" si="293"/>
        <v/>
      </c>
      <c r="X173">
        <v>0.4</v>
      </c>
      <c r="Y173">
        <v>1</v>
      </c>
      <c r="Z173">
        <v>1</v>
      </c>
      <c r="AA173" s="3" t="s">
        <v>13</v>
      </c>
      <c r="AB173" t="s">
        <v>75</v>
      </c>
      <c r="AC173" s="4" t="str">
        <f t="shared" si="287"/>
        <v/>
      </c>
      <c r="AD173">
        <v>1</v>
      </c>
      <c r="AE173">
        <v>1</v>
      </c>
      <c r="AF173">
        <v>1</v>
      </c>
      <c r="AG173" s="3" t="s">
        <v>13</v>
      </c>
      <c r="AH173" t="s">
        <v>75</v>
      </c>
      <c r="AI173" s="4" t="str">
        <f t="shared" si="281"/>
        <v/>
      </c>
      <c r="AJ173">
        <v>0.35</v>
      </c>
      <c r="AK173">
        <v>1</v>
      </c>
      <c r="AL173">
        <v>1</v>
      </c>
      <c r="AM173" s="3" t="s">
        <v>13</v>
      </c>
      <c r="AN173" t="s">
        <v>75</v>
      </c>
      <c r="AO173" s="4" t="str">
        <f t="shared" si="282"/>
        <v/>
      </c>
      <c r="AP173">
        <v>0.3</v>
      </c>
      <c r="AQ173">
        <v>1</v>
      </c>
      <c r="AR173">
        <v>1</v>
      </c>
      <c r="AS173" s="3" t="s">
        <v>13</v>
      </c>
      <c r="AT173" t="s">
        <v>75</v>
      </c>
      <c r="AU173" s="4" t="str">
        <f t="shared" si="283"/>
        <v/>
      </c>
      <c r="AV173">
        <v>0.25</v>
      </c>
      <c r="AW173">
        <v>1</v>
      </c>
      <c r="AX173">
        <v>1</v>
      </c>
      <c r="AY173" s="3" t="s">
        <v>492</v>
      </c>
      <c r="BA173" s="4" t="str">
        <f t="shared" si="288"/>
        <v/>
      </c>
      <c r="BB173">
        <v>6.3700000000000007E-2</v>
      </c>
      <c r="BC173">
        <v>1</v>
      </c>
      <c r="BD173">
        <v>1</v>
      </c>
      <c r="BE173" s="3"/>
      <c r="BG173" s="4" t="str">
        <f t="shared" si="294"/>
        <v/>
      </c>
      <c r="BK173" s="3"/>
      <c r="BM173" s="4" t="str">
        <f t="shared" si="280"/>
        <v/>
      </c>
      <c r="BQ173" s="3"/>
      <c r="BS173" s="4" t="str">
        <f t="shared" si="231"/>
        <v/>
      </c>
      <c r="BW173" s="3"/>
      <c r="BY173" s="4" t="str">
        <f t="shared" si="232"/>
        <v/>
      </c>
      <c r="CC173" s="3"/>
      <c r="CE173" s="4" t="str">
        <f t="shared" si="233"/>
        <v/>
      </c>
      <c r="CI173" s="3"/>
      <c r="CK173" s="4" t="str">
        <f t="shared" si="234"/>
        <v/>
      </c>
      <c r="CO173" s="3"/>
      <c r="CQ173" s="4" t="str">
        <f t="shared" si="235"/>
        <v/>
      </c>
      <c r="CU173" s="3"/>
      <c r="CW173" s="4" t="str">
        <f t="shared" si="236"/>
        <v/>
      </c>
      <c r="DA173" s="3"/>
      <c r="DC173" s="4" t="str">
        <f t="shared" si="237"/>
        <v/>
      </c>
      <c r="DG173" s="3"/>
      <c r="DI173" s="4" t="str">
        <f t="shared" si="238"/>
        <v/>
      </c>
      <c r="DM173" s="3"/>
      <c r="DO173" s="4" t="str">
        <f t="shared" si="239"/>
        <v/>
      </c>
      <c r="DS173" s="3"/>
      <c r="DU173" s="4" t="str">
        <f t="shared" si="240"/>
        <v/>
      </c>
      <c r="DY173" s="3"/>
      <c r="EA173" s="4" t="str">
        <f t="shared" si="241"/>
        <v/>
      </c>
      <c r="EE173" s="3"/>
      <c r="EG173" s="4" t="str">
        <f t="shared" si="242"/>
        <v/>
      </c>
      <c r="EK173" s="3"/>
      <c r="EM173" s="4" t="str">
        <f t="shared" si="243"/>
        <v/>
      </c>
      <c r="EQ173" s="3"/>
      <c r="ES173" s="4" t="str">
        <f t="shared" si="244"/>
        <v/>
      </c>
      <c r="EW173" s="3"/>
      <c r="EY173" s="4" t="str">
        <f t="shared" si="245"/>
        <v/>
      </c>
      <c r="FC173" s="3"/>
      <c r="FE173" s="4" t="str">
        <f t="shared" si="246"/>
        <v/>
      </c>
      <c r="FI173" s="3"/>
      <c r="FK173" s="4" t="str">
        <f t="shared" si="247"/>
        <v/>
      </c>
      <c r="FO173" s="3"/>
      <c r="FQ173" s="4" t="str">
        <f t="shared" si="248"/>
        <v/>
      </c>
      <c r="FU173" s="3"/>
      <c r="FW173" s="4" t="str">
        <f t="shared" si="249"/>
        <v/>
      </c>
      <c r="GA173" s="3"/>
      <c r="GC173" s="4" t="str">
        <f t="shared" si="250"/>
        <v/>
      </c>
      <c r="GG173" s="3"/>
      <c r="GI173" s="4" t="str">
        <f t="shared" si="251"/>
        <v/>
      </c>
      <c r="GM173" s="3"/>
      <c r="GO173" s="4" t="str">
        <f t="shared" si="252"/>
        <v/>
      </c>
      <c r="GS173" s="3"/>
      <c r="GU173" s="4" t="str">
        <f t="shared" si="253"/>
        <v/>
      </c>
      <c r="GY173" s="3"/>
      <c r="HA173" s="4" t="str">
        <f t="shared" si="254"/>
        <v/>
      </c>
      <c r="HE173" s="3"/>
      <c r="HG173" s="4" t="str">
        <f t="shared" si="255"/>
        <v/>
      </c>
      <c r="HK173" s="3"/>
      <c r="HM173" s="4" t="str">
        <f t="shared" si="256"/>
        <v/>
      </c>
      <c r="HQ173" s="3"/>
      <c r="HS173" s="4" t="str">
        <f t="shared" si="257"/>
        <v/>
      </c>
      <c r="HW173" s="3"/>
      <c r="HY173" s="4" t="str">
        <f t="shared" si="258"/>
        <v/>
      </c>
      <c r="IC173" s="3"/>
      <c r="IE173" s="4" t="str">
        <f t="shared" si="259"/>
        <v/>
      </c>
      <c r="II173" s="3"/>
      <c r="IK173" s="4" t="str">
        <f t="shared" si="260"/>
        <v/>
      </c>
      <c r="IO173" s="3"/>
      <c r="IQ173" s="4" t="str">
        <f t="shared" si="261"/>
        <v/>
      </c>
      <c r="IU173" s="3"/>
      <c r="IW173" s="4" t="str">
        <f t="shared" si="262"/>
        <v/>
      </c>
      <c r="JA173" s="3"/>
      <c r="JC173" s="4" t="str">
        <f t="shared" si="263"/>
        <v/>
      </c>
      <c r="JG173" s="3"/>
      <c r="JI173" s="4" t="str">
        <f t="shared" si="264"/>
        <v/>
      </c>
      <c r="JM173" s="3"/>
      <c r="JO173" s="4" t="str">
        <f t="shared" si="265"/>
        <v/>
      </c>
    </row>
    <row r="174" spans="1:275">
      <c r="A174" t="str">
        <f t="shared" si="290"/>
        <v>c6020</v>
      </c>
      <c r="C174" t="str">
        <f t="shared" si="229"/>
        <v>Gold, Seal, Seal, Gacha, Gacha, Gacha, Gacha, ChaosFragment</v>
      </c>
      <c r="D174" s="1" t="str">
        <f t="shared" ca="1" si="230"/>
        <v>2, 7, 7, 5, 5, 5, 5, 13</v>
      </c>
      <c r="E174" s="1" t="str">
        <f t="shared" si="266"/>
        <v xml:space="preserve">, , , e, e, e, e, </v>
      </c>
      <c r="F174" s="1" t="str">
        <f t="shared" si="267"/>
        <v>1, 1, 0.4, 1, 0.35, 0.3, 0.25, 0.0637</v>
      </c>
      <c r="G174" s="1" t="str">
        <f t="shared" si="268"/>
        <v>2.407, 1, 1, 1, 1, 1, 1, 1</v>
      </c>
      <c r="H174" s="1" t="str">
        <f t="shared" si="269"/>
        <v>3.007, 1, 1, 1, 1, 1, 1, 1</v>
      </c>
      <c r="I174" s="3" t="s">
        <v>10</v>
      </c>
      <c r="K174" s="4" t="str">
        <f t="shared" si="291"/>
        <v/>
      </c>
      <c r="L174">
        <v>1</v>
      </c>
      <c r="M174">
        <v>2.407</v>
      </c>
      <c r="N174">
        <v>3.0070000000000001</v>
      </c>
      <c r="O174" s="3" t="s">
        <v>67</v>
      </c>
      <c r="Q174" s="4" t="str">
        <f t="shared" si="292"/>
        <v/>
      </c>
      <c r="R174">
        <v>1</v>
      </c>
      <c r="S174">
        <v>1</v>
      </c>
      <c r="T174">
        <v>1</v>
      </c>
      <c r="U174" s="3" t="s">
        <v>67</v>
      </c>
      <c r="W174" s="4" t="str">
        <f t="shared" si="293"/>
        <v/>
      </c>
      <c r="X174">
        <v>0.4</v>
      </c>
      <c r="Y174">
        <v>1</v>
      </c>
      <c r="Z174">
        <v>1</v>
      </c>
      <c r="AA174" s="3" t="s">
        <v>13</v>
      </c>
      <c r="AB174" t="s">
        <v>75</v>
      </c>
      <c r="AC174" s="4" t="str">
        <f t="shared" si="287"/>
        <v/>
      </c>
      <c r="AD174">
        <v>1</v>
      </c>
      <c r="AE174">
        <v>1</v>
      </c>
      <c r="AF174">
        <v>1</v>
      </c>
      <c r="AG174" s="3" t="s">
        <v>13</v>
      </c>
      <c r="AH174" t="s">
        <v>75</v>
      </c>
      <c r="AI174" s="4" t="str">
        <f t="shared" si="281"/>
        <v/>
      </c>
      <c r="AJ174">
        <v>0.35</v>
      </c>
      <c r="AK174">
        <v>1</v>
      </c>
      <c r="AL174">
        <v>1</v>
      </c>
      <c r="AM174" s="3" t="s">
        <v>13</v>
      </c>
      <c r="AN174" t="s">
        <v>75</v>
      </c>
      <c r="AO174" s="4" t="str">
        <f t="shared" si="282"/>
        <v/>
      </c>
      <c r="AP174">
        <v>0.3</v>
      </c>
      <c r="AQ174">
        <v>1</v>
      </c>
      <c r="AR174">
        <v>1</v>
      </c>
      <c r="AS174" s="3" t="s">
        <v>13</v>
      </c>
      <c r="AT174" t="s">
        <v>75</v>
      </c>
      <c r="AU174" s="4" t="str">
        <f t="shared" si="283"/>
        <v/>
      </c>
      <c r="AV174">
        <v>0.25</v>
      </c>
      <c r="AW174">
        <v>1</v>
      </c>
      <c r="AX174">
        <v>1</v>
      </c>
      <c r="AY174" s="3" t="s">
        <v>492</v>
      </c>
      <c r="BA174" s="4" t="str">
        <f t="shared" si="288"/>
        <v/>
      </c>
      <c r="BB174">
        <v>6.3700000000000007E-2</v>
      </c>
      <c r="BC174">
        <v>1</v>
      </c>
      <c r="BD174">
        <v>1</v>
      </c>
      <c r="BE174" s="3"/>
      <c r="BG174" s="4" t="str">
        <f t="shared" si="294"/>
        <v/>
      </c>
      <c r="BK174" s="3"/>
      <c r="BM174" s="4" t="str">
        <f t="shared" si="280"/>
        <v/>
      </c>
      <c r="BQ174" s="3"/>
      <c r="BS174" s="4" t="str">
        <f t="shared" si="231"/>
        <v/>
      </c>
      <c r="BW174" s="3"/>
      <c r="BY174" s="4" t="str">
        <f t="shared" si="232"/>
        <v/>
      </c>
      <c r="CC174" s="3"/>
      <c r="CE174" s="4" t="str">
        <f t="shared" si="233"/>
        <v/>
      </c>
      <c r="CI174" s="3"/>
      <c r="CK174" s="4" t="str">
        <f t="shared" si="234"/>
        <v/>
      </c>
      <c r="CO174" s="3"/>
      <c r="CQ174" s="4" t="str">
        <f t="shared" si="235"/>
        <v/>
      </c>
      <c r="CU174" s="3"/>
      <c r="CW174" s="4" t="str">
        <f t="shared" si="236"/>
        <v/>
      </c>
      <c r="DA174" s="3"/>
      <c r="DC174" s="4" t="str">
        <f t="shared" si="237"/>
        <v/>
      </c>
      <c r="DG174" s="3"/>
      <c r="DI174" s="4" t="str">
        <f t="shared" si="238"/>
        <v/>
      </c>
      <c r="DM174" s="3"/>
      <c r="DO174" s="4" t="str">
        <f t="shared" si="239"/>
        <v/>
      </c>
      <c r="DS174" s="3"/>
      <c r="DU174" s="4" t="str">
        <f t="shared" si="240"/>
        <v/>
      </c>
      <c r="DY174" s="3"/>
      <c r="EA174" s="4" t="str">
        <f t="shared" si="241"/>
        <v/>
      </c>
      <c r="EE174" s="3"/>
      <c r="EG174" s="4" t="str">
        <f t="shared" si="242"/>
        <v/>
      </c>
      <c r="EK174" s="3"/>
      <c r="EM174" s="4" t="str">
        <f t="shared" si="243"/>
        <v/>
      </c>
      <c r="EQ174" s="3"/>
      <c r="ES174" s="4" t="str">
        <f t="shared" si="244"/>
        <v/>
      </c>
      <c r="EW174" s="3"/>
      <c r="EY174" s="4" t="str">
        <f t="shared" si="245"/>
        <v/>
      </c>
      <c r="FC174" s="3"/>
      <c r="FE174" s="4" t="str">
        <f t="shared" si="246"/>
        <v/>
      </c>
      <c r="FI174" s="3"/>
      <c r="FK174" s="4" t="str">
        <f t="shared" si="247"/>
        <v/>
      </c>
      <c r="FO174" s="3"/>
      <c r="FQ174" s="4" t="str">
        <f t="shared" si="248"/>
        <v/>
      </c>
      <c r="FU174" s="3"/>
      <c r="FW174" s="4" t="str">
        <f t="shared" si="249"/>
        <v/>
      </c>
      <c r="GA174" s="3"/>
      <c r="GC174" s="4" t="str">
        <f t="shared" si="250"/>
        <v/>
      </c>
      <c r="GG174" s="3"/>
      <c r="GI174" s="4" t="str">
        <f t="shared" si="251"/>
        <v/>
      </c>
      <c r="GM174" s="3"/>
      <c r="GO174" s="4" t="str">
        <f t="shared" si="252"/>
        <v/>
      </c>
      <c r="GS174" s="3"/>
      <c r="GU174" s="4" t="str">
        <f t="shared" si="253"/>
        <v/>
      </c>
      <c r="GY174" s="3"/>
      <c r="HA174" s="4" t="str">
        <f t="shared" si="254"/>
        <v/>
      </c>
      <c r="HE174" s="3"/>
      <c r="HG174" s="4" t="str">
        <f t="shared" si="255"/>
        <v/>
      </c>
      <c r="HK174" s="3"/>
      <c r="HM174" s="4" t="str">
        <f t="shared" si="256"/>
        <v/>
      </c>
      <c r="HQ174" s="3"/>
      <c r="HS174" s="4" t="str">
        <f t="shared" si="257"/>
        <v/>
      </c>
      <c r="HW174" s="3"/>
      <c r="HY174" s="4" t="str">
        <f t="shared" si="258"/>
        <v/>
      </c>
      <c r="IC174" s="3"/>
      <c r="IE174" s="4" t="str">
        <f t="shared" si="259"/>
        <v/>
      </c>
      <c r="II174" s="3"/>
      <c r="IK174" s="4" t="str">
        <f t="shared" si="260"/>
        <v/>
      </c>
      <c r="IO174" s="3"/>
      <c r="IQ174" s="4" t="str">
        <f t="shared" si="261"/>
        <v/>
      </c>
      <c r="IU174" s="3"/>
      <c r="IW174" s="4" t="str">
        <f t="shared" si="262"/>
        <v/>
      </c>
      <c r="JA174" s="3"/>
      <c r="JC174" s="4" t="str">
        <f t="shared" si="263"/>
        <v/>
      </c>
      <c r="JG174" s="3"/>
      <c r="JI174" s="4" t="str">
        <f t="shared" si="264"/>
        <v/>
      </c>
      <c r="JM174" s="3"/>
      <c r="JO174" s="4" t="str">
        <f t="shared" si="265"/>
        <v/>
      </c>
    </row>
    <row r="175" spans="1:275">
      <c r="A175" t="str">
        <f t="shared" si="290"/>
        <v>c6021</v>
      </c>
      <c r="C175" t="str">
        <f t="shared" si="229"/>
        <v>Gold, Seal, Seal, Gacha, Gacha, Gacha, Gacha, ChaosFragment</v>
      </c>
      <c r="D175" s="1" t="str">
        <f t="shared" ca="1" si="230"/>
        <v>2, 7, 7, 5, 5, 5, 5, 13</v>
      </c>
      <c r="E175" s="1" t="str">
        <f t="shared" si="266"/>
        <v xml:space="preserve">, , , e, e, e, e, </v>
      </c>
      <c r="F175" s="1" t="str">
        <f t="shared" si="267"/>
        <v>1, 1, 0.4, 1, 0.35, 0.3, 0.25, 0.0637</v>
      </c>
      <c r="G175" s="1" t="str">
        <f t="shared" si="268"/>
        <v>2.5, 1, 1, 1, 1, 1, 1, 1</v>
      </c>
      <c r="H175" s="1" t="str">
        <f t="shared" si="269"/>
        <v>3.1, 1, 1, 1, 1, 1, 1, 1</v>
      </c>
      <c r="I175" s="3" t="s">
        <v>10</v>
      </c>
      <c r="K175" s="4" t="str">
        <f t="shared" si="291"/>
        <v/>
      </c>
      <c r="L175">
        <v>1</v>
      </c>
      <c r="M175">
        <v>2.5</v>
      </c>
      <c r="N175">
        <v>3.1</v>
      </c>
      <c r="O175" s="3" t="s">
        <v>67</v>
      </c>
      <c r="Q175" s="4" t="str">
        <f t="shared" si="292"/>
        <v/>
      </c>
      <c r="R175">
        <v>1</v>
      </c>
      <c r="S175">
        <v>1</v>
      </c>
      <c r="T175">
        <v>1</v>
      </c>
      <c r="U175" s="3" t="s">
        <v>67</v>
      </c>
      <c r="W175" s="4" t="str">
        <f t="shared" si="293"/>
        <v/>
      </c>
      <c r="X175">
        <v>0.4</v>
      </c>
      <c r="Y175">
        <v>1</v>
      </c>
      <c r="Z175">
        <v>1</v>
      </c>
      <c r="AA175" s="3" t="s">
        <v>13</v>
      </c>
      <c r="AB175" t="s">
        <v>75</v>
      </c>
      <c r="AC175" s="4" t="str">
        <f t="shared" ref="AC175" si="296">IF(AND(OR(AA175="Gacha",AA175="Origin"),ISBLANK(AB175)),"서브밸류 필요","")</f>
        <v/>
      </c>
      <c r="AD175">
        <v>1</v>
      </c>
      <c r="AE175">
        <v>1</v>
      </c>
      <c r="AF175">
        <v>1</v>
      </c>
      <c r="AG175" s="3" t="s">
        <v>13</v>
      </c>
      <c r="AH175" t="s">
        <v>75</v>
      </c>
      <c r="AI175" s="4" t="str">
        <f t="shared" si="281"/>
        <v/>
      </c>
      <c r="AJ175">
        <v>0.35</v>
      </c>
      <c r="AK175">
        <v>1</v>
      </c>
      <c r="AL175">
        <v>1</v>
      </c>
      <c r="AM175" s="3" t="s">
        <v>13</v>
      </c>
      <c r="AN175" t="s">
        <v>75</v>
      </c>
      <c r="AO175" s="4" t="str">
        <f t="shared" si="282"/>
        <v/>
      </c>
      <c r="AP175">
        <v>0.3</v>
      </c>
      <c r="AQ175">
        <v>1</v>
      </c>
      <c r="AR175">
        <v>1</v>
      </c>
      <c r="AS175" s="3" t="s">
        <v>13</v>
      </c>
      <c r="AT175" t="s">
        <v>75</v>
      </c>
      <c r="AU175" s="4" t="str">
        <f t="shared" si="283"/>
        <v/>
      </c>
      <c r="AV175">
        <v>0.25</v>
      </c>
      <c r="AW175">
        <v>1</v>
      </c>
      <c r="AX175">
        <v>1</v>
      </c>
      <c r="AY175" s="3" t="s">
        <v>492</v>
      </c>
      <c r="BA175" s="4" t="str">
        <f t="shared" si="288"/>
        <v/>
      </c>
      <c r="BB175">
        <v>6.3700000000000007E-2</v>
      </c>
      <c r="BC175">
        <v>1</v>
      </c>
      <c r="BD175">
        <v>1</v>
      </c>
      <c r="BE175" s="3"/>
      <c r="BG175" s="4" t="str">
        <f t="shared" si="294"/>
        <v/>
      </c>
      <c r="BK175" s="3"/>
      <c r="BM175" s="4" t="str">
        <f t="shared" si="280"/>
        <v/>
      </c>
      <c r="BQ175" s="3"/>
      <c r="BS175" s="4" t="str">
        <f t="shared" si="231"/>
        <v/>
      </c>
      <c r="BW175" s="3"/>
      <c r="BY175" s="4" t="str">
        <f t="shared" si="232"/>
        <v/>
      </c>
      <c r="CC175" s="3"/>
      <c r="CE175" s="4" t="str">
        <f t="shared" si="233"/>
        <v/>
      </c>
      <c r="CI175" s="3"/>
      <c r="CK175" s="4" t="str">
        <f t="shared" si="234"/>
        <v/>
      </c>
      <c r="CO175" s="3"/>
      <c r="CQ175" s="4" t="str">
        <f t="shared" si="235"/>
        <v/>
      </c>
      <c r="CU175" s="3"/>
      <c r="CW175" s="4" t="str">
        <f t="shared" si="236"/>
        <v/>
      </c>
      <c r="DA175" s="3"/>
      <c r="DC175" s="4" t="str">
        <f t="shared" si="237"/>
        <v/>
      </c>
      <c r="DG175" s="3"/>
      <c r="DI175" s="4" t="str">
        <f t="shared" si="238"/>
        <v/>
      </c>
      <c r="DM175" s="3"/>
      <c r="DO175" s="4" t="str">
        <f t="shared" si="239"/>
        <v/>
      </c>
      <c r="DS175" s="3"/>
      <c r="DU175" s="4" t="str">
        <f t="shared" si="240"/>
        <v/>
      </c>
      <c r="DY175" s="3"/>
      <c r="EA175" s="4" t="str">
        <f t="shared" si="241"/>
        <v/>
      </c>
      <c r="EE175" s="3"/>
      <c r="EG175" s="4" t="str">
        <f t="shared" si="242"/>
        <v/>
      </c>
      <c r="EK175" s="3"/>
      <c r="EM175" s="4" t="str">
        <f t="shared" si="243"/>
        <v/>
      </c>
      <c r="EQ175" s="3"/>
      <c r="ES175" s="4" t="str">
        <f t="shared" si="244"/>
        <v/>
      </c>
      <c r="EW175" s="3"/>
      <c r="EY175" s="4" t="str">
        <f t="shared" si="245"/>
        <v/>
      </c>
      <c r="FC175" s="3"/>
      <c r="FE175" s="4" t="str">
        <f t="shared" si="246"/>
        <v/>
      </c>
      <c r="FI175" s="3"/>
      <c r="FK175" s="4" t="str">
        <f t="shared" si="247"/>
        <v/>
      </c>
      <c r="FO175" s="3"/>
      <c r="FQ175" s="4" t="str">
        <f t="shared" si="248"/>
        <v/>
      </c>
      <c r="FU175" s="3"/>
      <c r="FW175" s="4" t="str">
        <f t="shared" si="249"/>
        <v/>
      </c>
      <c r="GA175" s="3"/>
      <c r="GC175" s="4" t="str">
        <f t="shared" si="250"/>
        <v/>
      </c>
      <c r="GG175" s="3"/>
      <c r="GI175" s="4" t="str">
        <f t="shared" si="251"/>
        <v/>
      </c>
      <c r="GM175" s="3"/>
      <c r="GO175" s="4" t="str">
        <f t="shared" si="252"/>
        <v/>
      </c>
      <c r="GS175" s="3"/>
      <c r="GU175" s="4" t="str">
        <f t="shared" si="253"/>
        <v/>
      </c>
      <c r="GY175" s="3"/>
      <c r="HA175" s="4" t="str">
        <f t="shared" si="254"/>
        <v/>
      </c>
      <c r="HE175" s="3"/>
      <c r="HG175" s="4" t="str">
        <f t="shared" si="255"/>
        <v/>
      </c>
      <c r="HK175" s="3"/>
      <c r="HM175" s="4" t="str">
        <f t="shared" si="256"/>
        <v/>
      </c>
      <c r="HQ175" s="3"/>
      <c r="HS175" s="4" t="str">
        <f t="shared" si="257"/>
        <v/>
      </c>
      <c r="HW175" s="3"/>
      <c r="HY175" s="4" t="str">
        <f t="shared" si="258"/>
        <v/>
      </c>
      <c r="IC175" s="3"/>
      <c r="IE175" s="4" t="str">
        <f t="shared" si="259"/>
        <v/>
      </c>
      <c r="II175" s="3"/>
      <c r="IK175" s="4" t="str">
        <f t="shared" si="260"/>
        <v/>
      </c>
      <c r="IO175" s="3"/>
      <c r="IQ175" s="4" t="str">
        <f t="shared" si="261"/>
        <v/>
      </c>
      <c r="IU175" s="3"/>
      <c r="IW175" s="4" t="str">
        <f t="shared" si="262"/>
        <v/>
      </c>
      <c r="JA175" s="3"/>
      <c r="JC175" s="4" t="str">
        <f t="shared" si="263"/>
        <v/>
      </c>
      <c r="JG175" s="3"/>
      <c r="JI175" s="4" t="str">
        <f t="shared" si="264"/>
        <v/>
      </c>
      <c r="JM175" s="3"/>
      <c r="JO175" s="4" t="str">
        <f t="shared" si="265"/>
        <v/>
      </c>
    </row>
    <row r="176" spans="1:275">
      <c r="A176" t="str">
        <f t="shared" si="290"/>
        <v>c6022</v>
      </c>
      <c r="C176" t="str">
        <f t="shared" si="229"/>
        <v>Gold, Seal, Seal, Gacha, Gacha, Gacha, Gacha, ChaosFragment</v>
      </c>
      <c r="D176" s="1" t="str">
        <f t="shared" ca="1" si="230"/>
        <v>2, 7, 7, 5, 5, 5, 5, 13</v>
      </c>
      <c r="E176" s="1" t="str">
        <f t="shared" si="266"/>
        <v xml:space="preserve">, , , e, e, e, e, </v>
      </c>
      <c r="F176" s="1" t="str">
        <f t="shared" si="267"/>
        <v>1, 1, 0.4, 1, 0.35, 0.3, 0.25, 0.0637</v>
      </c>
      <c r="G176" s="1" t="str">
        <f t="shared" si="268"/>
        <v>2.593, 1, 1, 1, 1, 1, 1, 1</v>
      </c>
      <c r="H176" s="1" t="str">
        <f t="shared" si="269"/>
        <v>3.193, 1, 1, 1, 1, 1, 1, 1</v>
      </c>
      <c r="I176" s="3" t="s">
        <v>10</v>
      </c>
      <c r="K176" s="4" t="str">
        <f t="shared" si="291"/>
        <v/>
      </c>
      <c r="L176">
        <v>1</v>
      </c>
      <c r="M176">
        <v>2.593</v>
      </c>
      <c r="N176">
        <v>3.1930000000000001</v>
      </c>
      <c r="O176" s="3" t="s">
        <v>67</v>
      </c>
      <c r="Q176" s="4" t="str">
        <f t="shared" si="292"/>
        <v/>
      </c>
      <c r="R176">
        <v>1</v>
      </c>
      <c r="S176">
        <v>1</v>
      </c>
      <c r="T176">
        <v>1</v>
      </c>
      <c r="U176" s="3" t="s">
        <v>67</v>
      </c>
      <c r="W176" s="4" t="str">
        <f t="shared" si="293"/>
        <v/>
      </c>
      <c r="X176">
        <v>0.4</v>
      </c>
      <c r="Y176">
        <v>1</v>
      </c>
      <c r="Z176">
        <v>1</v>
      </c>
      <c r="AA176" s="3" t="s">
        <v>13</v>
      </c>
      <c r="AB176" t="s">
        <v>75</v>
      </c>
      <c r="AC176" s="4" t="str">
        <f t="shared" si="287"/>
        <v/>
      </c>
      <c r="AD176">
        <v>1</v>
      </c>
      <c r="AE176">
        <v>1</v>
      </c>
      <c r="AF176">
        <v>1</v>
      </c>
      <c r="AG176" s="3" t="s">
        <v>13</v>
      </c>
      <c r="AH176" t="s">
        <v>75</v>
      </c>
      <c r="AI176" s="4" t="str">
        <f t="shared" si="281"/>
        <v/>
      </c>
      <c r="AJ176">
        <v>0.35</v>
      </c>
      <c r="AK176">
        <v>1</v>
      </c>
      <c r="AL176">
        <v>1</v>
      </c>
      <c r="AM176" s="3" t="s">
        <v>13</v>
      </c>
      <c r="AN176" t="s">
        <v>75</v>
      </c>
      <c r="AO176" s="4" t="str">
        <f t="shared" si="282"/>
        <v/>
      </c>
      <c r="AP176">
        <v>0.3</v>
      </c>
      <c r="AQ176">
        <v>1</v>
      </c>
      <c r="AR176">
        <v>1</v>
      </c>
      <c r="AS176" s="3" t="s">
        <v>13</v>
      </c>
      <c r="AT176" t="s">
        <v>75</v>
      </c>
      <c r="AU176" s="4" t="str">
        <f t="shared" si="283"/>
        <v/>
      </c>
      <c r="AV176">
        <v>0.25</v>
      </c>
      <c r="AW176">
        <v>1</v>
      </c>
      <c r="AX176">
        <v>1</v>
      </c>
      <c r="AY176" s="3" t="s">
        <v>492</v>
      </c>
      <c r="BA176" s="4" t="str">
        <f t="shared" si="288"/>
        <v/>
      </c>
      <c r="BB176">
        <v>6.3700000000000007E-2</v>
      </c>
      <c r="BC176">
        <v>1</v>
      </c>
      <c r="BD176">
        <v>1</v>
      </c>
      <c r="BE176" s="3"/>
      <c r="BG176" s="4" t="str">
        <f t="shared" si="294"/>
        <v/>
      </c>
      <c r="BK176" s="3"/>
      <c r="BM176" s="4" t="str">
        <f t="shared" si="280"/>
        <v/>
      </c>
      <c r="BQ176" s="3"/>
      <c r="BS176" s="4" t="str">
        <f t="shared" si="231"/>
        <v/>
      </c>
      <c r="BW176" s="3"/>
      <c r="BY176" s="4" t="str">
        <f t="shared" si="232"/>
        <v/>
      </c>
      <c r="CC176" s="3"/>
      <c r="CE176" s="4" t="str">
        <f t="shared" si="233"/>
        <v/>
      </c>
      <c r="CI176" s="3"/>
      <c r="CK176" s="4" t="str">
        <f t="shared" si="234"/>
        <v/>
      </c>
      <c r="CO176" s="3"/>
      <c r="CQ176" s="4" t="str">
        <f t="shared" si="235"/>
        <v/>
      </c>
      <c r="CU176" s="3"/>
      <c r="CW176" s="4" t="str">
        <f t="shared" si="236"/>
        <v/>
      </c>
      <c r="DA176" s="3"/>
      <c r="DC176" s="4" t="str">
        <f t="shared" si="237"/>
        <v/>
      </c>
      <c r="DG176" s="3"/>
      <c r="DI176" s="4" t="str">
        <f t="shared" si="238"/>
        <v/>
      </c>
      <c r="DM176" s="3"/>
      <c r="DO176" s="4" t="str">
        <f t="shared" si="239"/>
        <v/>
      </c>
      <c r="DS176" s="3"/>
      <c r="DU176" s="4" t="str">
        <f t="shared" si="240"/>
        <v/>
      </c>
      <c r="DY176" s="3"/>
      <c r="EA176" s="4" t="str">
        <f t="shared" si="241"/>
        <v/>
      </c>
      <c r="EE176" s="3"/>
      <c r="EG176" s="4" t="str">
        <f t="shared" si="242"/>
        <v/>
      </c>
      <c r="EK176" s="3"/>
      <c r="EM176" s="4" t="str">
        <f t="shared" si="243"/>
        <v/>
      </c>
      <c r="EQ176" s="3"/>
      <c r="ES176" s="4" t="str">
        <f t="shared" si="244"/>
        <v/>
      </c>
      <c r="EW176" s="3"/>
      <c r="EY176" s="4" t="str">
        <f t="shared" si="245"/>
        <v/>
      </c>
      <c r="FC176" s="3"/>
      <c r="FE176" s="4" t="str">
        <f t="shared" si="246"/>
        <v/>
      </c>
      <c r="FI176" s="3"/>
      <c r="FK176" s="4" t="str">
        <f t="shared" si="247"/>
        <v/>
      </c>
      <c r="FO176" s="3"/>
      <c r="FQ176" s="4" t="str">
        <f t="shared" si="248"/>
        <v/>
      </c>
      <c r="FU176" s="3"/>
      <c r="FW176" s="4" t="str">
        <f t="shared" si="249"/>
        <v/>
      </c>
      <c r="GA176" s="3"/>
      <c r="GC176" s="4" t="str">
        <f t="shared" si="250"/>
        <v/>
      </c>
      <c r="GG176" s="3"/>
      <c r="GI176" s="4" t="str">
        <f t="shared" si="251"/>
        <v/>
      </c>
      <c r="GM176" s="3"/>
      <c r="GO176" s="4" t="str">
        <f t="shared" si="252"/>
        <v/>
      </c>
      <c r="GS176" s="3"/>
      <c r="GU176" s="4" t="str">
        <f t="shared" si="253"/>
        <v/>
      </c>
      <c r="GY176" s="3"/>
      <c r="HA176" s="4" t="str">
        <f t="shared" si="254"/>
        <v/>
      </c>
      <c r="HE176" s="3"/>
      <c r="HG176" s="4" t="str">
        <f t="shared" si="255"/>
        <v/>
      </c>
      <c r="HK176" s="3"/>
      <c r="HM176" s="4" t="str">
        <f t="shared" si="256"/>
        <v/>
      </c>
      <c r="HQ176" s="3"/>
      <c r="HS176" s="4" t="str">
        <f t="shared" si="257"/>
        <v/>
      </c>
      <c r="HW176" s="3"/>
      <c r="HY176" s="4" t="str">
        <f t="shared" si="258"/>
        <v/>
      </c>
      <c r="IC176" s="3"/>
      <c r="IE176" s="4" t="str">
        <f t="shared" si="259"/>
        <v/>
      </c>
      <c r="II176" s="3"/>
      <c r="IK176" s="4" t="str">
        <f t="shared" si="260"/>
        <v/>
      </c>
      <c r="IO176" s="3"/>
      <c r="IQ176" s="4" t="str">
        <f t="shared" si="261"/>
        <v/>
      </c>
      <c r="IU176" s="3"/>
      <c r="IW176" s="4" t="str">
        <f t="shared" si="262"/>
        <v/>
      </c>
      <c r="JA176" s="3"/>
      <c r="JC176" s="4" t="str">
        <f t="shared" si="263"/>
        <v/>
      </c>
      <c r="JG176" s="3"/>
      <c r="JI176" s="4" t="str">
        <f t="shared" si="264"/>
        <v/>
      </c>
      <c r="JM176" s="3"/>
      <c r="JO176" s="4" t="str">
        <f t="shared" si="265"/>
        <v/>
      </c>
    </row>
    <row r="177" spans="1:275">
      <c r="A177" t="str">
        <f t="shared" si="290"/>
        <v>c6023</v>
      </c>
      <c r="C177" t="str">
        <f t="shared" si="229"/>
        <v>Gold, Seal, Seal, Gacha, Gacha, Gacha, Gacha, ChaosFragment</v>
      </c>
      <c r="D177" s="1" t="str">
        <f t="shared" ca="1" si="230"/>
        <v>2, 7, 7, 5, 5, 5, 5, 13</v>
      </c>
      <c r="E177" s="1" t="str">
        <f t="shared" si="266"/>
        <v xml:space="preserve">, , , e, e, e, e, </v>
      </c>
      <c r="F177" s="1" t="str">
        <f t="shared" si="267"/>
        <v>1, 1, 0.4, 1, 0.35, 0.3, 0.25, 0.0637</v>
      </c>
      <c r="G177" s="1" t="str">
        <f t="shared" si="268"/>
        <v>2.687, 1, 1, 1, 1, 1, 1, 1</v>
      </c>
      <c r="H177" s="1" t="str">
        <f t="shared" si="269"/>
        <v>3.287, 1, 1, 1, 1, 1, 1, 1</v>
      </c>
      <c r="I177" s="3" t="s">
        <v>10</v>
      </c>
      <c r="K177" s="4" t="str">
        <f t="shared" si="291"/>
        <v/>
      </c>
      <c r="L177">
        <v>1</v>
      </c>
      <c r="M177">
        <v>2.6869999999999998</v>
      </c>
      <c r="N177">
        <v>3.2869999999999999</v>
      </c>
      <c r="O177" s="3" t="s">
        <v>67</v>
      </c>
      <c r="Q177" s="4" t="str">
        <f t="shared" si="292"/>
        <v/>
      </c>
      <c r="R177">
        <v>1</v>
      </c>
      <c r="S177">
        <v>1</v>
      </c>
      <c r="T177">
        <v>1</v>
      </c>
      <c r="U177" s="3" t="s">
        <v>67</v>
      </c>
      <c r="W177" s="4" t="str">
        <f t="shared" si="293"/>
        <v/>
      </c>
      <c r="X177">
        <v>0.4</v>
      </c>
      <c r="Y177">
        <v>1</v>
      </c>
      <c r="Z177">
        <v>1</v>
      </c>
      <c r="AA177" s="3" t="s">
        <v>13</v>
      </c>
      <c r="AB177" t="s">
        <v>75</v>
      </c>
      <c r="AC177" s="4" t="str">
        <f t="shared" si="287"/>
        <v/>
      </c>
      <c r="AD177">
        <v>1</v>
      </c>
      <c r="AE177">
        <v>1</v>
      </c>
      <c r="AF177">
        <v>1</v>
      </c>
      <c r="AG177" s="3" t="s">
        <v>13</v>
      </c>
      <c r="AH177" t="s">
        <v>75</v>
      </c>
      <c r="AI177" s="4" t="str">
        <f t="shared" si="281"/>
        <v/>
      </c>
      <c r="AJ177">
        <v>0.35</v>
      </c>
      <c r="AK177">
        <v>1</v>
      </c>
      <c r="AL177">
        <v>1</v>
      </c>
      <c r="AM177" s="3" t="s">
        <v>13</v>
      </c>
      <c r="AN177" t="s">
        <v>75</v>
      </c>
      <c r="AO177" s="4" t="str">
        <f t="shared" si="282"/>
        <v/>
      </c>
      <c r="AP177">
        <v>0.3</v>
      </c>
      <c r="AQ177">
        <v>1</v>
      </c>
      <c r="AR177">
        <v>1</v>
      </c>
      <c r="AS177" s="3" t="s">
        <v>13</v>
      </c>
      <c r="AT177" t="s">
        <v>75</v>
      </c>
      <c r="AU177" s="4" t="str">
        <f t="shared" si="283"/>
        <v/>
      </c>
      <c r="AV177">
        <v>0.25</v>
      </c>
      <c r="AW177">
        <v>1</v>
      </c>
      <c r="AX177">
        <v>1</v>
      </c>
      <c r="AY177" s="3" t="s">
        <v>492</v>
      </c>
      <c r="BA177" s="4" t="str">
        <f t="shared" si="288"/>
        <v/>
      </c>
      <c r="BB177">
        <v>6.3700000000000007E-2</v>
      </c>
      <c r="BC177">
        <v>1</v>
      </c>
      <c r="BD177">
        <v>1</v>
      </c>
      <c r="BE177" s="3"/>
      <c r="BG177" s="4" t="str">
        <f t="shared" si="294"/>
        <v/>
      </c>
      <c r="BK177" s="3"/>
      <c r="BM177" s="4" t="str">
        <f t="shared" si="280"/>
        <v/>
      </c>
      <c r="BQ177" s="3"/>
      <c r="BS177" s="4" t="str">
        <f t="shared" si="231"/>
        <v/>
      </c>
      <c r="BW177" s="3"/>
      <c r="BY177" s="4" t="str">
        <f t="shared" si="232"/>
        <v/>
      </c>
      <c r="CC177" s="3"/>
      <c r="CE177" s="4" t="str">
        <f t="shared" si="233"/>
        <v/>
      </c>
      <c r="CI177" s="3"/>
      <c r="CK177" s="4" t="str">
        <f t="shared" si="234"/>
        <v/>
      </c>
      <c r="CO177" s="3"/>
      <c r="CQ177" s="4" t="str">
        <f t="shared" si="235"/>
        <v/>
      </c>
      <c r="CU177" s="3"/>
      <c r="CW177" s="4" t="str">
        <f t="shared" si="236"/>
        <v/>
      </c>
      <c r="DA177" s="3"/>
      <c r="DC177" s="4" t="str">
        <f t="shared" si="237"/>
        <v/>
      </c>
      <c r="DG177" s="3"/>
      <c r="DI177" s="4" t="str">
        <f t="shared" si="238"/>
        <v/>
      </c>
      <c r="DM177" s="3"/>
      <c r="DO177" s="4" t="str">
        <f t="shared" si="239"/>
        <v/>
      </c>
      <c r="DS177" s="3"/>
      <c r="DU177" s="4" t="str">
        <f t="shared" si="240"/>
        <v/>
      </c>
      <c r="DY177" s="3"/>
      <c r="EA177" s="4" t="str">
        <f t="shared" si="241"/>
        <v/>
      </c>
      <c r="EE177" s="3"/>
      <c r="EG177" s="4" t="str">
        <f t="shared" si="242"/>
        <v/>
      </c>
      <c r="EK177" s="3"/>
      <c r="EM177" s="4" t="str">
        <f t="shared" si="243"/>
        <v/>
      </c>
      <c r="EQ177" s="3"/>
      <c r="ES177" s="4" t="str">
        <f t="shared" si="244"/>
        <v/>
      </c>
      <c r="EW177" s="3"/>
      <c r="EY177" s="4" t="str">
        <f t="shared" si="245"/>
        <v/>
      </c>
      <c r="FC177" s="3"/>
      <c r="FE177" s="4" t="str">
        <f t="shared" si="246"/>
        <v/>
      </c>
      <c r="FI177" s="3"/>
      <c r="FK177" s="4" t="str">
        <f t="shared" si="247"/>
        <v/>
      </c>
      <c r="FO177" s="3"/>
      <c r="FQ177" s="4" t="str">
        <f t="shared" si="248"/>
        <v/>
      </c>
      <c r="FU177" s="3"/>
      <c r="FW177" s="4" t="str">
        <f t="shared" si="249"/>
        <v/>
      </c>
      <c r="GA177" s="3"/>
      <c r="GC177" s="4" t="str">
        <f t="shared" si="250"/>
        <v/>
      </c>
      <c r="GG177" s="3"/>
      <c r="GI177" s="4" t="str">
        <f t="shared" si="251"/>
        <v/>
      </c>
      <c r="GM177" s="3"/>
      <c r="GO177" s="4" t="str">
        <f t="shared" si="252"/>
        <v/>
      </c>
      <c r="GS177" s="3"/>
      <c r="GU177" s="4" t="str">
        <f t="shared" si="253"/>
        <v/>
      </c>
      <c r="GY177" s="3"/>
      <c r="HA177" s="4" t="str">
        <f t="shared" si="254"/>
        <v/>
      </c>
      <c r="HE177" s="3"/>
      <c r="HG177" s="4" t="str">
        <f t="shared" si="255"/>
        <v/>
      </c>
      <c r="HK177" s="3"/>
      <c r="HM177" s="4" t="str">
        <f t="shared" si="256"/>
        <v/>
      </c>
      <c r="HQ177" s="3"/>
      <c r="HS177" s="4" t="str">
        <f t="shared" si="257"/>
        <v/>
      </c>
      <c r="HW177" s="3"/>
      <c r="HY177" s="4" t="str">
        <f t="shared" si="258"/>
        <v/>
      </c>
      <c r="IC177" s="3"/>
      <c r="IE177" s="4" t="str">
        <f t="shared" si="259"/>
        <v/>
      </c>
      <c r="II177" s="3"/>
      <c r="IK177" s="4" t="str">
        <f t="shared" si="260"/>
        <v/>
      </c>
      <c r="IO177" s="3"/>
      <c r="IQ177" s="4" t="str">
        <f t="shared" si="261"/>
        <v/>
      </c>
      <c r="IU177" s="3"/>
      <c r="IW177" s="4" t="str">
        <f t="shared" si="262"/>
        <v/>
      </c>
      <c r="JA177" s="3"/>
      <c r="JC177" s="4" t="str">
        <f t="shared" si="263"/>
        <v/>
      </c>
      <c r="JG177" s="3"/>
      <c r="JI177" s="4" t="str">
        <f t="shared" si="264"/>
        <v/>
      </c>
      <c r="JM177" s="3"/>
      <c r="JO177" s="4" t="str">
        <f t="shared" si="265"/>
        <v/>
      </c>
    </row>
    <row r="178" spans="1:275">
      <c r="A178" t="str">
        <f t="shared" si="290"/>
        <v>c6024</v>
      </c>
      <c r="C178" t="str">
        <f t="shared" si="229"/>
        <v>Gold, Seal, Seal, Gacha, Gacha, Gacha, Gacha, ChaosFragment</v>
      </c>
      <c r="D178" s="1" t="str">
        <f t="shared" ca="1" si="230"/>
        <v>2, 7, 7, 5, 5, 5, 5, 13</v>
      </c>
      <c r="E178" s="1" t="str">
        <f t="shared" si="266"/>
        <v xml:space="preserve">, , , e, e, e, e, </v>
      </c>
      <c r="F178" s="1" t="str">
        <f t="shared" si="267"/>
        <v>1, 1, 0.4, 1, 0.35, 0.3, 0.25, 0.0637</v>
      </c>
      <c r="G178" s="1" t="str">
        <f t="shared" si="268"/>
        <v>2.78, 1, 1, 1, 1, 1, 1, 1</v>
      </c>
      <c r="H178" s="1" t="str">
        <f t="shared" si="269"/>
        <v>3.38, 1, 1, 1, 1, 1, 1, 1</v>
      </c>
      <c r="I178" s="3" t="s">
        <v>10</v>
      </c>
      <c r="K178" s="4" t="str">
        <f t="shared" si="291"/>
        <v/>
      </c>
      <c r="L178">
        <v>1</v>
      </c>
      <c r="M178">
        <v>2.78</v>
      </c>
      <c r="N178">
        <v>3.38</v>
      </c>
      <c r="O178" s="3" t="s">
        <v>67</v>
      </c>
      <c r="Q178" s="4" t="str">
        <f t="shared" si="292"/>
        <v/>
      </c>
      <c r="R178">
        <v>1</v>
      </c>
      <c r="S178">
        <v>1</v>
      </c>
      <c r="T178">
        <v>1</v>
      </c>
      <c r="U178" s="3" t="s">
        <v>67</v>
      </c>
      <c r="W178" s="4" t="str">
        <f t="shared" si="293"/>
        <v/>
      </c>
      <c r="X178">
        <v>0.4</v>
      </c>
      <c r="Y178">
        <v>1</v>
      </c>
      <c r="Z178">
        <v>1</v>
      </c>
      <c r="AA178" s="3" t="s">
        <v>13</v>
      </c>
      <c r="AB178" t="s">
        <v>75</v>
      </c>
      <c r="AC178" s="4" t="str">
        <f t="shared" si="287"/>
        <v/>
      </c>
      <c r="AD178">
        <v>1</v>
      </c>
      <c r="AE178">
        <v>1</v>
      </c>
      <c r="AF178">
        <v>1</v>
      </c>
      <c r="AG178" s="3" t="s">
        <v>13</v>
      </c>
      <c r="AH178" t="s">
        <v>75</v>
      </c>
      <c r="AI178" s="4" t="str">
        <f t="shared" si="281"/>
        <v/>
      </c>
      <c r="AJ178">
        <v>0.35</v>
      </c>
      <c r="AK178">
        <v>1</v>
      </c>
      <c r="AL178">
        <v>1</v>
      </c>
      <c r="AM178" s="3" t="s">
        <v>13</v>
      </c>
      <c r="AN178" t="s">
        <v>75</v>
      </c>
      <c r="AO178" s="4" t="str">
        <f t="shared" si="282"/>
        <v/>
      </c>
      <c r="AP178">
        <v>0.3</v>
      </c>
      <c r="AQ178">
        <v>1</v>
      </c>
      <c r="AR178">
        <v>1</v>
      </c>
      <c r="AS178" s="3" t="s">
        <v>13</v>
      </c>
      <c r="AT178" t="s">
        <v>75</v>
      </c>
      <c r="AU178" s="4" t="str">
        <f t="shared" si="283"/>
        <v/>
      </c>
      <c r="AV178">
        <v>0.25</v>
      </c>
      <c r="AW178">
        <v>1</v>
      </c>
      <c r="AX178">
        <v>1</v>
      </c>
      <c r="AY178" s="3" t="s">
        <v>492</v>
      </c>
      <c r="BA178" s="4" t="str">
        <f t="shared" si="288"/>
        <v/>
      </c>
      <c r="BB178">
        <v>6.3700000000000007E-2</v>
      </c>
      <c r="BC178">
        <v>1</v>
      </c>
      <c r="BD178">
        <v>1</v>
      </c>
      <c r="BE178" s="3"/>
      <c r="BG178" s="4" t="str">
        <f t="shared" si="294"/>
        <v/>
      </c>
      <c r="BK178" s="3"/>
      <c r="BM178" s="4" t="str">
        <f t="shared" si="280"/>
        <v/>
      </c>
      <c r="BQ178" s="3"/>
      <c r="BS178" s="4" t="str">
        <f t="shared" si="231"/>
        <v/>
      </c>
      <c r="BW178" s="3"/>
      <c r="BY178" s="4" t="str">
        <f t="shared" si="232"/>
        <v/>
      </c>
      <c r="CC178" s="3"/>
      <c r="CE178" s="4" t="str">
        <f t="shared" si="233"/>
        <v/>
      </c>
      <c r="CI178" s="3"/>
      <c r="CK178" s="4" t="str">
        <f t="shared" si="234"/>
        <v/>
      </c>
      <c r="CO178" s="3"/>
      <c r="CQ178" s="4" t="str">
        <f t="shared" si="235"/>
        <v/>
      </c>
      <c r="CU178" s="3"/>
      <c r="CW178" s="4" t="str">
        <f t="shared" si="236"/>
        <v/>
      </c>
      <c r="DA178" s="3"/>
      <c r="DC178" s="4" t="str">
        <f t="shared" si="237"/>
        <v/>
      </c>
      <c r="DG178" s="3"/>
      <c r="DI178" s="4" t="str">
        <f t="shared" si="238"/>
        <v/>
      </c>
      <c r="DM178" s="3"/>
      <c r="DO178" s="4" t="str">
        <f t="shared" si="239"/>
        <v/>
      </c>
      <c r="DS178" s="3"/>
      <c r="DU178" s="4" t="str">
        <f t="shared" si="240"/>
        <v/>
      </c>
      <c r="DY178" s="3"/>
      <c r="EA178" s="4" t="str">
        <f t="shared" si="241"/>
        <v/>
      </c>
      <c r="EE178" s="3"/>
      <c r="EG178" s="4" t="str">
        <f t="shared" si="242"/>
        <v/>
      </c>
      <c r="EK178" s="3"/>
      <c r="EM178" s="4" t="str">
        <f t="shared" si="243"/>
        <v/>
      </c>
      <c r="EQ178" s="3"/>
      <c r="ES178" s="4" t="str">
        <f t="shared" si="244"/>
        <v/>
      </c>
      <c r="EW178" s="3"/>
      <c r="EY178" s="4" t="str">
        <f t="shared" si="245"/>
        <v/>
      </c>
      <c r="FC178" s="3"/>
      <c r="FE178" s="4" t="str">
        <f t="shared" si="246"/>
        <v/>
      </c>
      <c r="FI178" s="3"/>
      <c r="FK178" s="4" t="str">
        <f t="shared" si="247"/>
        <v/>
      </c>
      <c r="FO178" s="3"/>
      <c r="FQ178" s="4" t="str">
        <f t="shared" si="248"/>
        <v/>
      </c>
      <c r="FU178" s="3"/>
      <c r="FW178" s="4" t="str">
        <f t="shared" si="249"/>
        <v/>
      </c>
      <c r="GA178" s="3"/>
      <c r="GC178" s="4" t="str">
        <f t="shared" si="250"/>
        <v/>
      </c>
      <c r="GG178" s="3"/>
      <c r="GI178" s="4" t="str">
        <f t="shared" si="251"/>
        <v/>
      </c>
      <c r="GM178" s="3"/>
      <c r="GO178" s="4" t="str">
        <f t="shared" si="252"/>
        <v/>
      </c>
      <c r="GS178" s="3"/>
      <c r="GU178" s="4" t="str">
        <f t="shared" si="253"/>
        <v/>
      </c>
      <c r="GY178" s="3"/>
      <c r="HA178" s="4" t="str">
        <f t="shared" si="254"/>
        <v/>
      </c>
      <c r="HE178" s="3"/>
      <c r="HG178" s="4" t="str">
        <f t="shared" si="255"/>
        <v/>
      </c>
      <c r="HK178" s="3"/>
      <c r="HM178" s="4" t="str">
        <f t="shared" si="256"/>
        <v/>
      </c>
      <c r="HQ178" s="3"/>
      <c r="HS178" s="4" t="str">
        <f t="shared" si="257"/>
        <v/>
      </c>
      <c r="HW178" s="3"/>
      <c r="HY178" s="4" t="str">
        <f t="shared" si="258"/>
        <v/>
      </c>
      <c r="IC178" s="3"/>
      <c r="IE178" s="4" t="str">
        <f t="shared" si="259"/>
        <v/>
      </c>
      <c r="II178" s="3"/>
      <c r="IK178" s="4" t="str">
        <f t="shared" si="260"/>
        <v/>
      </c>
      <c r="IO178" s="3"/>
      <c r="IQ178" s="4" t="str">
        <f t="shared" si="261"/>
        <v/>
      </c>
      <c r="IU178" s="3"/>
      <c r="IW178" s="4" t="str">
        <f t="shared" si="262"/>
        <v/>
      </c>
      <c r="JA178" s="3"/>
      <c r="JC178" s="4" t="str">
        <f t="shared" si="263"/>
        <v/>
      </c>
      <c r="JG178" s="3"/>
      <c r="JI178" s="4" t="str">
        <f t="shared" si="264"/>
        <v/>
      </c>
      <c r="JM178" s="3"/>
      <c r="JO178" s="4" t="str">
        <f t="shared" si="265"/>
        <v/>
      </c>
    </row>
    <row r="179" spans="1:275">
      <c r="A179" t="str">
        <f t="shared" si="290"/>
        <v>c6025</v>
      </c>
      <c r="C179" t="str">
        <f t="shared" si="229"/>
        <v>Gold, Seal, Seal, Gacha, Gacha, Gacha, Gacha, ChaosFragment</v>
      </c>
      <c r="D179" s="1" t="str">
        <f t="shared" ca="1" si="230"/>
        <v>2, 7, 7, 5, 5, 5, 5, 13</v>
      </c>
      <c r="E179" s="1" t="str">
        <f t="shared" si="266"/>
        <v xml:space="preserve">, , , e, e, e, e, </v>
      </c>
      <c r="F179" s="1" t="str">
        <f t="shared" si="267"/>
        <v>1, 1, 0.4, 1, 0.35, 0.3, 0.25, 0.0637</v>
      </c>
      <c r="G179" s="1" t="str">
        <f t="shared" si="268"/>
        <v>2.873, 1, 1, 1, 1, 1, 1, 1</v>
      </c>
      <c r="H179" s="1" t="str">
        <f t="shared" si="269"/>
        <v>3.473, 1, 1, 1, 1, 1, 1, 1</v>
      </c>
      <c r="I179" s="3" t="s">
        <v>10</v>
      </c>
      <c r="K179" s="4" t="str">
        <f t="shared" si="291"/>
        <v/>
      </c>
      <c r="L179">
        <v>1</v>
      </c>
      <c r="M179">
        <v>2.8730000000000002</v>
      </c>
      <c r="N179">
        <v>3.4729999999999999</v>
      </c>
      <c r="O179" s="3" t="s">
        <v>67</v>
      </c>
      <c r="Q179" s="4" t="str">
        <f t="shared" si="292"/>
        <v/>
      </c>
      <c r="R179">
        <v>1</v>
      </c>
      <c r="S179">
        <v>1</v>
      </c>
      <c r="T179">
        <v>1</v>
      </c>
      <c r="U179" s="3" t="s">
        <v>67</v>
      </c>
      <c r="W179" s="4" t="str">
        <f t="shared" si="293"/>
        <v/>
      </c>
      <c r="X179">
        <v>0.4</v>
      </c>
      <c r="Y179">
        <v>1</v>
      </c>
      <c r="Z179">
        <v>1</v>
      </c>
      <c r="AA179" s="3" t="s">
        <v>13</v>
      </c>
      <c r="AB179" t="s">
        <v>75</v>
      </c>
      <c r="AC179" s="4" t="str">
        <f t="shared" si="287"/>
        <v/>
      </c>
      <c r="AD179">
        <v>1</v>
      </c>
      <c r="AE179">
        <v>1</v>
      </c>
      <c r="AF179">
        <v>1</v>
      </c>
      <c r="AG179" s="3" t="s">
        <v>13</v>
      </c>
      <c r="AH179" t="s">
        <v>75</v>
      </c>
      <c r="AI179" s="4" t="str">
        <f t="shared" si="281"/>
        <v/>
      </c>
      <c r="AJ179">
        <v>0.35</v>
      </c>
      <c r="AK179">
        <v>1</v>
      </c>
      <c r="AL179">
        <v>1</v>
      </c>
      <c r="AM179" s="3" t="s">
        <v>13</v>
      </c>
      <c r="AN179" t="s">
        <v>75</v>
      </c>
      <c r="AO179" s="4" t="str">
        <f t="shared" si="282"/>
        <v/>
      </c>
      <c r="AP179">
        <v>0.3</v>
      </c>
      <c r="AQ179">
        <v>1</v>
      </c>
      <c r="AR179">
        <v>1</v>
      </c>
      <c r="AS179" s="3" t="s">
        <v>13</v>
      </c>
      <c r="AT179" t="s">
        <v>75</v>
      </c>
      <c r="AU179" s="4" t="str">
        <f t="shared" si="283"/>
        <v/>
      </c>
      <c r="AV179">
        <v>0.25</v>
      </c>
      <c r="AW179">
        <v>1</v>
      </c>
      <c r="AX179">
        <v>1</v>
      </c>
      <c r="AY179" s="3" t="s">
        <v>492</v>
      </c>
      <c r="BA179" s="4" t="str">
        <f t="shared" si="288"/>
        <v/>
      </c>
      <c r="BB179">
        <v>6.3700000000000007E-2</v>
      </c>
      <c r="BC179">
        <v>1</v>
      </c>
      <c r="BD179">
        <v>1</v>
      </c>
      <c r="BE179" s="3"/>
      <c r="BG179" s="4" t="str">
        <f t="shared" si="294"/>
        <v/>
      </c>
      <c r="BK179" s="3"/>
      <c r="BM179" s="4" t="str">
        <f t="shared" si="280"/>
        <v/>
      </c>
      <c r="BQ179" s="3"/>
      <c r="BS179" s="4" t="str">
        <f t="shared" si="231"/>
        <v/>
      </c>
      <c r="BW179" s="3"/>
      <c r="BY179" s="4" t="str">
        <f t="shared" si="232"/>
        <v/>
      </c>
      <c r="CC179" s="3"/>
      <c r="CE179" s="4" t="str">
        <f t="shared" si="233"/>
        <v/>
      </c>
      <c r="CI179" s="3"/>
      <c r="CK179" s="4" t="str">
        <f t="shared" si="234"/>
        <v/>
      </c>
      <c r="CO179" s="3"/>
      <c r="CQ179" s="4" t="str">
        <f t="shared" si="235"/>
        <v/>
      </c>
      <c r="CU179" s="3"/>
      <c r="CW179" s="4" t="str">
        <f t="shared" si="236"/>
        <v/>
      </c>
      <c r="DA179" s="3"/>
      <c r="DC179" s="4" t="str">
        <f t="shared" si="237"/>
        <v/>
      </c>
      <c r="DG179" s="3"/>
      <c r="DI179" s="4" t="str">
        <f t="shared" si="238"/>
        <v/>
      </c>
      <c r="DM179" s="3"/>
      <c r="DO179" s="4" t="str">
        <f t="shared" si="239"/>
        <v/>
      </c>
      <c r="DS179" s="3"/>
      <c r="DU179" s="4" t="str">
        <f t="shared" si="240"/>
        <v/>
      </c>
      <c r="DY179" s="3"/>
      <c r="EA179" s="4" t="str">
        <f t="shared" si="241"/>
        <v/>
      </c>
      <c r="EE179" s="3"/>
      <c r="EG179" s="4" t="str">
        <f t="shared" si="242"/>
        <v/>
      </c>
      <c r="EK179" s="3"/>
      <c r="EM179" s="4" t="str">
        <f t="shared" si="243"/>
        <v/>
      </c>
      <c r="EQ179" s="3"/>
      <c r="ES179" s="4" t="str">
        <f t="shared" si="244"/>
        <v/>
      </c>
      <c r="EW179" s="3"/>
      <c r="EY179" s="4" t="str">
        <f t="shared" si="245"/>
        <v/>
      </c>
      <c r="FC179" s="3"/>
      <c r="FE179" s="4" t="str">
        <f t="shared" si="246"/>
        <v/>
      </c>
      <c r="FI179" s="3"/>
      <c r="FK179" s="4" t="str">
        <f t="shared" si="247"/>
        <v/>
      </c>
      <c r="FO179" s="3"/>
      <c r="FQ179" s="4" t="str">
        <f t="shared" si="248"/>
        <v/>
      </c>
      <c r="FU179" s="3"/>
      <c r="FW179" s="4" t="str">
        <f t="shared" si="249"/>
        <v/>
      </c>
      <c r="GA179" s="3"/>
      <c r="GC179" s="4" t="str">
        <f t="shared" si="250"/>
        <v/>
      </c>
      <c r="GG179" s="3"/>
      <c r="GI179" s="4" t="str">
        <f t="shared" si="251"/>
        <v/>
      </c>
      <c r="GM179" s="3"/>
      <c r="GO179" s="4" t="str">
        <f t="shared" si="252"/>
        <v/>
      </c>
      <c r="GS179" s="3"/>
      <c r="GU179" s="4" t="str">
        <f t="shared" si="253"/>
        <v/>
      </c>
      <c r="GY179" s="3"/>
      <c r="HA179" s="4" t="str">
        <f t="shared" si="254"/>
        <v/>
      </c>
      <c r="HE179" s="3"/>
      <c r="HG179" s="4" t="str">
        <f t="shared" si="255"/>
        <v/>
      </c>
      <c r="HK179" s="3"/>
      <c r="HM179" s="4" t="str">
        <f t="shared" si="256"/>
        <v/>
      </c>
      <c r="HQ179" s="3"/>
      <c r="HS179" s="4" t="str">
        <f t="shared" si="257"/>
        <v/>
      </c>
      <c r="HW179" s="3"/>
      <c r="HY179" s="4" t="str">
        <f t="shared" si="258"/>
        <v/>
      </c>
      <c r="IC179" s="3"/>
      <c r="IE179" s="4" t="str">
        <f t="shared" si="259"/>
        <v/>
      </c>
      <c r="II179" s="3"/>
      <c r="IK179" s="4" t="str">
        <f t="shared" si="260"/>
        <v/>
      </c>
      <c r="IO179" s="3"/>
      <c r="IQ179" s="4" t="str">
        <f t="shared" si="261"/>
        <v/>
      </c>
      <c r="IU179" s="3"/>
      <c r="IW179" s="4" t="str">
        <f t="shared" si="262"/>
        <v/>
      </c>
      <c r="JA179" s="3"/>
      <c r="JC179" s="4" t="str">
        <f t="shared" si="263"/>
        <v/>
      </c>
      <c r="JG179" s="3"/>
      <c r="JI179" s="4" t="str">
        <f t="shared" si="264"/>
        <v/>
      </c>
      <c r="JM179" s="3"/>
      <c r="JO179" s="4" t="str">
        <f t="shared" si="265"/>
        <v/>
      </c>
    </row>
    <row r="180" spans="1:275">
      <c r="A180" t="str">
        <f t="shared" si="290"/>
        <v>c6026</v>
      </c>
      <c r="C180" t="str">
        <f t="shared" si="229"/>
        <v>Gold, Seal, Seal, Gacha, Gacha, Gacha, Gacha, ChaosFragment</v>
      </c>
      <c r="D180" s="1" t="str">
        <f t="shared" ca="1" si="230"/>
        <v>2, 7, 7, 5, 5, 5, 5, 13</v>
      </c>
      <c r="E180" s="1" t="str">
        <f t="shared" si="266"/>
        <v xml:space="preserve">, , , e, e, e, e, </v>
      </c>
      <c r="F180" s="1" t="str">
        <f t="shared" si="267"/>
        <v>1, 1, 0.4, 1, 0.35, 0.3, 0.25, 0.0637</v>
      </c>
      <c r="G180" s="1" t="str">
        <f t="shared" si="268"/>
        <v>2.967, 1, 1, 1, 1, 1, 1, 1</v>
      </c>
      <c r="H180" s="1" t="str">
        <f t="shared" si="269"/>
        <v>3.567, 1, 1, 1, 1, 1, 1, 1</v>
      </c>
      <c r="I180" s="3" t="s">
        <v>10</v>
      </c>
      <c r="K180" s="4" t="str">
        <f t="shared" si="291"/>
        <v/>
      </c>
      <c r="L180">
        <v>1</v>
      </c>
      <c r="M180">
        <v>2.9670000000000001</v>
      </c>
      <c r="N180">
        <v>3.5670000000000002</v>
      </c>
      <c r="O180" s="3" t="s">
        <v>67</v>
      </c>
      <c r="Q180" s="4" t="str">
        <f t="shared" si="292"/>
        <v/>
      </c>
      <c r="R180">
        <v>1</v>
      </c>
      <c r="S180">
        <v>1</v>
      </c>
      <c r="T180">
        <v>1</v>
      </c>
      <c r="U180" s="3" t="s">
        <v>67</v>
      </c>
      <c r="W180" s="4" t="str">
        <f t="shared" si="293"/>
        <v/>
      </c>
      <c r="X180">
        <v>0.4</v>
      </c>
      <c r="Y180">
        <v>1</v>
      </c>
      <c r="Z180">
        <v>1</v>
      </c>
      <c r="AA180" s="3" t="s">
        <v>13</v>
      </c>
      <c r="AB180" t="s">
        <v>75</v>
      </c>
      <c r="AC180" s="4" t="str">
        <f t="shared" si="287"/>
        <v/>
      </c>
      <c r="AD180">
        <v>1</v>
      </c>
      <c r="AE180">
        <v>1</v>
      </c>
      <c r="AF180">
        <v>1</v>
      </c>
      <c r="AG180" s="3" t="s">
        <v>13</v>
      </c>
      <c r="AH180" t="s">
        <v>75</v>
      </c>
      <c r="AI180" s="4" t="str">
        <f t="shared" si="281"/>
        <v/>
      </c>
      <c r="AJ180">
        <v>0.35</v>
      </c>
      <c r="AK180">
        <v>1</v>
      </c>
      <c r="AL180">
        <v>1</v>
      </c>
      <c r="AM180" s="3" t="s">
        <v>13</v>
      </c>
      <c r="AN180" t="s">
        <v>75</v>
      </c>
      <c r="AO180" s="4" t="str">
        <f t="shared" si="282"/>
        <v/>
      </c>
      <c r="AP180">
        <v>0.3</v>
      </c>
      <c r="AQ180">
        <v>1</v>
      </c>
      <c r="AR180">
        <v>1</v>
      </c>
      <c r="AS180" s="3" t="s">
        <v>13</v>
      </c>
      <c r="AT180" t="s">
        <v>75</v>
      </c>
      <c r="AU180" s="4" t="str">
        <f t="shared" si="283"/>
        <v/>
      </c>
      <c r="AV180">
        <v>0.25</v>
      </c>
      <c r="AW180">
        <v>1</v>
      </c>
      <c r="AX180">
        <v>1</v>
      </c>
      <c r="AY180" s="3" t="s">
        <v>492</v>
      </c>
      <c r="BA180" s="4" t="str">
        <f t="shared" si="288"/>
        <v/>
      </c>
      <c r="BB180">
        <v>6.3700000000000007E-2</v>
      </c>
      <c r="BC180">
        <v>1</v>
      </c>
      <c r="BD180">
        <v>1</v>
      </c>
      <c r="BE180" s="3"/>
      <c r="BG180" s="4" t="str">
        <f t="shared" si="294"/>
        <v/>
      </c>
      <c r="BK180" s="3"/>
      <c r="BM180" s="4" t="str">
        <f t="shared" si="280"/>
        <v/>
      </c>
      <c r="BQ180" s="3"/>
      <c r="BS180" s="4" t="str">
        <f t="shared" si="231"/>
        <v/>
      </c>
      <c r="BW180" s="3"/>
      <c r="BY180" s="4" t="str">
        <f t="shared" si="232"/>
        <v/>
      </c>
      <c r="CC180" s="3"/>
      <c r="CE180" s="4" t="str">
        <f t="shared" si="233"/>
        <v/>
      </c>
      <c r="CI180" s="3"/>
      <c r="CK180" s="4" t="str">
        <f t="shared" si="234"/>
        <v/>
      </c>
      <c r="CO180" s="3"/>
      <c r="CQ180" s="4" t="str">
        <f t="shared" si="235"/>
        <v/>
      </c>
      <c r="CU180" s="3"/>
      <c r="CW180" s="4" t="str">
        <f t="shared" si="236"/>
        <v/>
      </c>
      <c r="DA180" s="3"/>
      <c r="DC180" s="4" t="str">
        <f t="shared" si="237"/>
        <v/>
      </c>
      <c r="DG180" s="3"/>
      <c r="DI180" s="4" t="str">
        <f t="shared" si="238"/>
        <v/>
      </c>
      <c r="DM180" s="3"/>
      <c r="DO180" s="4" t="str">
        <f t="shared" si="239"/>
        <v/>
      </c>
      <c r="DS180" s="3"/>
      <c r="DU180" s="4" t="str">
        <f t="shared" si="240"/>
        <v/>
      </c>
      <c r="DY180" s="3"/>
      <c r="EA180" s="4" t="str">
        <f t="shared" si="241"/>
        <v/>
      </c>
      <c r="EE180" s="3"/>
      <c r="EG180" s="4" t="str">
        <f t="shared" si="242"/>
        <v/>
      </c>
      <c r="EK180" s="3"/>
      <c r="EM180" s="4" t="str">
        <f t="shared" si="243"/>
        <v/>
      </c>
      <c r="EQ180" s="3"/>
      <c r="ES180" s="4" t="str">
        <f t="shared" si="244"/>
        <v/>
      </c>
      <c r="EW180" s="3"/>
      <c r="EY180" s="4" t="str">
        <f t="shared" si="245"/>
        <v/>
      </c>
      <c r="FC180" s="3"/>
      <c r="FE180" s="4" t="str">
        <f t="shared" si="246"/>
        <v/>
      </c>
      <c r="FI180" s="3"/>
      <c r="FK180" s="4" t="str">
        <f t="shared" si="247"/>
        <v/>
      </c>
      <c r="FO180" s="3"/>
      <c r="FQ180" s="4" t="str">
        <f t="shared" si="248"/>
        <v/>
      </c>
      <c r="FU180" s="3"/>
      <c r="FW180" s="4" t="str">
        <f t="shared" si="249"/>
        <v/>
      </c>
      <c r="GA180" s="3"/>
      <c r="GC180" s="4" t="str">
        <f t="shared" si="250"/>
        <v/>
      </c>
      <c r="GG180" s="3"/>
      <c r="GI180" s="4" t="str">
        <f t="shared" si="251"/>
        <v/>
      </c>
      <c r="GM180" s="3"/>
      <c r="GO180" s="4" t="str">
        <f t="shared" si="252"/>
        <v/>
      </c>
      <c r="GS180" s="3"/>
      <c r="GU180" s="4" t="str">
        <f t="shared" si="253"/>
        <v/>
      </c>
      <c r="GY180" s="3"/>
      <c r="HA180" s="4" t="str">
        <f t="shared" si="254"/>
        <v/>
      </c>
      <c r="HE180" s="3"/>
      <c r="HG180" s="4" t="str">
        <f t="shared" si="255"/>
        <v/>
      </c>
      <c r="HK180" s="3"/>
      <c r="HM180" s="4" t="str">
        <f t="shared" si="256"/>
        <v/>
      </c>
      <c r="HQ180" s="3"/>
      <c r="HS180" s="4" t="str">
        <f t="shared" si="257"/>
        <v/>
      </c>
      <c r="HW180" s="3"/>
      <c r="HY180" s="4" t="str">
        <f t="shared" si="258"/>
        <v/>
      </c>
      <c r="IC180" s="3"/>
      <c r="IE180" s="4" t="str">
        <f t="shared" si="259"/>
        <v/>
      </c>
      <c r="II180" s="3"/>
      <c r="IK180" s="4" t="str">
        <f t="shared" si="260"/>
        <v/>
      </c>
      <c r="IO180" s="3"/>
      <c r="IQ180" s="4" t="str">
        <f t="shared" si="261"/>
        <v/>
      </c>
      <c r="IU180" s="3"/>
      <c r="IW180" s="4" t="str">
        <f t="shared" si="262"/>
        <v/>
      </c>
      <c r="JA180" s="3"/>
      <c r="JC180" s="4" t="str">
        <f t="shared" si="263"/>
        <v/>
      </c>
      <c r="JG180" s="3"/>
      <c r="JI180" s="4" t="str">
        <f t="shared" si="264"/>
        <v/>
      </c>
      <c r="JM180" s="3"/>
      <c r="JO180" s="4" t="str">
        <f t="shared" si="265"/>
        <v/>
      </c>
    </row>
    <row r="181" spans="1:275">
      <c r="A181" t="str">
        <f t="shared" si="290"/>
        <v>c6027</v>
      </c>
      <c r="C181" t="str">
        <f t="shared" si="229"/>
        <v>Gold, Seal, Seal, Gacha, Gacha, Gacha, Gacha, ChaosFragment</v>
      </c>
      <c r="D181" s="1" t="str">
        <f t="shared" ca="1" si="230"/>
        <v>2, 7, 7, 5, 5, 5, 5, 13</v>
      </c>
      <c r="E181" s="1" t="str">
        <f t="shared" si="266"/>
        <v xml:space="preserve">, , , e, e, e, e, </v>
      </c>
      <c r="F181" s="1" t="str">
        <f t="shared" si="267"/>
        <v>1, 1, 0.4, 1, 0.35, 0.3, 0.25, 0.0637</v>
      </c>
      <c r="G181" s="1" t="str">
        <f t="shared" si="268"/>
        <v>3.06, 1, 1, 1, 1, 1, 1, 1</v>
      </c>
      <c r="H181" s="1" t="str">
        <f t="shared" si="269"/>
        <v>3.66, 1, 1, 1, 1, 1, 1, 1</v>
      </c>
      <c r="I181" s="3" t="s">
        <v>10</v>
      </c>
      <c r="K181" s="4" t="str">
        <f t="shared" si="291"/>
        <v/>
      </c>
      <c r="L181">
        <v>1</v>
      </c>
      <c r="M181">
        <v>3.06</v>
      </c>
      <c r="N181">
        <v>3.66</v>
      </c>
      <c r="O181" s="3" t="s">
        <v>67</v>
      </c>
      <c r="Q181" s="4" t="str">
        <f t="shared" si="292"/>
        <v/>
      </c>
      <c r="R181">
        <v>1</v>
      </c>
      <c r="S181">
        <v>1</v>
      </c>
      <c r="T181">
        <v>1</v>
      </c>
      <c r="U181" s="3" t="s">
        <v>67</v>
      </c>
      <c r="W181" s="4" t="str">
        <f t="shared" si="293"/>
        <v/>
      </c>
      <c r="X181">
        <v>0.4</v>
      </c>
      <c r="Y181">
        <v>1</v>
      </c>
      <c r="Z181">
        <v>1</v>
      </c>
      <c r="AA181" s="3" t="s">
        <v>13</v>
      </c>
      <c r="AB181" t="s">
        <v>75</v>
      </c>
      <c r="AC181" s="4" t="str">
        <f t="shared" si="287"/>
        <v/>
      </c>
      <c r="AD181">
        <v>1</v>
      </c>
      <c r="AE181">
        <v>1</v>
      </c>
      <c r="AF181">
        <v>1</v>
      </c>
      <c r="AG181" s="3" t="s">
        <v>13</v>
      </c>
      <c r="AH181" t="s">
        <v>75</v>
      </c>
      <c r="AI181" s="4" t="str">
        <f t="shared" si="281"/>
        <v/>
      </c>
      <c r="AJ181">
        <v>0.35</v>
      </c>
      <c r="AK181">
        <v>1</v>
      </c>
      <c r="AL181">
        <v>1</v>
      </c>
      <c r="AM181" s="3" t="s">
        <v>13</v>
      </c>
      <c r="AN181" t="s">
        <v>75</v>
      </c>
      <c r="AO181" s="4" t="str">
        <f t="shared" si="282"/>
        <v/>
      </c>
      <c r="AP181">
        <v>0.3</v>
      </c>
      <c r="AQ181">
        <v>1</v>
      </c>
      <c r="AR181">
        <v>1</v>
      </c>
      <c r="AS181" s="3" t="s">
        <v>13</v>
      </c>
      <c r="AT181" t="s">
        <v>75</v>
      </c>
      <c r="AU181" s="4" t="str">
        <f t="shared" si="283"/>
        <v/>
      </c>
      <c r="AV181">
        <v>0.25</v>
      </c>
      <c r="AW181">
        <v>1</v>
      </c>
      <c r="AX181">
        <v>1</v>
      </c>
      <c r="AY181" s="3" t="s">
        <v>492</v>
      </c>
      <c r="BA181" s="4" t="str">
        <f t="shared" si="288"/>
        <v/>
      </c>
      <c r="BB181">
        <v>6.3700000000000007E-2</v>
      </c>
      <c r="BC181">
        <v>1</v>
      </c>
      <c r="BD181">
        <v>1</v>
      </c>
      <c r="BE181" s="3"/>
      <c r="BG181" s="4" t="str">
        <f t="shared" si="294"/>
        <v/>
      </c>
      <c r="BK181" s="3"/>
      <c r="BM181" s="4" t="str">
        <f t="shared" si="280"/>
        <v/>
      </c>
      <c r="BQ181" s="3"/>
      <c r="BS181" s="4" t="str">
        <f t="shared" si="231"/>
        <v/>
      </c>
      <c r="BW181" s="3"/>
      <c r="BY181" s="4" t="str">
        <f t="shared" si="232"/>
        <v/>
      </c>
      <c r="CC181" s="3"/>
      <c r="CE181" s="4" t="str">
        <f t="shared" si="233"/>
        <v/>
      </c>
      <c r="CI181" s="3"/>
      <c r="CK181" s="4" t="str">
        <f t="shared" si="234"/>
        <v/>
      </c>
      <c r="CO181" s="3"/>
      <c r="CQ181" s="4" t="str">
        <f t="shared" si="235"/>
        <v/>
      </c>
      <c r="CU181" s="3"/>
      <c r="CW181" s="4" t="str">
        <f t="shared" si="236"/>
        <v/>
      </c>
      <c r="DA181" s="3"/>
      <c r="DC181" s="4" t="str">
        <f t="shared" si="237"/>
        <v/>
      </c>
      <c r="DG181" s="3"/>
      <c r="DI181" s="4" t="str">
        <f t="shared" si="238"/>
        <v/>
      </c>
      <c r="DM181" s="3"/>
      <c r="DO181" s="4" t="str">
        <f t="shared" si="239"/>
        <v/>
      </c>
      <c r="DS181" s="3"/>
      <c r="DU181" s="4" t="str">
        <f t="shared" si="240"/>
        <v/>
      </c>
      <c r="DY181" s="3"/>
      <c r="EA181" s="4" t="str">
        <f t="shared" si="241"/>
        <v/>
      </c>
      <c r="EE181" s="3"/>
      <c r="EG181" s="4" t="str">
        <f t="shared" si="242"/>
        <v/>
      </c>
      <c r="EK181" s="3"/>
      <c r="EM181" s="4" t="str">
        <f t="shared" si="243"/>
        <v/>
      </c>
      <c r="EQ181" s="3"/>
      <c r="ES181" s="4" t="str">
        <f t="shared" si="244"/>
        <v/>
      </c>
      <c r="EW181" s="3"/>
      <c r="EY181" s="4" t="str">
        <f t="shared" si="245"/>
        <v/>
      </c>
      <c r="FC181" s="3"/>
      <c r="FE181" s="4" t="str">
        <f t="shared" si="246"/>
        <v/>
      </c>
      <c r="FI181" s="3"/>
      <c r="FK181" s="4" t="str">
        <f t="shared" si="247"/>
        <v/>
      </c>
      <c r="FO181" s="3"/>
      <c r="FQ181" s="4" t="str">
        <f t="shared" si="248"/>
        <v/>
      </c>
      <c r="FU181" s="3"/>
      <c r="FW181" s="4" t="str">
        <f t="shared" si="249"/>
        <v/>
      </c>
      <c r="GA181" s="3"/>
      <c r="GC181" s="4" t="str">
        <f t="shared" si="250"/>
        <v/>
      </c>
      <c r="GG181" s="3"/>
      <c r="GI181" s="4" t="str">
        <f t="shared" si="251"/>
        <v/>
      </c>
      <c r="GM181" s="3"/>
      <c r="GO181" s="4" t="str">
        <f t="shared" si="252"/>
        <v/>
      </c>
      <c r="GS181" s="3"/>
      <c r="GU181" s="4" t="str">
        <f t="shared" si="253"/>
        <v/>
      </c>
      <c r="GY181" s="3"/>
      <c r="HA181" s="4" t="str">
        <f t="shared" si="254"/>
        <v/>
      </c>
      <c r="HE181" s="3"/>
      <c r="HG181" s="4" t="str">
        <f t="shared" si="255"/>
        <v/>
      </c>
      <c r="HK181" s="3"/>
      <c r="HM181" s="4" t="str">
        <f t="shared" si="256"/>
        <v/>
      </c>
      <c r="HQ181" s="3"/>
      <c r="HS181" s="4" t="str">
        <f t="shared" si="257"/>
        <v/>
      </c>
      <c r="HW181" s="3"/>
      <c r="HY181" s="4" t="str">
        <f t="shared" si="258"/>
        <v/>
      </c>
      <c r="IC181" s="3"/>
      <c r="IE181" s="4" t="str">
        <f t="shared" si="259"/>
        <v/>
      </c>
      <c r="II181" s="3"/>
      <c r="IK181" s="4" t="str">
        <f t="shared" si="260"/>
        <v/>
      </c>
      <c r="IO181" s="3"/>
      <c r="IQ181" s="4" t="str">
        <f t="shared" si="261"/>
        <v/>
      </c>
      <c r="IU181" s="3"/>
      <c r="IW181" s="4" t="str">
        <f t="shared" si="262"/>
        <v/>
      </c>
      <c r="JA181" s="3"/>
      <c r="JC181" s="4" t="str">
        <f t="shared" si="263"/>
        <v/>
      </c>
      <c r="JG181" s="3"/>
      <c r="JI181" s="4" t="str">
        <f t="shared" si="264"/>
        <v/>
      </c>
      <c r="JM181" s="3"/>
      <c r="JO181" s="4" t="str">
        <f t="shared" si="265"/>
        <v/>
      </c>
    </row>
    <row r="182" spans="1:275">
      <c r="A182" t="str">
        <f t="shared" si="290"/>
        <v>c6028</v>
      </c>
      <c r="C182" t="str">
        <f t="shared" si="229"/>
        <v>Gold, Seal, Seal, Gacha, Gacha, Gacha, Gacha, ChaosFragment</v>
      </c>
      <c r="D182" s="1" t="str">
        <f t="shared" ca="1" si="230"/>
        <v>2, 7, 7, 5, 5, 5, 5, 13</v>
      </c>
      <c r="E182" s="1" t="str">
        <f t="shared" si="266"/>
        <v xml:space="preserve">, , , e, e, e, e, </v>
      </c>
      <c r="F182" s="1" t="str">
        <f t="shared" si="267"/>
        <v>1, 1, 0.4, 1, 0.35, 0.3, 0.25, 0.0637</v>
      </c>
      <c r="G182" s="1" t="str">
        <f t="shared" si="268"/>
        <v>3.153, 1, 1, 1, 1, 1, 1, 1</v>
      </c>
      <c r="H182" s="1" t="str">
        <f t="shared" si="269"/>
        <v>3.753, 1, 1, 1, 1, 1, 1, 1</v>
      </c>
      <c r="I182" s="3" t="s">
        <v>10</v>
      </c>
      <c r="K182" s="4" t="str">
        <f t="shared" si="291"/>
        <v/>
      </c>
      <c r="L182">
        <v>1</v>
      </c>
      <c r="M182">
        <v>3.153</v>
      </c>
      <c r="N182">
        <v>3.7530000000000001</v>
      </c>
      <c r="O182" s="3" t="s">
        <v>67</v>
      </c>
      <c r="Q182" s="4" t="str">
        <f t="shared" si="292"/>
        <v/>
      </c>
      <c r="R182">
        <v>1</v>
      </c>
      <c r="S182">
        <v>1</v>
      </c>
      <c r="T182">
        <v>1</v>
      </c>
      <c r="U182" s="3" t="s">
        <v>67</v>
      </c>
      <c r="W182" s="4" t="str">
        <f t="shared" si="293"/>
        <v/>
      </c>
      <c r="X182">
        <v>0.4</v>
      </c>
      <c r="Y182">
        <v>1</v>
      </c>
      <c r="Z182">
        <v>1</v>
      </c>
      <c r="AA182" s="3" t="s">
        <v>13</v>
      </c>
      <c r="AB182" t="s">
        <v>75</v>
      </c>
      <c r="AC182" s="4" t="str">
        <f t="shared" ref="AC182" si="297">IF(AND(OR(AA182="Gacha",AA182="Origin"),ISBLANK(AB182)),"서브밸류 필요","")</f>
        <v/>
      </c>
      <c r="AD182">
        <v>1</v>
      </c>
      <c r="AE182">
        <v>1</v>
      </c>
      <c r="AF182">
        <v>1</v>
      </c>
      <c r="AG182" s="3" t="s">
        <v>13</v>
      </c>
      <c r="AH182" t="s">
        <v>75</v>
      </c>
      <c r="AI182" s="4" t="str">
        <f t="shared" si="281"/>
        <v/>
      </c>
      <c r="AJ182">
        <v>0.35</v>
      </c>
      <c r="AK182">
        <v>1</v>
      </c>
      <c r="AL182">
        <v>1</v>
      </c>
      <c r="AM182" s="3" t="s">
        <v>13</v>
      </c>
      <c r="AN182" t="s">
        <v>75</v>
      </c>
      <c r="AO182" s="4" t="str">
        <f t="shared" si="282"/>
        <v/>
      </c>
      <c r="AP182">
        <v>0.3</v>
      </c>
      <c r="AQ182">
        <v>1</v>
      </c>
      <c r="AR182">
        <v>1</v>
      </c>
      <c r="AS182" s="3" t="s">
        <v>13</v>
      </c>
      <c r="AT182" t="s">
        <v>75</v>
      </c>
      <c r="AU182" s="4" t="str">
        <f t="shared" si="283"/>
        <v/>
      </c>
      <c r="AV182">
        <v>0.25</v>
      </c>
      <c r="AW182">
        <v>1</v>
      </c>
      <c r="AX182">
        <v>1</v>
      </c>
      <c r="AY182" s="3" t="s">
        <v>492</v>
      </c>
      <c r="BA182" s="4" t="str">
        <f t="shared" si="288"/>
        <v/>
      </c>
      <c r="BB182">
        <v>6.3700000000000007E-2</v>
      </c>
      <c r="BC182">
        <v>1</v>
      </c>
      <c r="BD182">
        <v>1</v>
      </c>
      <c r="BE182" s="3"/>
      <c r="BG182" s="4" t="str">
        <f t="shared" si="294"/>
        <v/>
      </c>
      <c r="BK182" s="3"/>
      <c r="BM182" s="4" t="str">
        <f t="shared" si="280"/>
        <v/>
      </c>
      <c r="BQ182" s="3"/>
      <c r="BS182" s="4" t="str">
        <f t="shared" si="231"/>
        <v/>
      </c>
      <c r="BW182" s="3"/>
      <c r="BY182" s="4" t="str">
        <f t="shared" si="232"/>
        <v/>
      </c>
      <c r="CC182" s="3"/>
      <c r="CE182" s="4" t="str">
        <f t="shared" si="233"/>
        <v/>
      </c>
      <c r="CI182" s="3"/>
      <c r="CK182" s="4" t="str">
        <f t="shared" si="234"/>
        <v/>
      </c>
      <c r="CO182" s="3"/>
      <c r="CQ182" s="4" t="str">
        <f t="shared" si="235"/>
        <v/>
      </c>
      <c r="CU182" s="3"/>
      <c r="CW182" s="4" t="str">
        <f t="shared" si="236"/>
        <v/>
      </c>
      <c r="DA182" s="3"/>
      <c r="DC182" s="4" t="str">
        <f t="shared" si="237"/>
        <v/>
      </c>
      <c r="DG182" s="3"/>
      <c r="DI182" s="4" t="str">
        <f t="shared" si="238"/>
        <v/>
      </c>
      <c r="DM182" s="3"/>
      <c r="DO182" s="4" t="str">
        <f t="shared" si="239"/>
        <v/>
      </c>
      <c r="DS182" s="3"/>
      <c r="DU182" s="4" t="str">
        <f t="shared" si="240"/>
        <v/>
      </c>
      <c r="DY182" s="3"/>
      <c r="EA182" s="4" t="str">
        <f t="shared" si="241"/>
        <v/>
      </c>
      <c r="EE182" s="3"/>
      <c r="EG182" s="4" t="str">
        <f t="shared" si="242"/>
        <v/>
      </c>
      <c r="EK182" s="3"/>
      <c r="EM182" s="4" t="str">
        <f t="shared" si="243"/>
        <v/>
      </c>
      <c r="EQ182" s="3"/>
      <c r="ES182" s="4" t="str">
        <f t="shared" si="244"/>
        <v/>
      </c>
      <c r="EW182" s="3"/>
      <c r="EY182" s="4" t="str">
        <f t="shared" si="245"/>
        <v/>
      </c>
      <c r="FC182" s="3"/>
      <c r="FE182" s="4" t="str">
        <f t="shared" si="246"/>
        <v/>
      </c>
      <c r="FI182" s="3"/>
      <c r="FK182" s="4" t="str">
        <f t="shared" si="247"/>
        <v/>
      </c>
      <c r="FO182" s="3"/>
      <c r="FQ182" s="4" t="str">
        <f t="shared" si="248"/>
        <v/>
      </c>
      <c r="FU182" s="3"/>
      <c r="FW182" s="4" t="str">
        <f t="shared" si="249"/>
        <v/>
      </c>
      <c r="GA182" s="3"/>
      <c r="GC182" s="4" t="str">
        <f t="shared" si="250"/>
        <v/>
      </c>
      <c r="GG182" s="3"/>
      <c r="GI182" s="4" t="str">
        <f t="shared" si="251"/>
        <v/>
      </c>
      <c r="GM182" s="3"/>
      <c r="GO182" s="4" t="str">
        <f t="shared" si="252"/>
        <v/>
      </c>
      <c r="GS182" s="3"/>
      <c r="GU182" s="4" t="str">
        <f t="shared" si="253"/>
        <v/>
      </c>
      <c r="GY182" s="3"/>
      <c r="HA182" s="4" t="str">
        <f t="shared" si="254"/>
        <v/>
      </c>
      <c r="HE182" s="3"/>
      <c r="HG182" s="4" t="str">
        <f t="shared" si="255"/>
        <v/>
      </c>
      <c r="HK182" s="3"/>
      <c r="HM182" s="4" t="str">
        <f t="shared" si="256"/>
        <v/>
      </c>
      <c r="HQ182" s="3"/>
      <c r="HS182" s="4" t="str">
        <f t="shared" si="257"/>
        <v/>
      </c>
      <c r="HW182" s="3"/>
      <c r="HY182" s="4" t="str">
        <f t="shared" si="258"/>
        <v/>
      </c>
      <c r="IC182" s="3"/>
      <c r="IE182" s="4" t="str">
        <f t="shared" si="259"/>
        <v/>
      </c>
      <c r="II182" s="3"/>
      <c r="IK182" s="4" t="str">
        <f t="shared" si="260"/>
        <v/>
      </c>
      <c r="IO182" s="3"/>
      <c r="IQ182" s="4" t="str">
        <f t="shared" si="261"/>
        <v/>
      </c>
      <c r="IU182" s="3"/>
      <c r="IW182" s="4" t="str">
        <f t="shared" si="262"/>
        <v/>
      </c>
      <c r="JA182" s="3"/>
      <c r="JC182" s="4" t="str">
        <f t="shared" si="263"/>
        <v/>
      </c>
      <c r="JG182" s="3"/>
      <c r="JI182" s="4" t="str">
        <f t="shared" si="264"/>
        <v/>
      </c>
      <c r="JM182" s="3"/>
      <c r="JO182" s="4" t="str">
        <f t="shared" si="265"/>
        <v/>
      </c>
    </row>
    <row r="183" spans="1:275">
      <c r="A183" t="s">
        <v>168</v>
      </c>
      <c r="B183" t="s">
        <v>220</v>
      </c>
      <c r="C183" t="str">
        <f t="shared" si="229"/>
        <v>Gold, Gold, Gacha, Gacha, Gacha, Gacha, Gacha, Gacha, Diamond, Diamond, Diamond, Diamond, Diamond</v>
      </c>
      <c r="D183" s="1" t="str">
        <f t="shared" ca="1" si="230"/>
        <v>2, 2, 5, 5, 5, 5, 5, 5, 8, 8, 8, 8, 8</v>
      </c>
      <c r="E183" s="1" t="str">
        <f t="shared" si="266"/>
        <v xml:space="preserve">, , w, w, w, w, w, w, , , , , </v>
      </c>
      <c r="F183" s="1" t="str">
        <f t="shared" si="267"/>
        <v>0.6, 0.12, 0.9, 0.85, 0.8, 0.75, 0.7, 0.65, 0.6, 0.35, 0.06, 0.05, 0.05</v>
      </c>
      <c r="G183" s="1" t="str">
        <f t="shared" si="268"/>
        <v>100, 900, 1, 1, 1, 1, 1, 1, 1, 1, 1, 3, 3</v>
      </c>
      <c r="H183" s="1" t="str">
        <f t="shared" si="269"/>
        <v>230, 1145, 1, 1, 1, 1, 1, 1, 1, 1, 1, 3, 3</v>
      </c>
      <c r="I183" s="3" t="s">
        <v>224</v>
      </c>
      <c r="K183" s="4" t="str">
        <f t="shared" si="291"/>
        <v/>
      </c>
      <c r="L183">
        <v>0.6</v>
      </c>
      <c r="M183">
        <v>100</v>
      </c>
      <c r="N183">
        <v>230</v>
      </c>
      <c r="O183" s="3" t="s">
        <v>224</v>
      </c>
      <c r="Q183" s="4" t="str">
        <f t="shared" si="292"/>
        <v/>
      </c>
      <c r="R183">
        <v>0.12</v>
      </c>
      <c r="S183">
        <v>900</v>
      </c>
      <c r="T183">
        <f t="shared" ref="T183:T207" si="298">T184-30</f>
        <v>1145</v>
      </c>
      <c r="U183" s="3" t="s">
        <v>13</v>
      </c>
      <c r="V183" t="s">
        <v>223</v>
      </c>
      <c r="W183" s="4" t="str">
        <f t="shared" si="293"/>
        <v/>
      </c>
      <c r="X183">
        <v>0.9</v>
      </c>
      <c r="Y183">
        <v>1</v>
      </c>
      <c r="Z183">
        <v>1</v>
      </c>
      <c r="AA183" s="3" t="s">
        <v>13</v>
      </c>
      <c r="AB183" t="s">
        <v>223</v>
      </c>
      <c r="AC183" s="4" t="str">
        <f t="shared" si="287"/>
        <v/>
      </c>
      <c r="AD183">
        <v>0.85</v>
      </c>
      <c r="AE183">
        <v>1</v>
      </c>
      <c r="AF183">
        <v>1</v>
      </c>
      <c r="AG183" s="3" t="s">
        <v>13</v>
      </c>
      <c r="AH183" t="s">
        <v>223</v>
      </c>
      <c r="AI183" s="4" t="str">
        <f t="shared" ref="AI169:AI208" si="299">IF(AND(OR(AG183="Gacha",AG183="Origin"),ISBLANK(AH183)),"서브밸류 필요","")</f>
        <v/>
      </c>
      <c r="AJ183">
        <v>0.8</v>
      </c>
      <c r="AK183">
        <v>1</v>
      </c>
      <c r="AL183">
        <v>1</v>
      </c>
      <c r="AM183" s="3" t="s">
        <v>13</v>
      </c>
      <c r="AN183" t="s">
        <v>223</v>
      </c>
      <c r="AO183" s="4" t="str">
        <f t="shared" ref="AO169:AO208" si="300">IF(AND(OR(AM183="Gacha",AM183="Origin"),ISBLANK(AN183)),"서브밸류 필요","")</f>
        <v/>
      </c>
      <c r="AP183">
        <v>0.75</v>
      </c>
      <c r="AQ183">
        <v>1</v>
      </c>
      <c r="AR183">
        <v>1</v>
      </c>
      <c r="AS183" s="3" t="s">
        <v>13</v>
      </c>
      <c r="AT183" t="s">
        <v>223</v>
      </c>
      <c r="AU183" s="4" t="str">
        <f t="shared" ref="AU169:AU208" si="301">IF(AND(OR(AS183="Gacha",AS183="Origin"),ISBLANK(AT183)),"서브밸류 필요","")</f>
        <v/>
      </c>
      <c r="AV183">
        <v>0.7</v>
      </c>
      <c r="AW183">
        <v>1</v>
      </c>
      <c r="AX183">
        <v>1</v>
      </c>
      <c r="AY183" s="3" t="s">
        <v>13</v>
      </c>
      <c r="AZ183" t="s">
        <v>223</v>
      </c>
      <c r="BA183" s="4" t="str">
        <f t="shared" si="288"/>
        <v/>
      </c>
      <c r="BB183">
        <v>0.65</v>
      </c>
      <c r="BC183">
        <v>1</v>
      </c>
      <c r="BD183">
        <v>1</v>
      </c>
      <c r="BE183" s="3" t="s">
        <v>90</v>
      </c>
      <c r="BG183" s="4" t="str">
        <f t="shared" si="294"/>
        <v/>
      </c>
      <c r="BH183">
        <v>0.6</v>
      </c>
      <c r="BI183">
        <v>1</v>
      </c>
      <c r="BJ183">
        <v>1</v>
      </c>
      <c r="BK183" s="3" t="s">
        <v>91</v>
      </c>
      <c r="BM183" s="4" t="str">
        <f t="shared" si="280"/>
        <v/>
      </c>
      <c r="BN183">
        <v>0.35</v>
      </c>
      <c r="BO183">
        <v>1</v>
      </c>
      <c r="BP183">
        <v>1</v>
      </c>
      <c r="BQ183" s="3" t="s">
        <v>91</v>
      </c>
      <c r="BS183" s="4" t="str">
        <f t="shared" si="231"/>
        <v/>
      </c>
      <c r="BT183">
        <v>0.06</v>
      </c>
      <c r="BU183">
        <v>1</v>
      </c>
      <c r="BV183">
        <v>1</v>
      </c>
      <c r="BW183" s="3" t="s">
        <v>91</v>
      </c>
      <c r="BY183" s="4" t="str">
        <f t="shared" si="232"/>
        <v/>
      </c>
      <c r="BZ183">
        <v>0.05</v>
      </c>
      <c r="CA183">
        <v>3</v>
      </c>
      <c r="CB183">
        <v>3</v>
      </c>
      <c r="CC183" s="3" t="s">
        <v>91</v>
      </c>
      <c r="CE183" s="4" t="str">
        <f t="shared" si="233"/>
        <v/>
      </c>
      <c r="CF183">
        <v>0.05</v>
      </c>
      <c r="CG183">
        <v>3</v>
      </c>
      <c r="CH183">
        <v>3</v>
      </c>
      <c r="CI183" s="3"/>
      <c r="CK183" s="4" t="str">
        <f t="shared" si="234"/>
        <v/>
      </c>
      <c r="CO183" s="3"/>
      <c r="CQ183" s="4" t="str">
        <f t="shared" si="235"/>
        <v/>
      </c>
      <c r="CU183" s="3"/>
      <c r="CW183" s="4" t="str">
        <f t="shared" si="236"/>
        <v/>
      </c>
      <c r="DA183" s="3"/>
      <c r="DC183" s="4" t="str">
        <f t="shared" si="237"/>
        <v/>
      </c>
      <c r="DG183" s="3"/>
      <c r="DI183" s="4" t="str">
        <f t="shared" si="238"/>
        <v/>
      </c>
      <c r="DM183" s="3"/>
      <c r="DO183" s="4" t="str">
        <f t="shared" si="239"/>
        <v/>
      </c>
      <c r="DS183" s="3"/>
      <c r="DU183" s="4" t="str">
        <f t="shared" si="240"/>
        <v/>
      </c>
      <c r="DY183" s="3"/>
      <c r="EA183" s="4" t="str">
        <f t="shared" si="241"/>
        <v/>
      </c>
      <c r="EE183" s="3"/>
      <c r="EG183" s="4" t="str">
        <f t="shared" si="242"/>
        <v/>
      </c>
      <c r="EK183" s="3"/>
      <c r="EM183" s="4" t="str">
        <f t="shared" si="243"/>
        <v/>
      </c>
      <c r="EQ183" s="3"/>
      <c r="ES183" s="4" t="str">
        <f t="shared" si="244"/>
        <v/>
      </c>
      <c r="EW183" s="3"/>
      <c r="EY183" s="4" t="str">
        <f t="shared" si="245"/>
        <v/>
      </c>
      <c r="FC183" s="3"/>
      <c r="FE183" s="4" t="str">
        <f t="shared" si="246"/>
        <v/>
      </c>
      <c r="FI183" s="3"/>
      <c r="FK183" s="4" t="str">
        <f t="shared" si="247"/>
        <v/>
      </c>
      <c r="FO183" s="3"/>
      <c r="FQ183" s="4" t="str">
        <f t="shared" si="248"/>
        <v/>
      </c>
      <c r="FU183" s="3"/>
      <c r="FW183" s="4" t="str">
        <f t="shared" si="249"/>
        <v/>
      </c>
      <c r="GA183" s="3"/>
      <c r="GC183" s="4" t="str">
        <f t="shared" si="250"/>
        <v/>
      </c>
      <c r="GG183" s="3"/>
      <c r="GI183" s="4" t="str">
        <f t="shared" si="251"/>
        <v/>
      </c>
      <c r="GM183" s="3"/>
      <c r="GO183" s="4" t="str">
        <f t="shared" si="252"/>
        <v/>
      </c>
      <c r="GS183" s="3"/>
      <c r="GU183" s="4" t="str">
        <f t="shared" si="253"/>
        <v/>
      </c>
      <c r="GY183" s="3"/>
      <c r="HA183" s="4" t="str">
        <f t="shared" si="254"/>
        <v/>
      </c>
      <c r="HE183" s="3"/>
      <c r="HG183" s="4" t="str">
        <f t="shared" si="255"/>
        <v/>
      </c>
      <c r="HK183" s="3"/>
      <c r="HM183" s="4" t="str">
        <f t="shared" si="256"/>
        <v/>
      </c>
      <c r="HQ183" s="3"/>
      <c r="HS183" s="4" t="str">
        <f t="shared" si="257"/>
        <v/>
      </c>
      <c r="HW183" s="3"/>
      <c r="HY183" s="4" t="str">
        <f t="shared" si="258"/>
        <v/>
      </c>
      <c r="IC183" s="3"/>
      <c r="IE183" s="4" t="str">
        <f t="shared" si="259"/>
        <v/>
      </c>
      <c r="II183" s="3"/>
      <c r="IK183" s="4" t="str">
        <f t="shared" si="260"/>
        <v/>
      </c>
      <c r="IO183" s="3"/>
      <c r="IQ183" s="4" t="str">
        <f t="shared" si="261"/>
        <v/>
      </c>
      <c r="IU183" s="3"/>
      <c r="IW183" s="4" t="str">
        <f t="shared" si="262"/>
        <v/>
      </c>
      <c r="JA183" s="3"/>
      <c r="JC183" s="4" t="str">
        <f t="shared" si="263"/>
        <v/>
      </c>
      <c r="JG183" s="3"/>
      <c r="JI183" s="4" t="str">
        <f t="shared" si="264"/>
        <v/>
      </c>
      <c r="JM183" s="3"/>
      <c r="JO183" s="4" t="str">
        <f t="shared" si="265"/>
        <v/>
      </c>
    </row>
    <row r="184" spans="1:275">
      <c r="A184" t="s">
        <v>169</v>
      </c>
      <c r="C184" t="str">
        <f t="shared" si="229"/>
        <v>Gold, Gold, Gacha, Gacha, Gacha, Gacha, Gacha, Gacha, Diamond, Diamond, Diamond, Diamond, Diamond</v>
      </c>
      <c r="D184" s="1" t="str">
        <f t="shared" ca="1" si="230"/>
        <v>2, 2, 5, 5, 5, 5, 5, 5, 8, 8, 8, 8, 8</v>
      </c>
      <c r="E184" s="1" t="str">
        <f t="shared" si="266"/>
        <v xml:space="preserve">, , w, w, w, w, w, w, , , , , </v>
      </c>
      <c r="F184" s="1" t="str">
        <f t="shared" si="267"/>
        <v>0.6, 0.12, 0.9, 0.85, 0.8, 0.75, 0.7, 0.65, 0.6, 0.35, 0.06, 0.05, 0.05</v>
      </c>
      <c r="G184" s="1" t="str">
        <f t="shared" si="268"/>
        <v>103, 905, 1, 1, 1, 1, 1, 1, 1, 1, 1, 3, 3</v>
      </c>
      <c r="H184" s="1" t="str">
        <f t="shared" si="269"/>
        <v>233, 1175, 1, 1, 1, 1, 1, 1, 1, 1, 1, 3, 3</v>
      </c>
      <c r="I184" s="3" t="s">
        <v>10</v>
      </c>
      <c r="K184" s="4" t="str">
        <f t="shared" ref="K184:K208" si="302">IF(AND(OR(I184="Gacha",I184="Origin"),ISBLANK(J184)),"서브밸류 필요","")</f>
        <v/>
      </c>
      <c r="L184">
        <v>0.6</v>
      </c>
      <c r="M184">
        <f t="shared" ref="M184:M208" si="303">M183+3</f>
        <v>103</v>
      </c>
      <c r="N184">
        <f t="shared" ref="N184:N207" si="304">N183+3</f>
        <v>233</v>
      </c>
      <c r="O184" s="3" t="s">
        <v>10</v>
      </c>
      <c r="Q184" s="4" t="str">
        <f t="shared" ref="Q184:Q208" si="305">IF(AND(OR(O184="Gacha",O184="Origin"),ISBLANK(P184)),"서브밸류 필요","")</f>
        <v/>
      </c>
      <c r="R184">
        <v>0.12</v>
      </c>
      <c r="S184">
        <f t="shared" ref="S184:S208" si="306">S183+5</f>
        <v>905</v>
      </c>
      <c r="T184">
        <f t="shared" si="298"/>
        <v>1175</v>
      </c>
      <c r="U184" s="3" t="s">
        <v>13</v>
      </c>
      <c r="V184" t="s">
        <v>222</v>
      </c>
      <c r="W184" s="4" t="str">
        <f t="shared" ref="W184:W208" si="307">IF(AND(OR(U184="Gacha",U184="Origin"),ISBLANK(V184)),"서브밸류 필요","")</f>
        <v/>
      </c>
      <c r="X184">
        <v>0.9</v>
      </c>
      <c r="Y184">
        <v>1</v>
      </c>
      <c r="Z184">
        <v>1</v>
      </c>
      <c r="AA184" s="3" t="s">
        <v>13</v>
      </c>
      <c r="AB184" t="s">
        <v>223</v>
      </c>
      <c r="AC184" s="4" t="str">
        <f t="shared" si="287"/>
        <v/>
      </c>
      <c r="AD184">
        <v>0.85</v>
      </c>
      <c r="AE184">
        <v>1</v>
      </c>
      <c r="AF184">
        <v>1</v>
      </c>
      <c r="AG184" s="3" t="s">
        <v>13</v>
      </c>
      <c r="AH184" t="s">
        <v>223</v>
      </c>
      <c r="AI184" s="4" t="str">
        <f t="shared" si="299"/>
        <v/>
      </c>
      <c r="AJ184">
        <v>0.8</v>
      </c>
      <c r="AK184">
        <v>1</v>
      </c>
      <c r="AL184">
        <v>1</v>
      </c>
      <c r="AM184" s="3" t="s">
        <v>13</v>
      </c>
      <c r="AN184" t="s">
        <v>223</v>
      </c>
      <c r="AO184" s="4" t="str">
        <f t="shared" si="300"/>
        <v/>
      </c>
      <c r="AP184">
        <v>0.75</v>
      </c>
      <c r="AQ184">
        <v>1</v>
      </c>
      <c r="AR184">
        <v>1</v>
      </c>
      <c r="AS184" s="3" t="s">
        <v>13</v>
      </c>
      <c r="AT184" t="s">
        <v>223</v>
      </c>
      <c r="AU184" s="4" t="str">
        <f t="shared" si="301"/>
        <v/>
      </c>
      <c r="AV184">
        <v>0.7</v>
      </c>
      <c r="AW184">
        <v>1</v>
      </c>
      <c r="AX184">
        <v>1</v>
      </c>
      <c r="AY184" s="3" t="s">
        <v>13</v>
      </c>
      <c r="AZ184" t="s">
        <v>223</v>
      </c>
      <c r="BA184" s="4" t="str">
        <f t="shared" si="288"/>
        <v/>
      </c>
      <c r="BB184">
        <v>0.65</v>
      </c>
      <c r="BC184">
        <v>1</v>
      </c>
      <c r="BD184">
        <v>1</v>
      </c>
      <c r="BE184" s="3" t="s">
        <v>90</v>
      </c>
      <c r="BG184" s="4" t="str">
        <f t="shared" si="294"/>
        <v/>
      </c>
      <c r="BH184">
        <v>0.6</v>
      </c>
      <c r="BI184">
        <v>1</v>
      </c>
      <c r="BJ184">
        <v>1</v>
      </c>
      <c r="BK184" s="3" t="s">
        <v>90</v>
      </c>
      <c r="BM184" s="4" t="str">
        <f t="shared" si="280"/>
        <v/>
      </c>
      <c r="BN184">
        <v>0.35</v>
      </c>
      <c r="BO184">
        <v>1</v>
      </c>
      <c r="BP184">
        <v>1</v>
      </c>
      <c r="BQ184" s="3" t="s">
        <v>90</v>
      </c>
      <c r="BS184" s="4" t="str">
        <f t="shared" si="231"/>
        <v/>
      </c>
      <c r="BT184">
        <v>0.06</v>
      </c>
      <c r="BU184">
        <v>1</v>
      </c>
      <c r="BV184">
        <v>1</v>
      </c>
      <c r="BW184" s="3" t="s">
        <v>90</v>
      </c>
      <c r="BY184" s="4" t="str">
        <f t="shared" si="232"/>
        <v/>
      </c>
      <c r="BZ184">
        <v>0.05</v>
      </c>
      <c r="CA184">
        <v>3</v>
      </c>
      <c r="CB184">
        <v>3</v>
      </c>
      <c r="CC184" s="3" t="s">
        <v>90</v>
      </c>
      <c r="CE184" s="4" t="str">
        <f t="shared" si="233"/>
        <v/>
      </c>
      <c r="CF184">
        <v>0.05</v>
      </c>
      <c r="CG184">
        <v>3</v>
      </c>
      <c r="CH184">
        <v>3</v>
      </c>
      <c r="CI184" s="3"/>
      <c r="CK184" s="4" t="str">
        <f t="shared" si="234"/>
        <v/>
      </c>
      <c r="CO184" s="3"/>
      <c r="CQ184" s="4" t="str">
        <f t="shared" si="235"/>
        <v/>
      </c>
      <c r="CU184" s="3"/>
      <c r="CW184" s="4" t="str">
        <f t="shared" si="236"/>
        <v/>
      </c>
      <c r="DA184" s="3"/>
      <c r="DC184" s="4" t="str">
        <f t="shared" si="237"/>
        <v/>
      </c>
      <c r="DG184" s="3"/>
      <c r="DI184" s="4" t="str">
        <f t="shared" si="238"/>
        <v/>
      </c>
      <c r="DM184" s="3"/>
      <c r="DO184" s="4" t="str">
        <f t="shared" si="239"/>
        <v/>
      </c>
      <c r="DS184" s="3"/>
      <c r="DU184" s="4" t="str">
        <f t="shared" si="240"/>
        <v/>
      </c>
      <c r="DY184" s="3"/>
      <c r="EA184" s="4" t="str">
        <f t="shared" si="241"/>
        <v/>
      </c>
      <c r="EE184" s="3"/>
      <c r="EG184" s="4" t="str">
        <f t="shared" si="242"/>
        <v/>
      </c>
      <c r="EK184" s="3"/>
      <c r="EM184" s="4" t="str">
        <f t="shared" si="243"/>
        <v/>
      </c>
      <c r="EQ184" s="3"/>
      <c r="ES184" s="4" t="str">
        <f t="shared" si="244"/>
        <v/>
      </c>
      <c r="EW184" s="3"/>
      <c r="EY184" s="4" t="str">
        <f t="shared" si="245"/>
        <v/>
      </c>
      <c r="FC184" s="3"/>
      <c r="FE184" s="4" t="str">
        <f t="shared" si="246"/>
        <v/>
      </c>
      <c r="FI184" s="3"/>
      <c r="FK184" s="4" t="str">
        <f t="shared" si="247"/>
        <v/>
      </c>
      <c r="FO184" s="3"/>
      <c r="FQ184" s="4" t="str">
        <f t="shared" si="248"/>
        <v/>
      </c>
      <c r="FU184" s="3"/>
      <c r="FW184" s="4" t="str">
        <f t="shared" si="249"/>
        <v/>
      </c>
      <c r="GA184" s="3"/>
      <c r="GC184" s="4" t="str">
        <f t="shared" si="250"/>
        <v/>
      </c>
      <c r="GG184" s="3"/>
      <c r="GI184" s="4" t="str">
        <f t="shared" si="251"/>
        <v/>
      </c>
      <c r="GM184" s="3"/>
      <c r="GO184" s="4" t="str">
        <f t="shared" si="252"/>
        <v/>
      </c>
      <c r="GS184" s="3"/>
      <c r="GU184" s="4" t="str">
        <f t="shared" si="253"/>
        <v/>
      </c>
      <c r="GY184" s="3"/>
      <c r="HA184" s="4" t="str">
        <f t="shared" si="254"/>
        <v/>
      </c>
      <c r="HE184" s="3"/>
      <c r="HG184" s="4" t="str">
        <f t="shared" si="255"/>
        <v/>
      </c>
      <c r="HK184" s="3"/>
      <c r="HM184" s="4" t="str">
        <f t="shared" si="256"/>
        <v/>
      </c>
      <c r="HQ184" s="3"/>
      <c r="HS184" s="4" t="str">
        <f t="shared" si="257"/>
        <v/>
      </c>
      <c r="HW184" s="3"/>
      <c r="HY184" s="4" t="str">
        <f t="shared" si="258"/>
        <v/>
      </c>
      <c r="IC184" s="3"/>
      <c r="IE184" s="4" t="str">
        <f t="shared" si="259"/>
        <v/>
      </c>
      <c r="II184" s="3"/>
      <c r="IK184" s="4" t="str">
        <f t="shared" si="260"/>
        <v/>
      </c>
      <c r="IO184" s="3"/>
      <c r="IQ184" s="4" t="str">
        <f t="shared" si="261"/>
        <v/>
      </c>
      <c r="IU184" s="3"/>
      <c r="IW184" s="4" t="str">
        <f t="shared" si="262"/>
        <v/>
      </c>
      <c r="JA184" s="3"/>
      <c r="JC184" s="4" t="str">
        <f t="shared" si="263"/>
        <v/>
      </c>
      <c r="JG184" s="3"/>
      <c r="JI184" s="4" t="str">
        <f t="shared" si="264"/>
        <v/>
      </c>
      <c r="JM184" s="3"/>
      <c r="JO184" s="4" t="str">
        <f t="shared" si="265"/>
        <v/>
      </c>
    </row>
    <row r="185" spans="1:275">
      <c r="A185" t="s">
        <v>170</v>
      </c>
      <c r="C185" t="str">
        <f t="shared" si="229"/>
        <v>Gold, Gold, Gacha, Gacha, Gacha, Gacha, Gacha, Gacha, Diamond, Diamond, Diamond, Diamond, Diamond</v>
      </c>
      <c r="D185" s="1" t="str">
        <f t="shared" ca="1" si="230"/>
        <v>2, 2, 5, 5, 5, 5, 5, 5, 8, 8, 8, 8, 8</v>
      </c>
      <c r="E185" s="1" t="str">
        <f t="shared" si="266"/>
        <v xml:space="preserve">, , w, w, w, w, w, w, , , , , </v>
      </c>
      <c r="F185" s="1" t="str">
        <f t="shared" si="267"/>
        <v>0.6, 0.12, 0.9, 0.85, 0.8, 0.75, 0.7, 0.65, 0.6, 0.35, 0.06, 0.05, 0.05</v>
      </c>
      <c r="G185" s="1" t="str">
        <f t="shared" si="268"/>
        <v>106, 910, 1, 1, 1, 1, 1, 1, 1, 1, 1, 3, 3</v>
      </c>
      <c r="H185" s="1" t="str">
        <f t="shared" si="269"/>
        <v>236, 1205, 1, 1, 1, 1, 1, 1, 1, 1, 1, 3, 3</v>
      </c>
      <c r="I185" s="3" t="s">
        <v>10</v>
      </c>
      <c r="K185" s="4" t="str">
        <f t="shared" si="302"/>
        <v/>
      </c>
      <c r="L185">
        <v>0.6</v>
      </c>
      <c r="M185">
        <f t="shared" si="303"/>
        <v>106</v>
      </c>
      <c r="N185">
        <f t="shared" si="304"/>
        <v>236</v>
      </c>
      <c r="O185" s="3" t="s">
        <v>10</v>
      </c>
      <c r="Q185" s="4" t="str">
        <f t="shared" si="305"/>
        <v/>
      </c>
      <c r="R185">
        <v>0.12</v>
      </c>
      <c r="S185">
        <f t="shared" si="306"/>
        <v>910</v>
      </c>
      <c r="T185">
        <f t="shared" si="298"/>
        <v>1205</v>
      </c>
      <c r="U185" s="3" t="s">
        <v>13</v>
      </c>
      <c r="V185" t="s">
        <v>222</v>
      </c>
      <c r="W185" s="4" t="str">
        <f t="shared" si="307"/>
        <v/>
      </c>
      <c r="X185">
        <v>0.9</v>
      </c>
      <c r="Y185">
        <v>1</v>
      </c>
      <c r="Z185">
        <v>1</v>
      </c>
      <c r="AA185" s="3" t="s">
        <v>13</v>
      </c>
      <c r="AB185" t="s">
        <v>223</v>
      </c>
      <c r="AC185" s="4" t="str">
        <f t="shared" si="287"/>
        <v/>
      </c>
      <c r="AD185">
        <v>0.85</v>
      </c>
      <c r="AE185">
        <v>1</v>
      </c>
      <c r="AF185">
        <v>1</v>
      </c>
      <c r="AG185" s="3" t="s">
        <v>13</v>
      </c>
      <c r="AH185" t="s">
        <v>223</v>
      </c>
      <c r="AI185" s="4" t="str">
        <f t="shared" si="299"/>
        <v/>
      </c>
      <c r="AJ185">
        <v>0.8</v>
      </c>
      <c r="AK185">
        <v>1</v>
      </c>
      <c r="AL185">
        <v>1</v>
      </c>
      <c r="AM185" s="3" t="s">
        <v>13</v>
      </c>
      <c r="AN185" t="s">
        <v>223</v>
      </c>
      <c r="AO185" s="4" t="str">
        <f t="shared" si="300"/>
        <v/>
      </c>
      <c r="AP185">
        <v>0.75</v>
      </c>
      <c r="AQ185">
        <v>1</v>
      </c>
      <c r="AR185">
        <v>1</v>
      </c>
      <c r="AS185" s="3" t="s">
        <v>13</v>
      </c>
      <c r="AT185" t="s">
        <v>223</v>
      </c>
      <c r="AU185" s="4" t="str">
        <f t="shared" si="301"/>
        <v/>
      </c>
      <c r="AV185">
        <v>0.7</v>
      </c>
      <c r="AW185">
        <v>1</v>
      </c>
      <c r="AX185">
        <v>1</v>
      </c>
      <c r="AY185" s="3" t="s">
        <v>13</v>
      </c>
      <c r="AZ185" t="s">
        <v>223</v>
      </c>
      <c r="BA185" s="4" t="str">
        <f t="shared" si="288"/>
        <v/>
      </c>
      <c r="BB185">
        <v>0.65</v>
      </c>
      <c r="BC185">
        <v>1</v>
      </c>
      <c r="BD185">
        <v>1</v>
      </c>
      <c r="BE185" s="3" t="s">
        <v>90</v>
      </c>
      <c r="BG185" s="4" t="str">
        <f t="shared" si="294"/>
        <v/>
      </c>
      <c r="BH185">
        <v>0.6</v>
      </c>
      <c r="BI185">
        <v>1</v>
      </c>
      <c r="BJ185">
        <v>1</v>
      </c>
      <c r="BK185" s="3" t="s">
        <v>90</v>
      </c>
      <c r="BM185" s="4" t="str">
        <f t="shared" si="280"/>
        <v/>
      </c>
      <c r="BN185">
        <v>0.35</v>
      </c>
      <c r="BO185">
        <v>1</v>
      </c>
      <c r="BP185">
        <v>1</v>
      </c>
      <c r="BQ185" s="3" t="s">
        <v>90</v>
      </c>
      <c r="BS185" s="4" t="str">
        <f t="shared" si="231"/>
        <v/>
      </c>
      <c r="BT185">
        <v>0.06</v>
      </c>
      <c r="BU185">
        <v>1</v>
      </c>
      <c r="BV185">
        <v>1</v>
      </c>
      <c r="BW185" s="3" t="s">
        <v>90</v>
      </c>
      <c r="BY185" s="4" t="str">
        <f t="shared" si="232"/>
        <v/>
      </c>
      <c r="BZ185">
        <v>0.05</v>
      </c>
      <c r="CA185">
        <v>3</v>
      </c>
      <c r="CB185">
        <v>3</v>
      </c>
      <c r="CC185" s="3" t="s">
        <v>90</v>
      </c>
      <c r="CE185" s="4" t="str">
        <f t="shared" si="233"/>
        <v/>
      </c>
      <c r="CF185">
        <v>0.05</v>
      </c>
      <c r="CG185">
        <v>3</v>
      </c>
      <c r="CH185">
        <v>3</v>
      </c>
      <c r="CI185" s="3"/>
      <c r="CK185" s="4" t="str">
        <f t="shared" si="234"/>
        <v/>
      </c>
      <c r="CO185" s="3"/>
      <c r="CQ185" s="4" t="str">
        <f t="shared" si="235"/>
        <v/>
      </c>
      <c r="CU185" s="3"/>
      <c r="CW185" s="4" t="str">
        <f t="shared" si="236"/>
        <v/>
      </c>
      <c r="DA185" s="3"/>
      <c r="DC185" s="4" t="str">
        <f t="shared" si="237"/>
        <v/>
      </c>
      <c r="DG185" s="3"/>
      <c r="DI185" s="4" t="str">
        <f t="shared" si="238"/>
        <v/>
      </c>
      <c r="DM185" s="3"/>
      <c r="DO185" s="4" t="str">
        <f t="shared" si="239"/>
        <v/>
      </c>
      <c r="DS185" s="3"/>
      <c r="DU185" s="4" t="str">
        <f t="shared" si="240"/>
        <v/>
      </c>
      <c r="DY185" s="3"/>
      <c r="EA185" s="4" t="str">
        <f t="shared" si="241"/>
        <v/>
      </c>
      <c r="EE185" s="3"/>
      <c r="EG185" s="4" t="str">
        <f t="shared" si="242"/>
        <v/>
      </c>
      <c r="EK185" s="3"/>
      <c r="EM185" s="4" t="str">
        <f t="shared" si="243"/>
        <v/>
      </c>
      <c r="EQ185" s="3"/>
      <c r="ES185" s="4" t="str">
        <f t="shared" si="244"/>
        <v/>
      </c>
      <c r="EW185" s="3"/>
      <c r="EY185" s="4" t="str">
        <f t="shared" si="245"/>
        <v/>
      </c>
      <c r="FC185" s="3"/>
      <c r="FE185" s="4" t="str">
        <f t="shared" si="246"/>
        <v/>
      </c>
      <c r="FI185" s="3"/>
      <c r="FK185" s="4" t="str">
        <f t="shared" si="247"/>
        <v/>
      </c>
      <c r="FO185" s="3"/>
      <c r="FQ185" s="4" t="str">
        <f t="shared" si="248"/>
        <v/>
      </c>
      <c r="FU185" s="3"/>
      <c r="FW185" s="4" t="str">
        <f t="shared" si="249"/>
        <v/>
      </c>
      <c r="GA185" s="3"/>
      <c r="GC185" s="4" t="str">
        <f t="shared" si="250"/>
        <v/>
      </c>
      <c r="GG185" s="3"/>
      <c r="GI185" s="4" t="str">
        <f t="shared" si="251"/>
        <v/>
      </c>
      <c r="GM185" s="3"/>
      <c r="GO185" s="4" t="str">
        <f t="shared" si="252"/>
        <v/>
      </c>
      <c r="GS185" s="3"/>
      <c r="GU185" s="4" t="str">
        <f t="shared" si="253"/>
        <v/>
      </c>
      <c r="GY185" s="3"/>
      <c r="HA185" s="4" t="str">
        <f t="shared" si="254"/>
        <v/>
      </c>
      <c r="HE185" s="3"/>
      <c r="HG185" s="4" t="str">
        <f t="shared" si="255"/>
        <v/>
      </c>
      <c r="HK185" s="3"/>
      <c r="HM185" s="4" t="str">
        <f t="shared" si="256"/>
        <v/>
      </c>
      <c r="HQ185" s="3"/>
      <c r="HS185" s="4" t="str">
        <f t="shared" si="257"/>
        <v/>
      </c>
      <c r="HW185" s="3"/>
      <c r="HY185" s="4" t="str">
        <f t="shared" si="258"/>
        <v/>
      </c>
      <c r="IC185" s="3"/>
      <c r="IE185" s="4" t="str">
        <f t="shared" si="259"/>
        <v/>
      </c>
      <c r="II185" s="3"/>
      <c r="IK185" s="4" t="str">
        <f t="shared" si="260"/>
        <v/>
      </c>
      <c r="IO185" s="3"/>
      <c r="IQ185" s="4" t="str">
        <f t="shared" si="261"/>
        <v/>
      </c>
      <c r="IU185" s="3"/>
      <c r="IW185" s="4" t="str">
        <f t="shared" si="262"/>
        <v/>
      </c>
      <c r="JA185" s="3"/>
      <c r="JC185" s="4" t="str">
        <f t="shared" si="263"/>
        <v/>
      </c>
      <c r="JG185" s="3"/>
      <c r="JI185" s="4" t="str">
        <f t="shared" si="264"/>
        <v/>
      </c>
      <c r="JM185" s="3"/>
      <c r="JO185" s="4" t="str">
        <f t="shared" si="265"/>
        <v/>
      </c>
    </row>
    <row r="186" spans="1:275">
      <c r="A186" t="s">
        <v>171</v>
      </c>
      <c r="C186" t="str">
        <f t="shared" si="229"/>
        <v>Gold, Gold, Gacha, Gacha, Gacha, Gacha, Gacha, Gacha, Diamond, Diamond, Diamond, Diamond, Diamond</v>
      </c>
      <c r="D186" s="1" t="str">
        <f t="shared" ca="1" si="230"/>
        <v>2, 2, 5, 5, 5, 5, 5, 5, 8, 8, 8, 8, 8</v>
      </c>
      <c r="E186" s="1" t="str">
        <f t="shared" si="266"/>
        <v xml:space="preserve">, , w, w, w, w, w, w, , , , , </v>
      </c>
      <c r="F186" s="1" t="str">
        <f t="shared" si="267"/>
        <v>0.6, 0.12, 0.9, 0.85, 0.8, 0.75, 0.7, 0.65, 0.6, 0.35, 0.06, 0.05, 0.05</v>
      </c>
      <c r="G186" s="1" t="str">
        <f t="shared" si="268"/>
        <v>109, 915, 1, 1, 1, 1, 1, 1, 1, 1, 1, 3, 3</v>
      </c>
      <c r="H186" s="1" t="str">
        <f t="shared" si="269"/>
        <v>239, 1235, 1, 1, 1, 1, 1, 1, 1, 1, 1, 3, 3</v>
      </c>
      <c r="I186" s="3" t="s">
        <v>10</v>
      </c>
      <c r="K186" s="4" t="str">
        <f t="shared" si="302"/>
        <v/>
      </c>
      <c r="L186">
        <v>0.6</v>
      </c>
      <c r="M186">
        <f t="shared" si="303"/>
        <v>109</v>
      </c>
      <c r="N186">
        <f t="shared" si="304"/>
        <v>239</v>
      </c>
      <c r="O186" s="3" t="s">
        <v>10</v>
      </c>
      <c r="Q186" s="4" t="str">
        <f t="shared" si="305"/>
        <v/>
      </c>
      <c r="R186">
        <v>0.12</v>
      </c>
      <c r="S186">
        <f t="shared" si="306"/>
        <v>915</v>
      </c>
      <c r="T186">
        <f t="shared" si="298"/>
        <v>1235</v>
      </c>
      <c r="U186" s="3" t="s">
        <v>13</v>
      </c>
      <c r="V186" t="s">
        <v>222</v>
      </c>
      <c r="W186" s="4" t="str">
        <f t="shared" si="307"/>
        <v/>
      </c>
      <c r="X186">
        <v>0.9</v>
      </c>
      <c r="Y186">
        <v>1</v>
      </c>
      <c r="Z186">
        <v>1</v>
      </c>
      <c r="AA186" s="3" t="s">
        <v>13</v>
      </c>
      <c r="AB186" t="s">
        <v>223</v>
      </c>
      <c r="AC186" s="4" t="str">
        <f t="shared" si="287"/>
        <v/>
      </c>
      <c r="AD186">
        <v>0.85</v>
      </c>
      <c r="AE186">
        <v>1</v>
      </c>
      <c r="AF186">
        <v>1</v>
      </c>
      <c r="AG186" s="3" t="s">
        <v>13</v>
      </c>
      <c r="AH186" t="s">
        <v>223</v>
      </c>
      <c r="AI186" s="4" t="str">
        <f t="shared" si="299"/>
        <v/>
      </c>
      <c r="AJ186">
        <v>0.8</v>
      </c>
      <c r="AK186">
        <v>1</v>
      </c>
      <c r="AL186">
        <v>1</v>
      </c>
      <c r="AM186" s="3" t="s">
        <v>13</v>
      </c>
      <c r="AN186" t="s">
        <v>223</v>
      </c>
      <c r="AO186" s="4" t="str">
        <f t="shared" si="300"/>
        <v/>
      </c>
      <c r="AP186">
        <v>0.75</v>
      </c>
      <c r="AQ186">
        <v>1</v>
      </c>
      <c r="AR186">
        <v>1</v>
      </c>
      <c r="AS186" s="3" t="s">
        <v>13</v>
      </c>
      <c r="AT186" t="s">
        <v>223</v>
      </c>
      <c r="AU186" s="4" t="str">
        <f t="shared" si="301"/>
        <v/>
      </c>
      <c r="AV186">
        <v>0.7</v>
      </c>
      <c r="AW186">
        <v>1</v>
      </c>
      <c r="AX186">
        <v>1</v>
      </c>
      <c r="AY186" s="3" t="s">
        <v>13</v>
      </c>
      <c r="AZ186" t="s">
        <v>223</v>
      </c>
      <c r="BA186" s="4" t="str">
        <f t="shared" si="288"/>
        <v/>
      </c>
      <c r="BB186">
        <v>0.65</v>
      </c>
      <c r="BC186">
        <v>1</v>
      </c>
      <c r="BD186">
        <v>1</v>
      </c>
      <c r="BE186" s="3" t="s">
        <v>90</v>
      </c>
      <c r="BG186" s="4" t="str">
        <f t="shared" si="294"/>
        <v/>
      </c>
      <c r="BH186">
        <v>0.6</v>
      </c>
      <c r="BI186">
        <v>1</v>
      </c>
      <c r="BJ186">
        <v>1</v>
      </c>
      <c r="BK186" s="3" t="s">
        <v>90</v>
      </c>
      <c r="BM186" s="4" t="str">
        <f t="shared" si="280"/>
        <v/>
      </c>
      <c r="BN186">
        <v>0.35</v>
      </c>
      <c r="BO186">
        <v>1</v>
      </c>
      <c r="BP186">
        <v>1</v>
      </c>
      <c r="BQ186" s="3" t="s">
        <v>90</v>
      </c>
      <c r="BS186" s="4" t="str">
        <f t="shared" si="231"/>
        <v/>
      </c>
      <c r="BT186">
        <v>0.06</v>
      </c>
      <c r="BU186">
        <v>1</v>
      </c>
      <c r="BV186">
        <v>1</v>
      </c>
      <c r="BW186" s="3" t="s">
        <v>90</v>
      </c>
      <c r="BY186" s="4" t="str">
        <f t="shared" si="232"/>
        <v/>
      </c>
      <c r="BZ186">
        <v>0.05</v>
      </c>
      <c r="CA186">
        <v>3</v>
      </c>
      <c r="CB186">
        <v>3</v>
      </c>
      <c r="CC186" s="3" t="s">
        <v>90</v>
      </c>
      <c r="CE186" s="4" t="str">
        <f t="shared" si="233"/>
        <v/>
      </c>
      <c r="CF186">
        <v>0.05</v>
      </c>
      <c r="CG186">
        <v>3</v>
      </c>
      <c r="CH186">
        <v>3</v>
      </c>
      <c r="CI186" s="3"/>
      <c r="CK186" s="4" t="str">
        <f t="shared" si="234"/>
        <v/>
      </c>
      <c r="CO186" s="3"/>
      <c r="CQ186" s="4" t="str">
        <f t="shared" si="235"/>
        <v/>
      </c>
      <c r="CU186" s="3"/>
      <c r="CW186" s="4" t="str">
        <f t="shared" si="236"/>
        <v/>
      </c>
      <c r="DA186" s="3"/>
      <c r="DC186" s="4" t="str">
        <f t="shared" si="237"/>
        <v/>
      </c>
      <c r="DG186" s="3"/>
      <c r="DI186" s="4" t="str">
        <f t="shared" si="238"/>
        <v/>
      </c>
      <c r="DM186" s="3"/>
      <c r="DO186" s="4" t="str">
        <f t="shared" si="239"/>
        <v/>
      </c>
      <c r="DS186" s="3"/>
      <c r="DU186" s="4" t="str">
        <f t="shared" si="240"/>
        <v/>
      </c>
      <c r="DY186" s="3"/>
      <c r="EA186" s="4" t="str">
        <f t="shared" si="241"/>
        <v/>
      </c>
      <c r="EE186" s="3"/>
      <c r="EG186" s="4" t="str">
        <f t="shared" si="242"/>
        <v/>
      </c>
      <c r="EK186" s="3"/>
      <c r="EM186" s="4" t="str">
        <f t="shared" si="243"/>
        <v/>
      </c>
      <c r="EQ186" s="3"/>
      <c r="ES186" s="4" t="str">
        <f t="shared" si="244"/>
        <v/>
      </c>
      <c r="EW186" s="3"/>
      <c r="EY186" s="4" t="str">
        <f t="shared" si="245"/>
        <v/>
      </c>
      <c r="FC186" s="3"/>
      <c r="FE186" s="4" t="str">
        <f t="shared" si="246"/>
        <v/>
      </c>
      <c r="FI186" s="3"/>
      <c r="FK186" s="4" t="str">
        <f t="shared" si="247"/>
        <v/>
      </c>
      <c r="FO186" s="3"/>
      <c r="FQ186" s="4" t="str">
        <f t="shared" si="248"/>
        <v/>
      </c>
      <c r="FU186" s="3"/>
      <c r="FW186" s="4" t="str">
        <f t="shared" si="249"/>
        <v/>
      </c>
      <c r="GA186" s="3"/>
      <c r="GC186" s="4" t="str">
        <f t="shared" si="250"/>
        <v/>
      </c>
      <c r="GG186" s="3"/>
      <c r="GI186" s="4" t="str">
        <f t="shared" si="251"/>
        <v/>
      </c>
      <c r="GM186" s="3"/>
      <c r="GO186" s="4" t="str">
        <f t="shared" si="252"/>
        <v/>
      </c>
      <c r="GS186" s="3"/>
      <c r="GU186" s="4" t="str">
        <f t="shared" si="253"/>
        <v/>
      </c>
      <c r="GY186" s="3"/>
      <c r="HA186" s="4" t="str">
        <f t="shared" si="254"/>
        <v/>
      </c>
      <c r="HE186" s="3"/>
      <c r="HG186" s="4" t="str">
        <f t="shared" si="255"/>
        <v/>
      </c>
      <c r="HK186" s="3"/>
      <c r="HM186" s="4" t="str">
        <f t="shared" si="256"/>
        <v/>
      </c>
      <c r="HQ186" s="3"/>
      <c r="HS186" s="4" t="str">
        <f t="shared" si="257"/>
        <v/>
      </c>
      <c r="HW186" s="3"/>
      <c r="HY186" s="4" t="str">
        <f t="shared" si="258"/>
        <v/>
      </c>
      <c r="IC186" s="3"/>
      <c r="IE186" s="4" t="str">
        <f t="shared" si="259"/>
        <v/>
      </c>
      <c r="II186" s="3"/>
      <c r="IK186" s="4" t="str">
        <f t="shared" si="260"/>
        <v/>
      </c>
      <c r="IO186" s="3"/>
      <c r="IQ186" s="4" t="str">
        <f t="shared" si="261"/>
        <v/>
      </c>
      <c r="IU186" s="3"/>
      <c r="IW186" s="4" t="str">
        <f t="shared" si="262"/>
        <v/>
      </c>
      <c r="JA186" s="3"/>
      <c r="JC186" s="4" t="str">
        <f t="shared" si="263"/>
        <v/>
      </c>
      <c r="JG186" s="3"/>
      <c r="JI186" s="4" t="str">
        <f t="shared" si="264"/>
        <v/>
      </c>
      <c r="JM186" s="3"/>
      <c r="JO186" s="4" t="str">
        <f t="shared" si="265"/>
        <v/>
      </c>
    </row>
    <row r="187" spans="1:275">
      <c r="A187" t="s">
        <v>172</v>
      </c>
      <c r="C187" t="str">
        <f t="shared" si="229"/>
        <v>Gold, Gold, Gacha, Gacha, Gacha, Gacha, Gacha, Gacha, Diamond, Diamond, Diamond, Diamond, Diamond</v>
      </c>
      <c r="D187" s="1" t="str">
        <f t="shared" ca="1" si="230"/>
        <v>2, 2, 5, 5, 5, 5, 5, 5, 8, 8, 8, 8, 8</v>
      </c>
      <c r="E187" s="1" t="str">
        <f t="shared" si="266"/>
        <v xml:space="preserve">, , w, w, w, w, w, w, , , , , </v>
      </c>
      <c r="F187" s="1" t="str">
        <f t="shared" si="267"/>
        <v>0.6, 0.12, 0.9, 0.85, 0.8, 0.75, 0.7, 0.65, 0.6, 0.35, 0.06, 0.05, 0.05</v>
      </c>
      <c r="G187" s="1" t="str">
        <f t="shared" si="268"/>
        <v>112, 920, 1, 1, 1, 1, 1, 1, 1, 1, 1, 3, 3</v>
      </c>
      <c r="H187" s="1" t="str">
        <f t="shared" si="269"/>
        <v>242, 1265, 1, 1, 1, 1, 1, 1, 1, 1, 1, 3, 3</v>
      </c>
      <c r="I187" s="3" t="s">
        <v>10</v>
      </c>
      <c r="K187" s="4" t="str">
        <f t="shared" si="302"/>
        <v/>
      </c>
      <c r="L187">
        <v>0.6</v>
      </c>
      <c r="M187">
        <f t="shared" si="303"/>
        <v>112</v>
      </c>
      <c r="N187">
        <f t="shared" si="304"/>
        <v>242</v>
      </c>
      <c r="O187" s="3" t="s">
        <v>10</v>
      </c>
      <c r="Q187" s="4" t="str">
        <f t="shared" si="305"/>
        <v/>
      </c>
      <c r="R187">
        <v>0.12</v>
      </c>
      <c r="S187">
        <f t="shared" si="306"/>
        <v>920</v>
      </c>
      <c r="T187">
        <f t="shared" si="298"/>
        <v>1265</v>
      </c>
      <c r="U187" s="3" t="s">
        <v>13</v>
      </c>
      <c r="V187" t="s">
        <v>222</v>
      </c>
      <c r="W187" s="4" t="str">
        <f t="shared" si="307"/>
        <v/>
      </c>
      <c r="X187">
        <v>0.9</v>
      </c>
      <c r="Y187">
        <v>1</v>
      </c>
      <c r="Z187">
        <v>1</v>
      </c>
      <c r="AA187" s="3" t="s">
        <v>13</v>
      </c>
      <c r="AB187" t="s">
        <v>223</v>
      </c>
      <c r="AC187" s="4" t="str">
        <f t="shared" si="287"/>
        <v/>
      </c>
      <c r="AD187">
        <v>0.85</v>
      </c>
      <c r="AE187">
        <v>1</v>
      </c>
      <c r="AF187">
        <v>1</v>
      </c>
      <c r="AG187" s="3" t="s">
        <v>13</v>
      </c>
      <c r="AH187" t="s">
        <v>223</v>
      </c>
      <c r="AI187" s="4" t="str">
        <f t="shared" si="299"/>
        <v/>
      </c>
      <c r="AJ187">
        <v>0.8</v>
      </c>
      <c r="AK187">
        <v>1</v>
      </c>
      <c r="AL187">
        <v>1</v>
      </c>
      <c r="AM187" s="3" t="s">
        <v>13</v>
      </c>
      <c r="AN187" t="s">
        <v>223</v>
      </c>
      <c r="AO187" s="4" t="str">
        <f t="shared" si="300"/>
        <v/>
      </c>
      <c r="AP187">
        <v>0.75</v>
      </c>
      <c r="AQ187">
        <v>1</v>
      </c>
      <c r="AR187">
        <v>1</v>
      </c>
      <c r="AS187" s="3" t="s">
        <v>13</v>
      </c>
      <c r="AT187" t="s">
        <v>223</v>
      </c>
      <c r="AU187" s="4" t="str">
        <f t="shared" si="301"/>
        <v/>
      </c>
      <c r="AV187">
        <v>0.7</v>
      </c>
      <c r="AW187">
        <v>1</v>
      </c>
      <c r="AX187">
        <v>1</v>
      </c>
      <c r="AY187" s="3" t="s">
        <v>13</v>
      </c>
      <c r="AZ187" t="s">
        <v>223</v>
      </c>
      <c r="BA187" s="4" t="str">
        <f t="shared" si="288"/>
        <v/>
      </c>
      <c r="BB187">
        <v>0.65</v>
      </c>
      <c r="BC187">
        <v>1</v>
      </c>
      <c r="BD187">
        <v>1</v>
      </c>
      <c r="BE187" s="3" t="s">
        <v>90</v>
      </c>
      <c r="BG187" s="4" t="str">
        <f t="shared" si="294"/>
        <v/>
      </c>
      <c r="BH187">
        <v>0.6</v>
      </c>
      <c r="BI187">
        <v>1</v>
      </c>
      <c r="BJ187">
        <v>1</v>
      </c>
      <c r="BK187" s="3" t="s">
        <v>90</v>
      </c>
      <c r="BM187" s="4" t="str">
        <f t="shared" si="280"/>
        <v/>
      </c>
      <c r="BN187">
        <v>0.35</v>
      </c>
      <c r="BO187">
        <v>1</v>
      </c>
      <c r="BP187">
        <v>1</v>
      </c>
      <c r="BQ187" s="3" t="s">
        <v>90</v>
      </c>
      <c r="BS187" s="4" t="str">
        <f t="shared" si="231"/>
        <v/>
      </c>
      <c r="BT187">
        <v>0.06</v>
      </c>
      <c r="BU187">
        <v>1</v>
      </c>
      <c r="BV187">
        <v>1</v>
      </c>
      <c r="BW187" s="3" t="s">
        <v>90</v>
      </c>
      <c r="BY187" s="4" t="str">
        <f t="shared" si="232"/>
        <v/>
      </c>
      <c r="BZ187">
        <v>0.05</v>
      </c>
      <c r="CA187">
        <v>3</v>
      </c>
      <c r="CB187">
        <v>3</v>
      </c>
      <c r="CC187" s="3" t="s">
        <v>90</v>
      </c>
      <c r="CE187" s="4" t="str">
        <f t="shared" si="233"/>
        <v/>
      </c>
      <c r="CF187">
        <v>0.05</v>
      </c>
      <c r="CG187">
        <v>3</v>
      </c>
      <c r="CH187">
        <v>3</v>
      </c>
      <c r="CI187" s="3"/>
      <c r="CK187" s="4" t="str">
        <f t="shared" si="234"/>
        <v/>
      </c>
      <c r="CO187" s="3"/>
      <c r="CQ187" s="4" t="str">
        <f t="shared" si="235"/>
        <v/>
      </c>
      <c r="CU187" s="3"/>
      <c r="CW187" s="4" t="str">
        <f t="shared" si="236"/>
        <v/>
      </c>
      <c r="DA187" s="3"/>
      <c r="DC187" s="4" t="str">
        <f t="shared" si="237"/>
        <v/>
      </c>
      <c r="DG187" s="3"/>
      <c r="DI187" s="4" t="str">
        <f t="shared" si="238"/>
        <v/>
      </c>
      <c r="DM187" s="3"/>
      <c r="DO187" s="4" t="str">
        <f t="shared" si="239"/>
        <v/>
      </c>
      <c r="DS187" s="3"/>
      <c r="DU187" s="4" t="str">
        <f t="shared" si="240"/>
        <v/>
      </c>
      <c r="DY187" s="3"/>
      <c r="EA187" s="4" t="str">
        <f t="shared" si="241"/>
        <v/>
      </c>
      <c r="EE187" s="3"/>
      <c r="EG187" s="4" t="str">
        <f t="shared" si="242"/>
        <v/>
      </c>
      <c r="EK187" s="3"/>
      <c r="EM187" s="4" t="str">
        <f t="shared" si="243"/>
        <v/>
      </c>
      <c r="EQ187" s="3"/>
      <c r="ES187" s="4" t="str">
        <f t="shared" si="244"/>
        <v/>
      </c>
      <c r="EW187" s="3"/>
      <c r="EY187" s="4" t="str">
        <f t="shared" si="245"/>
        <v/>
      </c>
      <c r="FC187" s="3"/>
      <c r="FE187" s="4" t="str">
        <f t="shared" si="246"/>
        <v/>
      </c>
      <c r="FI187" s="3"/>
      <c r="FK187" s="4" t="str">
        <f t="shared" si="247"/>
        <v/>
      </c>
      <c r="FO187" s="3"/>
      <c r="FQ187" s="4" t="str">
        <f t="shared" si="248"/>
        <v/>
      </c>
      <c r="FU187" s="3"/>
      <c r="FW187" s="4" t="str">
        <f t="shared" si="249"/>
        <v/>
      </c>
      <c r="GA187" s="3"/>
      <c r="GC187" s="4" t="str">
        <f t="shared" si="250"/>
        <v/>
      </c>
      <c r="GG187" s="3"/>
      <c r="GI187" s="4" t="str">
        <f t="shared" si="251"/>
        <v/>
      </c>
      <c r="GM187" s="3"/>
      <c r="GO187" s="4" t="str">
        <f t="shared" si="252"/>
        <v/>
      </c>
      <c r="GS187" s="3"/>
      <c r="GU187" s="4" t="str">
        <f t="shared" si="253"/>
        <v/>
      </c>
      <c r="GY187" s="3"/>
      <c r="HA187" s="4" t="str">
        <f t="shared" si="254"/>
        <v/>
      </c>
      <c r="HE187" s="3"/>
      <c r="HG187" s="4" t="str">
        <f t="shared" si="255"/>
        <v/>
      </c>
      <c r="HK187" s="3"/>
      <c r="HM187" s="4" t="str">
        <f t="shared" si="256"/>
        <v/>
      </c>
      <c r="HQ187" s="3"/>
      <c r="HS187" s="4" t="str">
        <f t="shared" si="257"/>
        <v/>
      </c>
      <c r="HW187" s="3"/>
      <c r="HY187" s="4" t="str">
        <f t="shared" si="258"/>
        <v/>
      </c>
      <c r="IC187" s="3"/>
      <c r="IE187" s="4" t="str">
        <f t="shared" si="259"/>
        <v/>
      </c>
      <c r="II187" s="3"/>
      <c r="IK187" s="4" t="str">
        <f t="shared" si="260"/>
        <v/>
      </c>
      <c r="IO187" s="3"/>
      <c r="IQ187" s="4" t="str">
        <f t="shared" si="261"/>
        <v/>
      </c>
      <c r="IU187" s="3"/>
      <c r="IW187" s="4" t="str">
        <f t="shared" si="262"/>
        <v/>
      </c>
      <c r="JA187" s="3"/>
      <c r="JC187" s="4" t="str">
        <f t="shared" si="263"/>
        <v/>
      </c>
      <c r="JG187" s="3"/>
      <c r="JI187" s="4" t="str">
        <f t="shared" si="264"/>
        <v/>
      </c>
      <c r="JM187" s="3"/>
      <c r="JO187" s="4" t="str">
        <f t="shared" si="265"/>
        <v/>
      </c>
    </row>
    <row r="188" spans="1:275">
      <c r="A188" t="s">
        <v>173</v>
      </c>
      <c r="C188" t="str">
        <f t="shared" si="229"/>
        <v>Gold, Gold, Gacha, Gacha, Gacha, Gacha, Gacha, Gacha, Diamond, Diamond, Diamond, Diamond, Diamond</v>
      </c>
      <c r="D188" s="1" t="str">
        <f t="shared" ca="1" si="230"/>
        <v>2, 2, 5, 5, 5, 5, 5, 5, 8, 8, 8, 8, 8</v>
      </c>
      <c r="E188" s="1" t="str">
        <f t="shared" si="266"/>
        <v xml:space="preserve">, , w, w, w, w, w, w, , , , , </v>
      </c>
      <c r="F188" s="1" t="str">
        <f t="shared" si="267"/>
        <v>0.6, 0.12, 0.9, 0.85, 0.8, 0.75, 0.7, 0.65, 0.6, 0.35, 0.06, 0.05, 0.05</v>
      </c>
      <c r="G188" s="1" t="str">
        <f t="shared" si="268"/>
        <v>115, 925, 1, 1, 1, 1, 1, 1, 1, 1, 1, 3, 3</v>
      </c>
      <c r="H188" s="1" t="str">
        <f t="shared" si="269"/>
        <v>245, 1295, 1, 1, 1, 1, 1, 1, 1, 1, 1, 3, 3</v>
      </c>
      <c r="I188" s="3" t="s">
        <v>10</v>
      </c>
      <c r="K188" s="4" t="str">
        <f t="shared" si="302"/>
        <v/>
      </c>
      <c r="L188">
        <v>0.6</v>
      </c>
      <c r="M188">
        <f t="shared" si="303"/>
        <v>115</v>
      </c>
      <c r="N188">
        <f t="shared" si="304"/>
        <v>245</v>
      </c>
      <c r="O188" s="3" t="s">
        <v>10</v>
      </c>
      <c r="Q188" s="4" t="str">
        <f t="shared" si="305"/>
        <v/>
      </c>
      <c r="R188">
        <v>0.12</v>
      </c>
      <c r="S188">
        <f t="shared" si="306"/>
        <v>925</v>
      </c>
      <c r="T188">
        <f t="shared" si="298"/>
        <v>1295</v>
      </c>
      <c r="U188" s="3" t="s">
        <v>13</v>
      </c>
      <c r="V188" t="s">
        <v>222</v>
      </c>
      <c r="W188" s="4" t="str">
        <f t="shared" si="307"/>
        <v/>
      </c>
      <c r="X188">
        <v>0.9</v>
      </c>
      <c r="Y188">
        <v>1</v>
      </c>
      <c r="Z188">
        <v>1</v>
      </c>
      <c r="AA188" s="3" t="s">
        <v>13</v>
      </c>
      <c r="AB188" t="s">
        <v>223</v>
      </c>
      <c r="AC188" s="4" t="str">
        <f t="shared" si="287"/>
        <v/>
      </c>
      <c r="AD188">
        <v>0.85</v>
      </c>
      <c r="AE188">
        <v>1</v>
      </c>
      <c r="AF188">
        <v>1</v>
      </c>
      <c r="AG188" s="3" t="s">
        <v>13</v>
      </c>
      <c r="AH188" t="s">
        <v>223</v>
      </c>
      <c r="AI188" s="4" t="str">
        <f t="shared" si="299"/>
        <v/>
      </c>
      <c r="AJ188">
        <v>0.8</v>
      </c>
      <c r="AK188">
        <v>1</v>
      </c>
      <c r="AL188">
        <v>1</v>
      </c>
      <c r="AM188" s="3" t="s">
        <v>13</v>
      </c>
      <c r="AN188" t="s">
        <v>223</v>
      </c>
      <c r="AO188" s="4" t="str">
        <f t="shared" si="300"/>
        <v/>
      </c>
      <c r="AP188">
        <v>0.75</v>
      </c>
      <c r="AQ188">
        <v>1</v>
      </c>
      <c r="AR188">
        <v>1</v>
      </c>
      <c r="AS188" s="3" t="s">
        <v>13</v>
      </c>
      <c r="AT188" t="s">
        <v>223</v>
      </c>
      <c r="AU188" s="4" t="str">
        <f t="shared" si="301"/>
        <v/>
      </c>
      <c r="AV188">
        <v>0.7</v>
      </c>
      <c r="AW188">
        <v>1</v>
      </c>
      <c r="AX188">
        <v>1</v>
      </c>
      <c r="AY188" s="3" t="s">
        <v>13</v>
      </c>
      <c r="AZ188" t="s">
        <v>223</v>
      </c>
      <c r="BA188" s="4" t="str">
        <f t="shared" si="288"/>
        <v/>
      </c>
      <c r="BB188">
        <v>0.65</v>
      </c>
      <c r="BC188">
        <v>1</v>
      </c>
      <c r="BD188">
        <v>1</v>
      </c>
      <c r="BE188" s="3" t="s">
        <v>90</v>
      </c>
      <c r="BG188" s="4" t="str">
        <f t="shared" si="294"/>
        <v/>
      </c>
      <c r="BH188">
        <v>0.6</v>
      </c>
      <c r="BI188">
        <v>1</v>
      </c>
      <c r="BJ188">
        <v>1</v>
      </c>
      <c r="BK188" s="3" t="s">
        <v>90</v>
      </c>
      <c r="BM188" s="4" t="str">
        <f t="shared" si="280"/>
        <v/>
      </c>
      <c r="BN188">
        <v>0.35</v>
      </c>
      <c r="BO188">
        <v>1</v>
      </c>
      <c r="BP188">
        <v>1</v>
      </c>
      <c r="BQ188" s="3" t="s">
        <v>90</v>
      </c>
      <c r="BS188" s="4" t="str">
        <f t="shared" si="231"/>
        <v/>
      </c>
      <c r="BT188">
        <v>0.06</v>
      </c>
      <c r="BU188">
        <v>1</v>
      </c>
      <c r="BV188">
        <v>1</v>
      </c>
      <c r="BW188" s="3" t="s">
        <v>90</v>
      </c>
      <c r="BY188" s="4" t="str">
        <f t="shared" si="232"/>
        <v/>
      </c>
      <c r="BZ188">
        <v>0.05</v>
      </c>
      <c r="CA188">
        <v>3</v>
      </c>
      <c r="CB188">
        <v>3</v>
      </c>
      <c r="CC188" s="3" t="s">
        <v>90</v>
      </c>
      <c r="CE188" s="4" t="str">
        <f t="shared" si="233"/>
        <v/>
      </c>
      <c r="CF188">
        <v>0.05</v>
      </c>
      <c r="CG188">
        <v>3</v>
      </c>
      <c r="CH188">
        <v>3</v>
      </c>
      <c r="CI188" s="3"/>
      <c r="CK188" s="4" t="str">
        <f t="shared" si="234"/>
        <v/>
      </c>
      <c r="CO188" s="3"/>
      <c r="CQ188" s="4" t="str">
        <f t="shared" si="235"/>
        <v/>
      </c>
      <c r="CU188" s="3"/>
      <c r="CW188" s="4" t="str">
        <f t="shared" si="236"/>
        <v/>
      </c>
      <c r="DA188" s="3"/>
      <c r="DC188" s="4" t="str">
        <f t="shared" si="237"/>
        <v/>
      </c>
      <c r="DG188" s="3"/>
      <c r="DI188" s="4" t="str">
        <f t="shared" si="238"/>
        <v/>
      </c>
      <c r="DM188" s="3"/>
      <c r="DO188" s="4" t="str">
        <f t="shared" si="239"/>
        <v/>
      </c>
      <c r="DS188" s="3"/>
      <c r="DU188" s="4" t="str">
        <f t="shared" si="240"/>
        <v/>
      </c>
      <c r="DY188" s="3"/>
      <c r="EA188" s="4" t="str">
        <f t="shared" si="241"/>
        <v/>
      </c>
      <c r="EE188" s="3"/>
      <c r="EG188" s="4" t="str">
        <f t="shared" si="242"/>
        <v/>
      </c>
      <c r="EK188" s="3"/>
      <c r="EM188" s="4" t="str">
        <f t="shared" si="243"/>
        <v/>
      </c>
      <c r="EQ188" s="3"/>
      <c r="ES188" s="4" t="str">
        <f t="shared" si="244"/>
        <v/>
      </c>
      <c r="EW188" s="3"/>
      <c r="EY188" s="4" t="str">
        <f t="shared" si="245"/>
        <v/>
      </c>
      <c r="FC188" s="3"/>
      <c r="FE188" s="4" t="str">
        <f t="shared" si="246"/>
        <v/>
      </c>
      <c r="FI188" s="3"/>
      <c r="FK188" s="4" t="str">
        <f t="shared" si="247"/>
        <v/>
      </c>
      <c r="FO188" s="3"/>
      <c r="FQ188" s="4" t="str">
        <f t="shared" si="248"/>
        <v/>
      </c>
      <c r="FU188" s="3"/>
      <c r="FW188" s="4" t="str">
        <f t="shared" si="249"/>
        <v/>
      </c>
      <c r="GA188" s="3"/>
      <c r="GC188" s="4" t="str">
        <f t="shared" si="250"/>
        <v/>
      </c>
      <c r="GG188" s="3"/>
      <c r="GI188" s="4" t="str">
        <f t="shared" si="251"/>
        <v/>
      </c>
      <c r="GM188" s="3"/>
      <c r="GO188" s="4" t="str">
        <f t="shared" si="252"/>
        <v/>
      </c>
      <c r="GS188" s="3"/>
      <c r="GU188" s="4" t="str">
        <f t="shared" si="253"/>
        <v/>
      </c>
      <c r="GY188" s="3"/>
      <c r="HA188" s="4" t="str">
        <f t="shared" si="254"/>
        <v/>
      </c>
      <c r="HE188" s="3"/>
      <c r="HG188" s="4" t="str">
        <f t="shared" si="255"/>
        <v/>
      </c>
      <c r="HK188" s="3"/>
      <c r="HM188" s="4" t="str">
        <f t="shared" si="256"/>
        <v/>
      </c>
      <c r="HQ188" s="3"/>
      <c r="HS188" s="4" t="str">
        <f t="shared" si="257"/>
        <v/>
      </c>
      <c r="HW188" s="3"/>
      <c r="HY188" s="4" t="str">
        <f t="shared" si="258"/>
        <v/>
      </c>
      <c r="IC188" s="3"/>
      <c r="IE188" s="4" t="str">
        <f t="shared" si="259"/>
        <v/>
      </c>
      <c r="II188" s="3"/>
      <c r="IK188" s="4" t="str">
        <f t="shared" si="260"/>
        <v/>
      </c>
      <c r="IO188" s="3"/>
      <c r="IQ188" s="4" t="str">
        <f t="shared" si="261"/>
        <v/>
      </c>
      <c r="IU188" s="3"/>
      <c r="IW188" s="4" t="str">
        <f t="shared" si="262"/>
        <v/>
      </c>
      <c r="JA188" s="3"/>
      <c r="JC188" s="4" t="str">
        <f t="shared" si="263"/>
        <v/>
      </c>
      <c r="JG188" s="3"/>
      <c r="JI188" s="4" t="str">
        <f t="shared" si="264"/>
        <v/>
      </c>
      <c r="JM188" s="3"/>
      <c r="JO188" s="4" t="str">
        <f t="shared" si="265"/>
        <v/>
      </c>
    </row>
    <row r="189" spans="1:275">
      <c r="A189" t="s">
        <v>174</v>
      </c>
      <c r="C189" t="str">
        <f t="shared" si="229"/>
        <v>Gold, Gold, Gacha, Gacha, Gacha, Gacha, Gacha, Gacha, Diamond, Diamond, Diamond, Diamond, Diamond</v>
      </c>
      <c r="D189" s="1" t="str">
        <f t="shared" ca="1" si="230"/>
        <v>2, 2, 5, 5, 5, 5, 5, 5, 8, 8, 8, 8, 8</v>
      </c>
      <c r="E189" s="1" t="str">
        <f t="shared" si="266"/>
        <v xml:space="preserve">, , w, w, w, w, w, w, , , , , </v>
      </c>
      <c r="F189" s="1" t="str">
        <f t="shared" si="267"/>
        <v>0.6, 0.12, 0.9, 0.85, 0.8, 0.75, 0.7, 0.65, 0.6, 0.35, 0.06, 0.05, 0.05</v>
      </c>
      <c r="G189" s="1" t="str">
        <f t="shared" si="268"/>
        <v>118, 930, 1, 1, 1, 1, 1, 1, 1, 1, 1, 3, 3</v>
      </c>
      <c r="H189" s="1" t="str">
        <f t="shared" si="269"/>
        <v>248, 1325, 1, 1, 1, 1, 1, 1, 1, 1, 1, 3, 3</v>
      </c>
      <c r="I189" s="3" t="s">
        <v>10</v>
      </c>
      <c r="K189" s="4" t="str">
        <f t="shared" si="302"/>
        <v/>
      </c>
      <c r="L189">
        <v>0.6</v>
      </c>
      <c r="M189">
        <f t="shared" si="303"/>
        <v>118</v>
      </c>
      <c r="N189">
        <f t="shared" si="304"/>
        <v>248</v>
      </c>
      <c r="O189" s="3" t="s">
        <v>10</v>
      </c>
      <c r="Q189" s="4" t="str">
        <f t="shared" si="305"/>
        <v/>
      </c>
      <c r="R189">
        <v>0.12</v>
      </c>
      <c r="S189">
        <f t="shared" si="306"/>
        <v>930</v>
      </c>
      <c r="T189">
        <f t="shared" si="298"/>
        <v>1325</v>
      </c>
      <c r="U189" s="3" t="s">
        <v>13</v>
      </c>
      <c r="V189" t="s">
        <v>222</v>
      </c>
      <c r="W189" s="4" t="str">
        <f t="shared" si="307"/>
        <v/>
      </c>
      <c r="X189">
        <v>0.9</v>
      </c>
      <c r="Y189">
        <v>1</v>
      </c>
      <c r="Z189">
        <v>1</v>
      </c>
      <c r="AA189" s="3" t="s">
        <v>13</v>
      </c>
      <c r="AB189" t="s">
        <v>223</v>
      </c>
      <c r="AC189" s="4" t="str">
        <f t="shared" si="287"/>
        <v/>
      </c>
      <c r="AD189">
        <v>0.85</v>
      </c>
      <c r="AE189">
        <v>1</v>
      </c>
      <c r="AF189">
        <v>1</v>
      </c>
      <c r="AG189" s="3" t="s">
        <v>13</v>
      </c>
      <c r="AH189" t="s">
        <v>223</v>
      </c>
      <c r="AI189" s="4" t="str">
        <f t="shared" si="299"/>
        <v/>
      </c>
      <c r="AJ189">
        <v>0.8</v>
      </c>
      <c r="AK189">
        <v>1</v>
      </c>
      <c r="AL189">
        <v>1</v>
      </c>
      <c r="AM189" s="3" t="s">
        <v>13</v>
      </c>
      <c r="AN189" t="s">
        <v>223</v>
      </c>
      <c r="AO189" s="4" t="str">
        <f t="shared" si="300"/>
        <v/>
      </c>
      <c r="AP189">
        <v>0.75</v>
      </c>
      <c r="AQ189">
        <v>1</v>
      </c>
      <c r="AR189">
        <v>1</v>
      </c>
      <c r="AS189" s="3" t="s">
        <v>13</v>
      </c>
      <c r="AT189" t="s">
        <v>223</v>
      </c>
      <c r="AU189" s="4" t="str">
        <f t="shared" si="301"/>
        <v/>
      </c>
      <c r="AV189">
        <v>0.7</v>
      </c>
      <c r="AW189">
        <v>1</v>
      </c>
      <c r="AX189">
        <v>1</v>
      </c>
      <c r="AY189" s="3" t="s">
        <v>13</v>
      </c>
      <c r="AZ189" t="s">
        <v>223</v>
      </c>
      <c r="BA189" s="4" t="str">
        <f t="shared" si="288"/>
        <v/>
      </c>
      <c r="BB189">
        <v>0.65</v>
      </c>
      <c r="BC189">
        <v>1</v>
      </c>
      <c r="BD189">
        <v>1</v>
      </c>
      <c r="BE189" s="3" t="s">
        <v>90</v>
      </c>
      <c r="BG189" s="4" t="str">
        <f t="shared" si="294"/>
        <v/>
      </c>
      <c r="BH189">
        <v>0.6</v>
      </c>
      <c r="BI189">
        <v>1</v>
      </c>
      <c r="BJ189">
        <v>1</v>
      </c>
      <c r="BK189" s="3" t="s">
        <v>90</v>
      </c>
      <c r="BM189" s="4" t="str">
        <f t="shared" si="280"/>
        <v/>
      </c>
      <c r="BN189">
        <v>0.35</v>
      </c>
      <c r="BO189">
        <v>1</v>
      </c>
      <c r="BP189">
        <v>1</v>
      </c>
      <c r="BQ189" s="3" t="s">
        <v>90</v>
      </c>
      <c r="BS189" s="4" t="str">
        <f t="shared" si="231"/>
        <v/>
      </c>
      <c r="BT189">
        <v>0.06</v>
      </c>
      <c r="BU189">
        <v>1</v>
      </c>
      <c r="BV189">
        <v>1</v>
      </c>
      <c r="BW189" s="3" t="s">
        <v>90</v>
      </c>
      <c r="BY189" s="4" t="str">
        <f t="shared" si="232"/>
        <v/>
      </c>
      <c r="BZ189">
        <v>0.05</v>
      </c>
      <c r="CA189">
        <v>3</v>
      </c>
      <c r="CB189">
        <v>3</v>
      </c>
      <c r="CC189" s="3" t="s">
        <v>90</v>
      </c>
      <c r="CE189" s="4" t="str">
        <f t="shared" si="233"/>
        <v/>
      </c>
      <c r="CF189">
        <v>0.05</v>
      </c>
      <c r="CG189">
        <v>3</v>
      </c>
      <c r="CH189">
        <v>3</v>
      </c>
      <c r="CI189" s="3"/>
      <c r="CK189" s="4" t="str">
        <f t="shared" si="234"/>
        <v/>
      </c>
      <c r="CO189" s="3"/>
      <c r="CQ189" s="4" t="str">
        <f t="shared" si="235"/>
        <v/>
      </c>
      <c r="CU189" s="3"/>
      <c r="CW189" s="4" t="str">
        <f t="shared" si="236"/>
        <v/>
      </c>
      <c r="DA189" s="3"/>
      <c r="DC189" s="4" t="str">
        <f t="shared" si="237"/>
        <v/>
      </c>
      <c r="DG189" s="3"/>
      <c r="DI189" s="4" t="str">
        <f t="shared" si="238"/>
        <v/>
      </c>
      <c r="DM189" s="3"/>
      <c r="DO189" s="4" t="str">
        <f t="shared" si="239"/>
        <v/>
      </c>
      <c r="DS189" s="3"/>
      <c r="DU189" s="4" t="str">
        <f t="shared" si="240"/>
        <v/>
      </c>
      <c r="DY189" s="3"/>
      <c r="EA189" s="4" t="str">
        <f t="shared" si="241"/>
        <v/>
      </c>
      <c r="EE189" s="3"/>
      <c r="EG189" s="4" t="str">
        <f t="shared" si="242"/>
        <v/>
      </c>
      <c r="EK189" s="3"/>
      <c r="EM189" s="4" t="str">
        <f t="shared" si="243"/>
        <v/>
      </c>
      <c r="EQ189" s="3"/>
      <c r="ES189" s="4" t="str">
        <f t="shared" si="244"/>
        <v/>
      </c>
      <c r="EW189" s="3"/>
      <c r="EY189" s="4" t="str">
        <f t="shared" si="245"/>
        <v/>
      </c>
      <c r="FC189" s="3"/>
      <c r="FE189" s="4" t="str">
        <f t="shared" si="246"/>
        <v/>
      </c>
      <c r="FI189" s="3"/>
      <c r="FK189" s="4" t="str">
        <f t="shared" si="247"/>
        <v/>
      </c>
      <c r="FO189" s="3"/>
      <c r="FQ189" s="4" t="str">
        <f t="shared" si="248"/>
        <v/>
      </c>
      <c r="FU189" s="3"/>
      <c r="FW189" s="4" t="str">
        <f t="shared" si="249"/>
        <v/>
      </c>
      <c r="GA189" s="3"/>
      <c r="GC189" s="4" t="str">
        <f t="shared" si="250"/>
        <v/>
      </c>
      <c r="GG189" s="3"/>
      <c r="GI189" s="4" t="str">
        <f t="shared" si="251"/>
        <v/>
      </c>
      <c r="GM189" s="3"/>
      <c r="GO189" s="4" t="str">
        <f t="shared" si="252"/>
        <v/>
      </c>
      <c r="GS189" s="3"/>
      <c r="GU189" s="4" t="str">
        <f t="shared" si="253"/>
        <v/>
      </c>
      <c r="GY189" s="3"/>
      <c r="HA189" s="4" t="str">
        <f t="shared" si="254"/>
        <v/>
      </c>
      <c r="HE189" s="3"/>
      <c r="HG189" s="4" t="str">
        <f t="shared" si="255"/>
        <v/>
      </c>
      <c r="HK189" s="3"/>
      <c r="HM189" s="4" t="str">
        <f t="shared" si="256"/>
        <v/>
      </c>
      <c r="HQ189" s="3"/>
      <c r="HS189" s="4" t="str">
        <f t="shared" si="257"/>
        <v/>
      </c>
      <c r="HW189" s="3"/>
      <c r="HY189" s="4" t="str">
        <f t="shared" si="258"/>
        <v/>
      </c>
      <c r="IC189" s="3"/>
      <c r="IE189" s="4" t="str">
        <f t="shared" si="259"/>
        <v/>
      </c>
      <c r="II189" s="3"/>
      <c r="IK189" s="4" t="str">
        <f t="shared" si="260"/>
        <v/>
      </c>
      <c r="IO189" s="3"/>
      <c r="IQ189" s="4" t="str">
        <f t="shared" si="261"/>
        <v/>
      </c>
      <c r="IU189" s="3"/>
      <c r="IW189" s="4" t="str">
        <f t="shared" si="262"/>
        <v/>
      </c>
      <c r="JA189" s="3"/>
      <c r="JC189" s="4" t="str">
        <f t="shared" si="263"/>
        <v/>
      </c>
      <c r="JG189" s="3"/>
      <c r="JI189" s="4" t="str">
        <f t="shared" si="264"/>
        <v/>
      </c>
      <c r="JM189" s="3"/>
      <c r="JO189" s="4" t="str">
        <f t="shared" si="265"/>
        <v/>
      </c>
    </row>
    <row r="190" spans="1:275">
      <c r="A190" t="s">
        <v>175</v>
      </c>
      <c r="C190" t="str">
        <f t="shared" si="229"/>
        <v>Gold, Gold, Gacha, Gacha, Gacha, Gacha, Gacha, Gacha, Diamond, Diamond, Diamond, Diamond, Diamond</v>
      </c>
      <c r="D190" s="1" t="str">
        <f t="shared" ca="1" si="230"/>
        <v>2, 2, 5, 5, 5, 5, 5, 5, 8, 8, 8, 8, 8</v>
      </c>
      <c r="E190" s="1" t="str">
        <f t="shared" si="266"/>
        <v xml:space="preserve">, , w, w, w, w, w, w, , , , , </v>
      </c>
      <c r="F190" s="1" t="str">
        <f t="shared" si="267"/>
        <v>0.6, 0.12, 0.9, 0.85, 0.8, 0.75, 0.7, 0.65, 0.6, 0.35, 0.06, 0.05, 0.05</v>
      </c>
      <c r="G190" s="1" t="str">
        <f t="shared" si="268"/>
        <v>121, 935, 1, 1, 1, 1, 1, 1, 1, 1, 1, 3, 3</v>
      </c>
      <c r="H190" s="1" t="str">
        <f t="shared" si="269"/>
        <v>251, 1355, 1, 1, 1, 1, 1, 1, 1, 1, 1, 3, 3</v>
      </c>
      <c r="I190" s="3" t="s">
        <v>10</v>
      </c>
      <c r="K190" s="4" t="str">
        <f t="shared" si="302"/>
        <v/>
      </c>
      <c r="L190">
        <v>0.6</v>
      </c>
      <c r="M190">
        <f t="shared" si="303"/>
        <v>121</v>
      </c>
      <c r="N190">
        <f t="shared" si="304"/>
        <v>251</v>
      </c>
      <c r="O190" s="3" t="s">
        <v>10</v>
      </c>
      <c r="Q190" s="4" t="str">
        <f t="shared" si="305"/>
        <v/>
      </c>
      <c r="R190">
        <v>0.12</v>
      </c>
      <c r="S190">
        <f t="shared" si="306"/>
        <v>935</v>
      </c>
      <c r="T190">
        <f t="shared" si="298"/>
        <v>1355</v>
      </c>
      <c r="U190" s="3" t="s">
        <v>13</v>
      </c>
      <c r="V190" t="s">
        <v>222</v>
      </c>
      <c r="W190" s="4" t="str">
        <f t="shared" si="307"/>
        <v/>
      </c>
      <c r="X190">
        <v>0.9</v>
      </c>
      <c r="Y190">
        <v>1</v>
      </c>
      <c r="Z190">
        <v>1</v>
      </c>
      <c r="AA190" s="3" t="s">
        <v>13</v>
      </c>
      <c r="AB190" t="s">
        <v>223</v>
      </c>
      <c r="AC190" s="4" t="str">
        <f t="shared" si="287"/>
        <v/>
      </c>
      <c r="AD190">
        <v>0.85</v>
      </c>
      <c r="AE190">
        <v>1</v>
      </c>
      <c r="AF190">
        <v>1</v>
      </c>
      <c r="AG190" s="3" t="s">
        <v>13</v>
      </c>
      <c r="AH190" t="s">
        <v>223</v>
      </c>
      <c r="AI190" s="4" t="str">
        <f t="shared" si="299"/>
        <v/>
      </c>
      <c r="AJ190">
        <v>0.8</v>
      </c>
      <c r="AK190">
        <v>1</v>
      </c>
      <c r="AL190">
        <v>1</v>
      </c>
      <c r="AM190" s="3" t="s">
        <v>13</v>
      </c>
      <c r="AN190" t="s">
        <v>223</v>
      </c>
      <c r="AO190" s="4" t="str">
        <f t="shared" si="300"/>
        <v/>
      </c>
      <c r="AP190">
        <v>0.75</v>
      </c>
      <c r="AQ190">
        <v>1</v>
      </c>
      <c r="AR190">
        <v>1</v>
      </c>
      <c r="AS190" s="3" t="s">
        <v>13</v>
      </c>
      <c r="AT190" t="s">
        <v>223</v>
      </c>
      <c r="AU190" s="4" t="str">
        <f t="shared" si="301"/>
        <v/>
      </c>
      <c r="AV190">
        <v>0.7</v>
      </c>
      <c r="AW190">
        <v>1</v>
      </c>
      <c r="AX190">
        <v>1</v>
      </c>
      <c r="AY190" s="3" t="s">
        <v>13</v>
      </c>
      <c r="AZ190" t="s">
        <v>223</v>
      </c>
      <c r="BA190" s="4" t="str">
        <f t="shared" si="288"/>
        <v/>
      </c>
      <c r="BB190">
        <v>0.65</v>
      </c>
      <c r="BC190">
        <v>1</v>
      </c>
      <c r="BD190">
        <v>1</v>
      </c>
      <c r="BE190" s="3" t="s">
        <v>90</v>
      </c>
      <c r="BG190" s="4" t="str">
        <f t="shared" si="294"/>
        <v/>
      </c>
      <c r="BH190">
        <v>0.6</v>
      </c>
      <c r="BI190">
        <v>1</v>
      </c>
      <c r="BJ190">
        <v>1</v>
      </c>
      <c r="BK190" s="3" t="s">
        <v>90</v>
      </c>
      <c r="BM190" s="4" t="str">
        <f t="shared" si="280"/>
        <v/>
      </c>
      <c r="BN190">
        <v>0.35</v>
      </c>
      <c r="BO190">
        <v>1</v>
      </c>
      <c r="BP190">
        <v>1</v>
      </c>
      <c r="BQ190" s="3" t="s">
        <v>90</v>
      </c>
      <c r="BS190" s="4" t="str">
        <f t="shared" si="231"/>
        <v/>
      </c>
      <c r="BT190">
        <v>0.06</v>
      </c>
      <c r="BU190">
        <v>1</v>
      </c>
      <c r="BV190">
        <v>1</v>
      </c>
      <c r="BW190" s="3" t="s">
        <v>90</v>
      </c>
      <c r="BY190" s="4" t="str">
        <f t="shared" si="232"/>
        <v/>
      </c>
      <c r="BZ190">
        <v>0.05</v>
      </c>
      <c r="CA190">
        <v>3</v>
      </c>
      <c r="CB190">
        <v>3</v>
      </c>
      <c r="CC190" s="3" t="s">
        <v>90</v>
      </c>
      <c r="CE190" s="4" t="str">
        <f t="shared" si="233"/>
        <v/>
      </c>
      <c r="CF190">
        <v>0.05</v>
      </c>
      <c r="CG190">
        <v>3</v>
      </c>
      <c r="CH190">
        <v>3</v>
      </c>
      <c r="CI190" s="3"/>
      <c r="CK190" s="4" t="str">
        <f t="shared" si="234"/>
        <v/>
      </c>
      <c r="CO190" s="3"/>
      <c r="CQ190" s="4" t="str">
        <f t="shared" si="235"/>
        <v/>
      </c>
      <c r="CU190" s="3"/>
      <c r="CW190" s="4" t="str">
        <f t="shared" si="236"/>
        <v/>
      </c>
      <c r="DA190" s="3"/>
      <c r="DC190" s="4" t="str">
        <f t="shared" si="237"/>
        <v/>
      </c>
      <c r="DG190" s="3"/>
      <c r="DI190" s="4" t="str">
        <f t="shared" si="238"/>
        <v/>
      </c>
      <c r="DM190" s="3"/>
      <c r="DO190" s="4" t="str">
        <f t="shared" si="239"/>
        <v/>
      </c>
      <c r="DS190" s="3"/>
      <c r="DU190" s="4" t="str">
        <f t="shared" si="240"/>
        <v/>
      </c>
      <c r="DY190" s="3"/>
      <c r="EA190" s="4" t="str">
        <f t="shared" si="241"/>
        <v/>
      </c>
      <c r="EE190" s="3"/>
      <c r="EG190" s="4" t="str">
        <f t="shared" si="242"/>
        <v/>
      </c>
      <c r="EK190" s="3"/>
      <c r="EM190" s="4" t="str">
        <f t="shared" si="243"/>
        <v/>
      </c>
      <c r="EQ190" s="3"/>
      <c r="ES190" s="4" t="str">
        <f t="shared" si="244"/>
        <v/>
      </c>
      <c r="EW190" s="3"/>
      <c r="EY190" s="4" t="str">
        <f t="shared" si="245"/>
        <v/>
      </c>
      <c r="FC190" s="3"/>
      <c r="FE190" s="4" t="str">
        <f t="shared" si="246"/>
        <v/>
      </c>
      <c r="FI190" s="3"/>
      <c r="FK190" s="4" t="str">
        <f t="shared" si="247"/>
        <v/>
      </c>
      <c r="FO190" s="3"/>
      <c r="FQ190" s="4" t="str">
        <f t="shared" si="248"/>
        <v/>
      </c>
      <c r="FU190" s="3"/>
      <c r="FW190" s="4" t="str">
        <f t="shared" si="249"/>
        <v/>
      </c>
      <c r="GA190" s="3"/>
      <c r="GC190" s="4" t="str">
        <f t="shared" si="250"/>
        <v/>
      </c>
      <c r="GG190" s="3"/>
      <c r="GI190" s="4" t="str">
        <f t="shared" si="251"/>
        <v/>
      </c>
      <c r="GM190" s="3"/>
      <c r="GO190" s="4" t="str">
        <f t="shared" si="252"/>
        <v/>
      </c>
      <c r="GS190" s="3"/>
      <c r="GU190" s="4" t="str">
        <f t="shared" si="253"/>
        <v/>
      </c>
      <c r="GY190" s="3"/>
      <c r="HA190" s="4" t="str">
        <f t="shared" si="254"/>
        <v/>
      </c>
      <c r="HE190" s="3"/>
      <c r="HG190" s="4" t="str">
        <f t="shared" si="255"/>
        <v/>
      </c>
      <c r="HK190" s="3"/>
      <c r="HM190" s="4" t="str">
        <f t="shared" si="256"/>
        <v/>
      </c>
      <c r="HQ190" s="3"/>
      <c r="HS190" s="4" t="str">
        <f t="shared" si="257"/>
        <v/>
      </c>
      <c r="HW190" s="3"/>
      <c r="HY190" s="4" t="str">
        <f t="shared" si="258"/>
        <v/>
      </c>
      <c r="IC190" s="3"/>
      <c r="IE190" s="4" t="str">
        <f t="shared" si="259"/>
        <v/>
      </c>
      <c r="II190" s="3"/>
      <c r="IK190" s="4" t="str">
        <f t="shared" si="260"/>
        <v/>
      </c>
      <c r="IO190" s="3"/>
      <c r="IQ190" s="4" t="str">
        <f t="shared" si="261"/>
        <v/>
      </c>
      <c r="IU190" s="3"/>
      <c r="IW190" s="4" t="str">
        <f t="shared" si="262"/>
        <v/>
      </c>
      <c r="JA190" s="3"/>
      <c r="JC190" s="4" t="str">
        <f t="shared" si="263"/>
        <v/>
      </c>
      <c r="JG190" s="3"/>
      <c r="JI190" s="4" t="str">
        <f t="shared" si="264"/>
        <v/>
      </c>
      <c r="JM190" s="3"/>
      <c r="JO190" s="4" t="str">
        <f t="shared" si="265"/>
        <v/>
      </c>
    </row>
    <row r="191" spans="1:275">
      <c r="A191" t="s">
        <v>176</v>
      </c>
      <c r="C191" t="str">
        <f t="shared" si="229"/>
        <v>Gold, Gold, Gacha, Gacha, Gacha, Gacha, Gacha, Gacha, Diamond, Diamond, Diamond, Diamond, Diamond</v>
      </c>
      <c r="D191" s="1" t="str">
        <f t="shared" ca="1" si="230"/>
        <v>2, 2, 5, 5, 5, 5, 5, 5, 8, 8, 8, 8, 8</v>
      </c>
      <c r="E191" s="1" t="str">
        <f t="shared" si="266"/>
        <v xml:space="preserve">, , w, w, w, w, w, w, , , , , </v>
      </c>
      <c r="F191" s="1" t="str">
        <f t="shared" si="267"/>
        <v>0.6, 0.12, 0.9, 0.85, 0.8, 0.75, 0.7, 0.65, 0.6, 0.35, 0.06, 0.05, 0.05</v>
      </c>
      <c r="G191" s="1" t="str">
        <f t="shared" si="268"/>
        <v>124, 940, 1, 1, 1, 1, 1, 1, 1, 1, 1, 3, 3</v>
      </c>
      <c r="H191" s="1" t="str">
        <f t="shared" si="269"/>
        <v>254, 1385, 1, 1, 1, 1, 1, 1, 1, 1, 1, 3, 3</v>
      </c>
      <c r="I191" s="3" t="s">
        <v>10</v>
      </c>
      <c r="K191" s="4" t="str">
        <f t="shared" si="302"/>
        <v/>
      </c>
      <c r="L191">
        <v>0.6</v>
      </c>
      <c r="M191">
        <f t="shared" si="303"/>
        <v>124</v>
      </c>
      <c r="N191">
        <f t="shared" si="304"/>
        <v>254</v>
      </c>
      <c r="O191" s="3" t="s">
        <v>10</v>
      </c>
      <c r="Q191" s="4" t="str">
        <f t="shared" si="305"/>
        <v/>
      </c>
      <c r="R191">
        <v>0.12</v>
      </c>
      <c r="S191">
        <f t="shared" si="306"/>
        <v>940</v>
      </c>
      <c r="T191">
        <f t="shared" si="298"/>
        <v>1385</v>
      </c>
      <c r="U191" s="3" t="s">
        <v>13</v>
      </c>
      <c r="V191" t="s">
        <v>222</v>
      </c>
      <c r="W191" s="4" t="str">
        <f t="shared" si="307"/>
        <v/>
      </c>
      <c r="X191">
        <v>0.9</v>
      </c>
      <c r="Y191">
        <v>1</v>
      </c>
      <c r="Z191">
        <v>1</v>
      </c>
      <c r="AA191" s="3" t="s">
        <v>13</v>
      </c>
      <c r="AB191" t="s">
        <v>223</v>
      </c>
      <c r="AC191" s="4" t="str">
        <f t="shared" si="287"/>
        <v/>
      </c>
      <c r="AD191">
        <v>0.85</v>
      </c>
      <c r="AE191">
        <v>1</v>
      </c>
      <c r="AF191">
        <v>1</v>
      </c>
      <c r="AG191" s="3" t="s">
        <v>13</v>
      </c>
      <c r="AH191" t="s">
        <v>223</v>
      </c>
      <c r="AI191" s="4" t="str">
        <f t="shared" si="299"/>
        <v/>
      </c>
      <c r="AJ191">
        <v>0.8</v>
      </c>
      <c r="AK191">
        <v>1</v>
      </c>
      <c r="AL191">
        <v>1</v>
      </c>
      <c r="AM191" s="3" t="s">
        <v>13</v>
      </c>
      <c r="AN191" t="s">
        <v>223</v>
      </c>
      <c r="AO191" s="4" t="str">
        <f t="shared" si="300"/>
        <v/>
      </c>
      <c r="AP191">
        <v>0.75</v>
      </c>
      <c r="AQ191">
        <v>1</v>
      </c>
      <c r="AR191">
        <v>1</v>
      </c>
      <c r="AS191" s="3" t="s">
        <v>13</v>
      </c>
      <c r="AT191" t="s">
        <v>223</v>
      </c>
      <c r="AU191" s="4" t="str">
        <f t="shared" si="301"/>
        <v/>
      </c>
      <c r="AV191">
        <v>0.7</v>
      </c>
      <c r="AW191">
        <v>1</v>
      </c>
      <c r="AX191">
        <v>1</v>
      </c>
      <c r="AY191" s="3" t="s">
        <v>13</v>
      </c>
      <c r="AZ191" t="s">
        <v>223</v>
      </c>
      <c r="BA191" s="4" t="str">
        <f t="shared" si="288"/>
        <v/>
      </c>
      <c r="BB191">
        <v>0.65</v>
      </c>
      <c r="BC191">
        <v>1</v>
      </c>
      <c r="BD191">
        <v>1</v>
      </c>
      <c r="BE191" s="3" t="s">
        <v>90</v>
      </c>
      <c r="BG191" s="4" t="str">
        <f t="shared" si="294"/>
        <v/>
      </c>
      <c r="BH191">
        <v>0.6</v>
      </c>
      <c r="BI191">
        <v>1</v>
      </c>
      <c r="BJ191">
        <v>1</v>
      </c>
      <c r="BK191" s="3" t="s">
        <v>90</v>
      </c>
      <c r="BM191" s="4" t="str">
        <f t="shared" si="280"/>
        <v/>
      </c>
      <c r="BN191">
        <v>0.35</v>
      </c>
      <c r="BO191">
        <v>1</v>
      </c>
      <c r="BP191">
        <v>1</v>
      </c>
      <c r="BQ191" s="3" t="s">
        <v>90</v>
      </c>
      <c r="BS191" s="4" t="str">
        <f t="shared" si="231"/>
        <v/>
      </c>
      <c r="BT191">
        <v>0.06</v>
      </c>
      <c r="BU191">
        <v>1</v>
      </c>
      <c r="BV191">
        <v>1</v>
      </c>
      <c r="BW191" s="3" t="s">
        <v>90</v>
      </c>
      <c r="BY191" s="4" t="str">
        <f t="shared" si="232"/>
        <v/>
      </c>
      <c r="BZ191">
        <v>0.05</v>
      </c>
      <c r="CA191">
        <v>3</v>
      </c>
      <c r="CB191">
        <v>3</v>
      </c>
      <c r="CC191" s="3" t="s">
        <v>90</v>
      </c>
      <c r="CE191" s="4" t="str">
        <f t="shared" si="233"/>
        <v/>
      </c>
      <c r="CF191">
        <v>0.05</v>
      </c>
      <c r="CG191">
        <v>3</v>
      </c>
      <c r="CH191">
        <v>3</v>
      </c>
      <c r="CI191" s="3"/>
      <c r="CK191" s="4" t="str">
        <f t="shared" si="234"/>
        <v/>
      </c>
      <c r="CO191" s="3"/>
      <c r="CQ191" s="4" t="str">
        <f t="shared" si="235"/>
        <v/>
      </c>
      <c r="CU191" s="3"/>
      <c r="CW191" s="4" t="str">
        <f t="shared" si="236"/>
        <v/>
      </c>
      <c r="DA191" s="3"/>
      <c r="DC191" s="4" t="str">
        <f t="shared" si="237"/>
        <v/>
      </c>
      <c r="DG191" s="3"/>
      <c r="DI191" s="4" t="str">
        <f t="shared" si="238"/>
        <v/>
      </c>
      <c r="DM191" s="3"/>
      <c r="DO191" s="4" t="str">
        <f t="shared" si="239"/>
        <v/>
      </c>
      <c r="DS191" s="3"/>
      <c r="DU191" s="4" t="str">
        <f t="shared" si="240"/>
        <v/>
      </c>
      <c r="DY191" s="3"/>
      <c r="EA191" s="4" t="str">
        <f t="shared" si="241"/>
        <v/>
      </c>
      <c r="EE191" s="3"/>
      <c r="EG191" s="4" t="str">
        <f t="shared" si="242"/>
        <v/>
      </c>
      <c r="EK191" s="3"/>
      <c r="EM191" s="4" t="str">
        <f t="shared" si="243"/>
        <v/>
      </c>
      <c r="EQ191" s="3"/>
      <c r="ES191" s="4" t="str">
        <f t="shared" si="244"/>
        <v/>
      </c>
      <c r="EW191" s="3"/>
      <c r="EY191" s="4" t="str">
        <f t="shared" si="245"/>
        <v/>
      </c>
      <c r="FC191" s="3"/>
      <c r="FE191" s="4" t="str">
        <f t="shared" si="246"/>
        <v/>
      </c>
      <c r="FI191" s="3"/>
      <c r="FK191" s="4" t="str">
        <f t="shared" si="247"/>
        <v/>
      </c>
      <c r="FO191" s="3"/>
      <c r="FQ191" s="4" t="str">
        <f t="shared" si="248"/>
        <v/>
      </c>
      <c r="FU191" s="3"/>
      <c r="FW191" s="4" t="str">
        <f t="shared" si="249"/>
        <v/>
      </c>
      <c r="GA191" s="3"/>
      <c r="GC191" s="4" t="str">
        <f t="shared" si="250"/>
        <v/>
      </c>
      <c r="GG191" s="3"/>
      <c r="GI191" s="4" t="str">
        <f t="shared" si="251"/>
        <v/>
      </c>
      <c r="GM191" s="3"/>
      <c r="GO191" s="4" t="str">
        <f t="shared" si="252"/>
        <v/>
      </c>
      <c r="GS191" s="3"/>
      <c r="GU191" s="4" t="str">
        <f t="shared" si="253"/>
        <v/>
      </c>
      <c r="GY191" s="3"/>
      <c r="HA191" s="4" t="str">
        <f t="shared" si="254"/>
        <v/>
      </c>
      <c r="HE191" s="3"/>
      <c r="HG191" s="4" t="str">
        <f t="shared" si="255"/>
        <v/>
      </c>
      <c r="HK191" s="3"/>
      <c r="HM191" s="4" t="str">
        <f t="shared" si="256"/>
        <v/>
      </c>
      <c r="HQ191" s="3"/>
      <c r="HS191" s="4" t="str">
        <f t="shared" si="257"/>
        <v/>
      </c>
      <c r="HW191" s="3"/>
      <c r="HY191" s="4" t="str">
        <f t="shared" si="258"/>
        <v/>
      </c>
      <c r="IC191" s="3"/>
      <c r="IE191" s="4" t="str">
        <f t="shared" si="259"/>
        <v/>
      </c>
      <c r="II191" s="3"/>
      <c r="IK191" s="4" t="str">
        <f t="shared" si="260"/>
        <v/>
      </c>
      <c r="IO191" s="3"/>
      <c r="IQ191" s="4" t="str">
        <f t="shared" si="261"/>
        <v/>
      </c>
      <c r="IU191" s="3"/>
      <c r="IW191" s="4" t="str">
        <f t="shared" si="262"/>
        <v/>
      </c>
      <c r="JA191" s="3"/>
      <c r="JC191" s="4" t="str">
        <f t="shared" si="263"/>
        <v/>
      </c>
      <c r="JG191" s="3"/>
      <c r="JI191" s="4" t="str">
        <f t="shared" si="264"/>
        <v/>
      </c>
      <c r="JM191" s="3"/>
      <c r="JO191" s="4" t="str">
        <f t="shared" si="265"/>
        <v/>
      </c>
    </row>
    <row r="192" spans="1:275">
      <c r="A192" t="s">
        <v>177</v>
      </c>
      <c r="C192" t="str">
        <f t="shared" si="229"/>
        <v>Gold, Gold, Gacha, Gacha, Gacha, Gacha, Gacha, Gacha, Diamond, Diamond, Diamond, Diamond, Diamond</v>
      </c>
      <c r="D192" s="1" t="str">
        <f t="shared" ca="1" si="230"/>
        <v>2, 2, 5, 5, 5, 5, 5, 5, 8, 8, 8, 8, 8</v>
      </c>
      <c r="E192" s="1" t="str">
        <f t="shared" si="266"/>
        <v xml:space="preserve">, , w, w, w, w, w, w, , , , , </v>
      </c>
      <c r="F192" s="1" t="str">
        <f t="shared" si="267"/>
        <v>0.6, 0.12, 0.9, 0.85, 0.8, 0.75, 0.7, 0.65, 0.6, 0.35, 0.06, 0.05, 0.05</v>
      </c>
      <c r="G192" s="1" t="str">
        <f t="shared" si="268"/>
        <v>127, 945, 1, 1, 1, 1, 1, 1, 1, 1, 1, 3, 3</v>
      </c>
      <c r="H192" s="1" t="str">
        <f t="shared" si="269"/>
        <v>257, 1415, 1, 1, 1, 1, 1, 1, 1, 1, 1, 3, 3</v>
      </c>
      <c r="I192" s="3" t="s">
        <v>10</v>
      </c>
      <c r="K192" s="4" t="str">
        <f t="shared" si="302"/>
        <v/>
      </c>
      <c r="L192">
        <v>0.6</v>
      </c>
      <c r="M192">
        <f t="shared" si="303"/>
        <v>127</v>
      </c>
      <c r="N192">
        <f t="shared" si="304"/>
        <v>257</v>
      </c>
      <c r="O192" s="3" t="s">
        <v>10</v>
      </c>
      <c r="Q192" s="4" t="str">
        <f t="shared" si="305"/>
        <v/>
      </c>
      <c r="R192">
        <v>0.12</v>
      </c>
      <c r="S192">
        <f t="shared" si="306"/>
        <v>945</v>
      </c>
      <c r="T192">
        <f t="shared" si="298"/>
        <v>1415</v>
      </c>
      <c r="U192" s="3" t="s">
        <v>13</v>
      </c>
      <c r="V192" t="s">
        <v>222</v>
      </c>
      <c r="W192" s="4" t="str">
        <f t="shared" si="307"/>
        <v/>
      </c>
      <c r="X192">
        <v>0.9</v>
      </c>
      <c r="Y192">
        <v>1</v>
      </c>
      <c r="Z192">
        <v>1</v>
      </c>
      <c r="AA192" s="3" t="s">
        <v>13</v>
      </c>
      <c r="AB192" t="s">
        <v>223</v>
      </c>
      <c r="AC192" s="4" t="str">
        <f t="shared" si="287"/>
        <v/>
      </c>
      <c r="AD192">
        <v>0.85</v>
      </c>
      <c r="AE192">
        <v>1</v>
      </c>
      <c r="AF192">
        <v>1</v>
      </c>
      <c r="AG192" s="3" t="s">
        <v>13</v>
      </c>
      <c r="AH192" t="s">
        <v>223</v>
      </c>
      <c r="AI192" s="4" t="str">
        <f t="shared" si="299"/>
        <v/>
      </c>
      <c r="AJ192">
        <v>0.8</v>
      </c>
      <c r="AK192">
        <v>1</v>
      </c>
      <c r="AL192">
        <v>1</v>
      </c>
      <c r="AM192" s="3" t="s">
        <v>13</v>
      </c>
      <c r="AN192" t="s">
        <v>223</v>
      </c>
      <c r="AO192" s="4" t="str">
        <f t="shared" si="300"/>
        <v/>
      </c>
      <c r="AP192">
        <v>0.75</v>
      </c>
      <c r="AQ192">
        <v>1</v>
      </c>
      <c r="AR192">
        <v>1</v>
      </c>
      <c r="AS192" s="3" t="s">
        <v>13</v>
      </c>
      <c r="AT192" t="s">
        <v>223</v>
      </c>
      <c r="AU192" s="4" t="str">
        <f t="shared" si="301"/>
        <v/>
      </c>
      <c r="AV192">
        <v>0.7</v>
      </c>
      <c r="AW192">
        <v>1</v>
      </c>
      <c r="AX192">
        <v>1</v>
      </c>
      <c r="AY192" s="3" t="s">
        <v>13</v>
      </c>
      <c r="AZ192" t="s">
        <v>223</v>
      </c>
      <c r="BA192" s="4" t="str">
        <f t="shared" si="288"/>
        <v/>
      </c>
      <c r="BB192">
        <v>0.65</v>
      </c>
      <c r="BC192">
        <v>1</v>
      </c>
      <c r="BD192">
        <v>1</v>
      </c>
      <c r="BE192" s="3" t="s">
        <v>90</v>
      </c>
      <c r="BG192" s="4" t="str">
        <f t="shared" si="294"/>
        <v/>
      </c>
      <c r="BH192">
        <v>0.6</v>
      </c>
      <c r="BI192">
        <v>1</v>
      </c>
      <c r="BJ192">
        <v>1</v>
      </c>
      <c r="BK192" s="3" t="s">
        <v>90</v>
      </c>
      <c r="BM192" s="4" t="str">
        <f t="shared" si="280"/>
        <v/>
      </c>
      <c r="BN192">
        <v>0.35</v>
      </c>
      <c r="BO192">
        <v>1</v>
      </c>
      <c r="BP192">
        <v>1</v>
      </c>
      <c r="BQ192" s="3" t="s">
        <v>90</v>
      </c>
      <c r="BS192" s="4" t="str">
        <f t="shared" si="231"/>
        <v/>
      </c>
      <c r="BT192">
        <v>0.06</v>
      </c>
      <c r="BU192">
        <v>1</v>
      </c>
      <c r="BV192">
        <v>1</v>
      </c>
      <c r="BW192" s="3" t="s">
        <v>90</v>
      </c>
      <c r="BY192" s="4" t="str">
        <f t="shared" si="232"/>
        <v/>
      </c>
      <c r="BZ192">
        <v>0.05</v>
      </c>
      <c r="CA192">
        <v>3</v>
      </c>
      <c r="CB192">
        <v>3</v>
      </c>
      <c r="CC192" s="3" t="s">
        <v>90</v>
      </c>
      <c r="CE192" s="4" t="str">
        <f t="shared" si="233"/>
        <v/>
      </c>
      <c r="CF192">
        <v>0.05</v>
      </c>
      <c r="CG192">
        <v>3</v>
      </c>
      <c r="CH192">
        <v>3</v>
      </c>
      <c r="CI192" s="3"/>
      <c r="CK192" s="4" t="str">
        <f t="shared" si="234"/>
        <v/>
      </c>
      <c r="CO192" s="3"/>
      <c r="CQ192" s="4" t="str">
        <f t="shared" si="235"/>
        <v/>
      </c>
      <c r="CU192" s="3"/>
      <c r="CW192" s="4" t="str">
        <f t="shared" si="236"/>
        <v/>
      </c>
      <c r="DA192" s="3"/>
      <c r="DC192" s="4" t="str">
        <f t="shared" si="237"/>
        <v/>
      </c>
      <c r="DG192" s="3"/>
      <c r="DI192" s="4" t="str">
        <f t="shared" si="238"/>
        <v/>
      </c>
      <c r="DM192" s="3"/>
      <c r="DO192" s="4" t="str">
        <f t="shared" si="239"/>
        <v/>
      </c>
      <c r="DS192" s="3"/>
      <c r="DU192" s="4" t="str">
        <f t="shared" si="240"/>
        <v/>
      </c>
      <c r="DY192" s="3"/>
      <c r="EA192" s="4" t="str">
        <f t="shared" si="241"/>
        <v/>
      </c>
      <c r="EE192" s="3"/>
      <c r="EG192" s="4" t="str">
        <f t="shared" si="242"/>
        <v/>
      </c>
      <c r="EK192" s="3"/>
      <c r="EM192" s="4" t="str">
        <f t="shared" si="243"/>
        <v/>
      </c>
      <c r="EQ192" s="3"/>
      <c r="ES192" s="4" t="str">
        <f t="shared" si="244"/>
        <v/>
      </c>
      <c r="EW192" s="3"/>
      <c r="EY192" s="4" t="str">
        <f t="shared" si="245"/>
        <v/>
      </c>
      <c r="FC192" s="3"/>
      <c r="FE192" s="4" t="str">
        <f t="shared" si="246"/>
        <v/>
      </c>
      <c r="FI192" s="3"/>
      <c r="FK192" s="4" t="str">
        <f t="shared" si="247"/>
        <v/>
      </c>
      <c r="FO192" s="3"/>
      <c r="FQ192" s="4" t="str">
        <f t="shared" si="248"/>
        <v/>
      </c>
      <c r="FU192" s="3"/>
      <c r="FW192" s="4" t="str">
        <f t="shared" si="249"/>
        <v/>
      </c>
      <c r="GA192" s="3"/>
      <c r="GC192" s="4" t="str">
        <f t="shared" si="250"/>
        <v/>
      </c>
      <c r="GG192" s="3"/>
      <c r="GI192" s="4" t="str">
        <f t="shared" si="251"/>
        <v/>
      </c>
      <c r="GM192" s="3"/>
      <c r="GO192" s="4" t="str">
        <f t="shared" si="252"/>
        <v/>
      </c>
      <c r="GS192" s="3"/>
      <c r="GU192" s="4" t="str">
        <f t="shared" si="253"/>
        <v/>
      </c>
      <c r="GY192" s="3"/>
      <c r="HA192" s="4" t="str">
        <f t="shared" si="254"/>
        <v/>
      </c>
      <c r="HE192" s="3"/>
      <c r="HG192" s="4" t="str">
        <f t="shared" si="255"/>
        <v/>
      </c>
      <c r="HK192" s="3"/>
      <c r="HM192" s="4" t="str">
        <f t="shared" si="256"/>
        <v/>
      </c>
      <c r="HQ192" s="3"/>
      <c r="HS192" s="4" t="str">
        <f t="shared" si="257"/>
        <v/>
      </c>
      <c r="HW192" s="3"/>
      <c r="HY192" s="4" t="str">
        <f t="shared" si="258"/>
        <v/>
      </c>
      <c r="IC192" s="3"/>
      <c r="IE192" s="4" t="str">
        <f t="shared" si="259"/>
        <v/>
      </c>
      <c r="II192" s="3"/>
      <c r="IK192" s="4" t="str">
        <f t="shared" si="260"/>
        <v/>
      </c>
      <c r="IO192" s="3"/>
      <c r="IQ192" s="4" t="str">
        <f t="shared" si="261"/>
        <v/>
      </c>
      <c r="IU192" s="3"/>
      <c r="IW192" s="4" t="str">
        <f t="shared" si="262"/>
        <v/>
      </c>
      <c r="JA192" s="3"/>
      <c r="JC192" s="4" t="str">
        <f t="shared" si="263"/>
        <v/>
      </c>
      <c r="JG192" s="3"/>
      <c r="JI192" s="4" t="str">
        <f t="shared" si="264"/>
        <v/>
      </c>
      <c r="JM192" s="3"/>
      <c r="JO192" s="4" t="str">
        <f t="shared" si="265"/>
        <v/>
      </c>
    </row>
    <row r="193" spans="1:275">
      <c r="A193" t="s">
        <v>178</v>
      </c>
      <c r="C193" t="str">
        <f t="shared" si="229"/>
        <v>Gold, Gold, Gacha, Gacha, Gacha, Gacha, Gacha, Gacha, Diamond, Diamond, Diamond, Diamond, Diamond</v>
      </c>
      <c r="D193" s="1" t="str">
        <f t="shared" ca="1" si="230"/>
        <v>2, 2, 5, 5, 5, 5, 5, 5, 8, 8, 8, 8, 8</v>
      </c>
      <c r="E193" s="1" t="str">
        <f t="shared" si="266"/>
        <v xml:space="preserve">, , w, w, w, w, w, w, , , , , </v>
      </c>
      <c r="F193" s="1" t="str">
        <f t="shared" si="267"/>
        <v>0.6, 0.12, 0.9, 0.85, 0.8, 0.75, 0.7, 0.65, 0.6, 0.35, 0.06, 0.05, 0.05</v>
      </c>
      <c r="G193" s="1" t="str">
        <f t="shared" si="268"/>
        <v>130, 950, 1, 1, 1, 1, 1, 1, 1, 1, 1, 3, 3</v>
      </c>
      <c r="H193" s="1" t="str">
        <f t="shared" si="269"/>
        <v>260, 1445, 1, 1, 1, 1, 1, 1, 1, 1, 1, 3, 3</v>
      </c>
      <c r="I193" s="3" t="s">
        <v>10</v>
      </c>
      <c r="K193" s="4" t="str">
        <f t="shared" si="302"/>
        <v/>
      </c>
      <c r="L193">
        <v>0.6</v>
      </c>
      <c r="M193">
        <f t="shared" si="303"/>
        <v>130</v>
      </c>
      <c r="N193">
        <f t="shared" si="304"/>
        <v>260</v>
      </c>
      <c r="O193" s="3" t="s">
        <v>10</v>
      </c>
      <c r="Q193" s="4" t="str">
        <f t="shared" si="305"/>
        <v/>
      </c>
      <c r="R193">
        <v>0.12</v>
      </c>
      <c r="S193">
        <f t="shared" si="306"/>
        <v>950</v>
      </c>
      <c r="T193">
        <f t="shared" si="298"/>
        <v>1445</v>
      </c>
      <c r="U193" s="3" t="s">
        <v>13</v>
      </c>
      <c r="V193" t="s">
        <v>222</v>
      </c>
      <c r="W193" s="4" t="str">
        <f t="shared" si="307"/>
        <v/>
      </c>
      <c r="X193">
        <v>0.9</v>
      </c>
      <c r="Y193">
        <v>1</v>
      </c>
      <c r="Z193">
        <v>1</v>
      </c>
      <c r="AA193" s="3" t="s">
        <v>13</v>
      </c>
      <c r="AB193" t="s">
        <v>223</v>
      </c>
      <c r="AC193" s="4" t="str">
        <f t="shared" si="287"/>
        <v/>
      </c>
      <c r="AD193">
        <v>0.85</v>
      </c>
      <c r="AE193">
        <v>1</v>
      </c>
      <c r="AF193">
        <v>1</v>
      </c>
      <c r="AG193" s="3" t="s">
        <v>13</v>
      </c>
      <c r="AH193" t="s">
        <v>223</v>
      </c>
      <c r="AI193" s="4" t="str">
        <f t="shared" si="299"/>
        <v/>
      </c>
      <c r="AJ193">
        <v>0.8</v>
      </c>
      <c r="AK193">
        <v>1</v>
      </c>
      <c r="AL193">
        <v>1</v>
      </c>
      <c r="AM193" s="3" t="s">
        <v>13</v>
      </c>
      <c r="AN193" t="s">
        <v>223</v>
      </c>
      <c r="AO193" s="4" t="str">
        <f t="shared" si="300"/>
        <v/>
      </c>
      <c r="AP193">
        <v>0.75</v>
      </c>
      <c r="AQ193">
        <v>1</v>
      </c>
      <c r="AR193">
        <v>1</v>
      </c>
      <c r="AS193" s="3" t="s">
        <v>13</v>
      </c>
      <c r="AT193" t="s">
        <v>223</v>
      </c>
      <c r="AU193" s="4" t="str">
        <f t="shared" si="301"/>
        <v/>
      </c>
      <c r="AV193">
        <v>0.7</v>
      </c>
      <c r="AW193">
        <v>1</v>
      </c>
      <c r="AX193">
        <v>1</v>
      </c>
      <c r="AY193" s="3" t="s">
        <v>13</v>
      </c>
      <c r="AZ193" t="s">
        <v>223</v>
      </c>
      <c r="BA193" s="4" t="str">
        <f t="shared" si="288"/>
        <v/>
      </c>
      <c r="BB193">
        <v>0.65</v>
      </c>
      <c r="BC193">
        <v>1</v>
      </c>
      <c r="BD193">
        <v>1</v>
      </c>
      <c r="BE193" s="3" t="s">
        <v>90</v>
      </c>
      <c r="BG193" s="4" t="str">
        <f t="shared" si="294"/>
        <v/>
      </c>
      <c r="BH193">
        <v>0.6</v>
      </c>
      <c r="BI193">
        <v>1</v>
      </c>
      <c r="BJ193">
        <v>1</v>
      </c>
      <c r="BK193" s="3" t="s">
        <v>90</v>
      </c>
      <c r="BM193" s="4" t="str">
        <f t="shared" si="280"/>
        <v/>
      </c>
      <c r="BN193">
        <v>0.35</v>
      </c>
      <c r="BO193">
        <v>1</v>
      </c>
      <c r="BP193">
        <v>1</v>
      </c>
      <c r="BQ193" s="3" t="s">
        <v>90</v>
      </c>
      <c r="BS193" s="4" t="str">
        <f t="shared" si="231"/>
        <v/>
      </c>
      <c r="BT193">
        <v>0.06</v>
      </c>
      <c r="BU193">
        <v>1</v>
      </c>
      <c r="BV193">
        <v>1</v>
      </c>
      <c r="BW193" s="3" t="s">
        <v>90</v>
      </c>
      <c r="BY193" s="4" t="str">
        <f t="shared" si="232"/>
        <v/>
      </c>
      <c r="BZ193">
        <v>0.05</v>
      </c>
      <c r="CA193">
        <v>3</v>
      </c>
      <c r="CB193">
        <v>3</v>
      </c>
      <c r="CC193" s="3" t="s">
        <v>90</v>
      </c>
      <c r="CE193" s="4" t="str">
        <f t="shared" si="233"/>
        <v/>
      </c>
      <c r="CF193">
        <v>0.05</v>
      </c>
      <c r="CG193">
        <v>3</v>
      </c>
      <c r="CH193">
        <v>3</v>
      </c>
      <c r="CI193" s="3"/>
      <c r="CK193" s="4" t="str">
        <f t="shared" si="234"/>
        <v/>
      </c>
      <c r="CO193" s="3"/>
      <c r="CQ193" s="4" t="str">
        <f t="shared" si="235"/>
        <v/>
      </c>
      <c r="CU193" s="3"/>
      <c r="CW193" s="4" t="str">
        <f t="shared" si="236"/>
        <v/>
      </c>
      <c r="DA193" s="3"/>
      <c r="DC193" s="4" t="str">
        <f t="shared" si="237"/>
        <v/>
      </c>
      <c r="DG193" s="3"/>
      <c r="DI193" s="4" t="str">
        <f t="shared" si="238"/>
        <v/>
      </c>
      <c r="DM193" s="3"/>
      <c r="DO193" s="4" t="str">
        <f t="shared" si="239"/>
        <v/>
      </c>
      <c r="DS193" s="3"/>
      <c r="DU193" s="4" t="str">
        <f t="shared" si="240"/>
        <v/>
      </c>
      <c r="DY193" s="3"/>
      <c r="EA193" s="4" t="str">
        <f t="shared" si="241"/>
        <v/>
      </c>
      <c r="EE193" s="3"/>
      <c r="EG193" s="4" t="str">
        <f t="shared" si="242"/>
        <v/>
      </c>
      <c r="EK193" s="3"/>
      <c r="EM193" s="4" t="str">
        <f t="shared" si="243"/>
        <v/>
      </c>
      <c r="EQ193" s="3"/>
      <c r="ES193" s="4" t="str">
        <f t="shared" si="244"/>
        <v/>
      </c>
      <c r="EW193" s="3"/>
      <c r="EY193" s="4" t="str">
        <f t="shared" si="245"/>
        <v/>
      </c>
      <c r="FC193" s="3"/>
      <c r="FE193" s="4" t="str">
        <f t="shared" si="246"/>
        <v/>
      </c>
      <c r="FI193" s="3"/>
      <c r="FK193" s="4" t="str">
        <f t="shared" si="247"/>
        <v/>
      </c>
      <c r="FO193" s="3"/>
      <c r="FQ193" s="4" t="str">
        <f t="shared" si="248"/>
        <v/>
      </c>
      <c r="FU193" s="3"/>
      <c r="FW193" s="4" t="str">
        <f t="shared" si="249"/>
        <v/>
      </c>
      <c r="GA193" s="3"/>
      <c r="GC193" s="4" t="str">
        <f t="shared" si="250"/>
        <v/>
      </c>
      <c r="GG193" s="3"/>
      <c r="GI193" s="4" t="str">
        <f t="shared" si="251"/>
        <v/>
      </c>
      <c r="GM193" s="3"/>
      <c r="GO193" s="4" t="str">
        <f t="shared" si="252"/>
        <v/>
      </c>
      <c r="GS193" s="3"/>
      <c r="GU193" s="4" t="str">
        <f t="shared" si="253"/>
        <v/>
      </c>
      <c r="GY193" s="3"/>
      <c r="HA193" s="4" t="str">
        <f t="shared" si="254"/>
        <v/>
      </c>
      <c r="HE193" s="3"/>
      <c r="HG193" s="4" t="str">
        <f t="shared" si="255"/>
        <v/>
      </c>
      <c r="HK193" s="3"/>
      <c r="HM193" s="4" t="str">
        <f t="shared" si="256"/>
        <v/>
      </c>
      <c r="HQ193" s="3"/>
      <c r="HS193" s="4" t="str">
        <f t="shared" si="257"/>
        <v/>
      </c>
      <c r="HW193" s="3"/>
      <c r="HY193" s="4" t="str">
        <f t="shared" si="258"/>
        <v/>
      </c>
      <c r="IC193" s="3"/>
      <c r="IE193" s="4" t="str">
        <f t="shared" si="259"/>
        <v/>
      </c>
      <c r="II193" s="3"/>
      <c r="IK193" s="4" t="str">
        <f t="shared" si="260"/>
        <v/>
      </c>
      <c r="IO193" s="3"/>
      <c r="IQ193" s="4" t="str">
        <f t="shared" si="261"/>
        <v/>
      </c>
      <c r="IU193" s="3"/>
      <c r="IW193" s="4" t="str">
        <f t="shared" si="262"/>
        <v/>
      </c>
      <c r="JA193" s="3"/>
      <c r="JC193" s="4" t="str">
        <f t="shared" si="263"/>
        <v/>
      </c>
      <c r="JG193" s="3"/>
      <c r="JI193" s="4" t="str">
        <f t="shared" si="264"/>
        <v/>
      </c>
      <c r="JM193" s="3"/>
      <c r="JO193" s="4" t="str">
        <f t="shared" si="265"/>
        <v/>
      </c>
    </row>
    <row r="194" spans="1:275">
      <c r="A194" t="s">
        <v>179</v>
      </c>
      <c r="C194" t="str">
        <f t="shared" ref="C194:C283" si="308">IF(ISBLANK(I194),"",I194)
&amp;IF(ISBLANK(O194),"",", "&amp;O194)&amp;IF(ISBLANK(U194),"",", "&amp;U194)&amp;IF(ISBLANK(AA194),"",", "&amp;AA194)&amp;IF(ISBLANK(AG194),"",", "&amp;AG194)&amp;IF(ISBLANK(AM194),"",", "&amp;AM194)
&amp;IF(ISBLANK(AS194),"",", "&amp;AS194)&amp;IF(ISBLANK(AY194),"",", "&amp;AY194)&amp;IF(ISBLANK(BE194),"",", "&amp;BE194)&amp;IF(ISBLANK(BK194),"",", "&amp;BK194)&amp;IF(ISBLANK(BQ194),"",", "&amp;BQ194)
&amp;IF(ISBLANK(BW194),"",", "&amp;BW194)&amp;IF(ISBLANK(CC194),"",", "&amp;CC194)&amp;IF(ISBLANK(CI194),"",", "&amp;CI194)&amp;IF(ISBLANK(CO194),"",", "&amp;CO194)&amp;IF(ISBLANK(CU194),"",", "&amp;CU194)
&amp;IF(ISBLANK(DA194),"",", "&amp;DA194)&amp;IF(ISBLANK(DG194),"",", "&amp;DG194)&amp;IF(ISBLANK(DM194),"",", "&amp;DM194)&amp;IF(ISBLANK(DS194),"",", "&amp;DS194)&amp;IF(ISBLANK(DY194),"",", "&amp;DY194)
&amp;IF(ISBLANK(EE194),"",", "&amp;EE194)&amp;IF(ISBLANK(EK194),"",", "&amp;EK194)&amp;IF(ISBLANK(EQ194),"",", "&amp;EQ194)&amp;IF(ISBLANK(EW194),"",", "&amp;EW194)&amp;IF(ISBLANK(FC194),"",", "&amp;FC194)
&amp;IF(ISBLANK(FI194),"",", "&amp;FI194)&amp;IF(ISBLANK(FO194),"",", "&amp;FO194)&amp;IF(ISBLANK(FU194),"",", "&amp;FU194)&amp;IF(ISBLANK(GA194),"",", "&amp;GA194)&amp;IF(ISBLANK(GG194),"",", "&amp;GG194)
&amp;IF(ISBLANK(GM194),"",", "&amp;GM194)&amp;IF(ISBLANK(GS194),"",", "&amp;GS194)&amp;IF(ISBLANK(GY194),"",", "&amp;GY194)&amp;IF(ISBLANK(HE194),"",", "&amp;HE194)&amp;IF(ISBLANK(HK194),"",", "&amp;HK194)
&amp;IF(ISBLANK(HQ194),"",", "&amp;HQ194)&amp;IF(ISBLANK(HW194),"",", "&amp;HW194)&amp;IF(ISBLANK(IC194),"",", "&amp;IC194)&amp;IF(ISBLANK(II194),"",", "&amp;II194)&amp;IF(ISBLANK(IO194),"",", "&amp;IO194)
&amp;IF(ISBLANK(IU194),"",", "&amp;IU194)&amp;IF(ISBLANK(JA194),"",", "&amp;JA194)&amp;IF(ISBLANK(JG194),"",", "&amp;JG194)&amp;IF(ISBLANK(JM194),"",", "&amp;JM194)</f>
        <v>Gold, Gold, Gacha, Gacha, Gacha, Gacha, Gacha, Gacha, Diamond, Diamond, Diamond, Diamond, Diamond</v>
      </c>
      <c r="D194" s="1" t="str">
        <f t="shared" ref="D194:D283" ca="1" si="30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SUBSTITUTE(SUBSTITUTE(SUBSTITUTE(SUBSTITUTE(SUBSTITUTE(SUBSTITUTE(SUBSTITUTE(SUBSTITUTE(SUBSTITUTE(SUBSTITUTE(C194,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2, 2, 5, 5, 5, 5, 5, 5, 8, 8, 8, 8, 8</v>
      </c>
      <c r="E194" s="1" t="str">
        <f t="shared" si="266"/>
        <v xml:space="preserve">, , w, w, w, w, w, w, , , , , </v>
      </c>
      <c r="F194" s="1" t="str">
        <f t="shared" si="267"/>
        <v>0.6, 0.12, 0.9, 0.85, 0.8, 0.75, 0.7, 0.65, 0.6, 0.35, 0.06, 0.05, 0.05</v>
      </c>
      <c r="G194" s="1" t="str">
        <f t="shared" si="268"/>
        <v>133, 955, 1, 1, 1, 1, 1, 1, 1, 1, 1, 3, 3</v>
      </c>
      <c r="H194" s="1" t="str">
        <f t="shared" si="269"/>
        <v>263, 1475, 1, 1, 1, 1, 1, 1, 1, 1, 1, 3, 3</v>
      </c>
      <c r="I194" s="3" t="s">
        <v>10</v>
      </c>
      <c r="K194" s="4" t="str">
        <f t="shared" si="302"/>
        <v/>
      </c>
      <c r="L194">
        <v>0.6</v>
      </c>
      <c r="M194">
        <f t="shared" si="303"/>
        <v>133</v>
      </c>
      <c r="N194">
        <f t="shared" si="304"/>
        <v>263</v>
      </c>
      <c r="O194" s="3" t="s">
        <v>10</v>
      </c>
      <c r="Q194" s="4" t="str">
        <f t="shared" si="305"/>
        <v/>
      </c>
      <c r="R194">
        <v>0.12</v>
      </c>
      <c r="S194">
        <f t="shared" si="306"/>
        <v>955</v>
      </c>
      <c r="T194">
        <f t="shared" si="298"/>
        <v>1475</v>
      </c>
      <c r="U194" s="3" t="s">
        <v>13</v>
      </c>
      <c r="V194" t="s">
        <v>222</v>
      </c>
      <c r="W194" s="4" t="str">
        <f t="shared" si="307"/>
        <v/>
      </c>
      <c r="X194">
        <v>0.9</v>
      </c>
      <c r="Y194">
        <v>1</v>
      </c>
      <c r="Z194">
        <v>1</v>
      </c>
      <c r="AA194" s="3" t="s">
        <v>13</v>
      </c>
      <c r="AB194" t="s">
        <v>223</v>
      </c>
      <c r="AC194" s="4" t="str">
        <f t="shared" si="287"/>
        <v/>
      </c>
      <c r="AD194">
        <v>0.85</v>
      </c>
      <c r="AE194">
        <v>1</v>
      </c>
      <c r="AF194">
        <v>1</v>
      </c>
      <c r="AG194" s="3" t="s">
        <v>13</v>
      </c>
      <c r="AH194" t="s">
        <v>223</v>
      </c>
      <c r="AI194" s="4" t="str">
        <f t="shared" si="299"/>
        <v/>
      </c>
      <c r="AJ194">
        <v>0.8</v>
      </c>
      <c r="AK194">
        <v>1</v>
      </c>
      <c r="AL194">
        <v>1</v>
      </c>
      <c r="AM194" s="3" t="s">
        <v>13</v>
      </c>
      <c r="AN194" t="s">
        <v>223</v>
      </c>
      <c r="AO194" s="4" t="str">
        <f t="shared" si="300"/>
        <v/>
      </c>
      <c r="AP194">
        <v>0.75</v>
      </c>
      <c r="AQ194">
        <v>1</v>
      </c>
      <c r="AR194">
        <v>1</v>
      </c>
      <c r="AS194" s="3" t="s">
        <v>13</v>
      </c>
      <c r="AT194" t="s">
        <v>223</v>
      </c>
      <c r="AU194" s="4" t="str">
        <f t="shared" si="301"/>
        <v/>
      </c>
      <c r="AV194">
        <v>0.7</v>
      </c>
      <c r="AW194">
        <v>1</v>
      </c>
      <c r="AX194">
        <v>1</v>
      </c>
      <c r="AY194" s="3" t="s">
        <v>13</v>
      </c>
      <c r="AZ194" t="s">
        <v>223</v>
      </c>
      <c r="BA194" s="4" t="str">
        <f t="shared" si="288"/>
        <v/>
      </c>
      <c r="BB194">
        <v>0.65</v>
      </c>
      <c r="BC194">
        <v>1</v>
      </c>
      <c r="BD194">
        <v>1</v>
      </c>
      <c r="BE194" s="3" t="s">
        <v>90</v>
      </c>
      <c r="BG194" s="4" t="str">
        <f t="shared" si="294"/>
        <v/>
      </c>
      <c r="BH194">
        <v>0.6</v>
      </c>
      <c r="BI194">
        <v>1</v>
      </c>
      <c r="BJ194">
        <v>1</v>
      </c>
      <c r="BK194" s="3" t="s">
        <v>90</v>
      </c>
      <c r="BM194" s="4" t="str">
        <f t="shared" si="280"/>
        <v/>
      </c>
      <c r="BN194">
        <v>0.35</v>
      </c>
      <c r="BO194">
        <v>1</v>
      </c>
      <c r="BP194">
        <v>1</v>
      </c>
      <c r="BQ194" s="3" t="s">
        <v>90</v>
      </c>
      <c r="BS194" s="4" t="str">
        <f t="shared" ref="BS194:BS208" si="310">IF(AND(OR(BQ194="Gacha",BQ194="Origin"),ISBLANK(BR194)),"서브밸류 필요","")</f>
        <v/>
      </c>
      <c r="BT194">
        <v>0.06</v>
      </c>
      <c r="BU194">
        <v>1</v>
      </c>
      <c r="BV194">
        <v>1</v>
      </c>
      <c r="BW194" s="3" t="s">
        <v>90</v>
      </c>
      <c r="BY194" s="4" t="str">
        <f t="shared" ref="BY194:BY208" si="311">IF(AND(OR(BW194="Gacha",BW194="Origin"),ISBLANK(BX194)),"서브밸류 필요","")</f>
        <v/>
      </c>
      <c r="BZ194">
        <v>0.05</v>
      </c>
      <c r="CA194">
        <v>3</v>
      </c>
      <c r="CB194">
        <v>3</v>
      </c>
      <c r="CC194" s="3" t="s">
        <v>90</v>
      </c>
      <c r="CE194" s="4" t="str">
        <f t="shared" ref="CE194:CE208" si="312">IF(AND(OR(CC194="Gacha",CC194="Origin"),ISBLANK(CD194)),"서브밸류 필요","")</f>
        <v/>
      </c>
      <c r="CF194">
        <v>0.05</v>
      </c>
      <c r="CG194">
        <v>3</v>
      </c>
      <c r="CH194">
        <v>3</v>
      </c>
      <c r="CI194" s="3"/>
      <c r="CK194" s="4" t="str">
        <f t="shared" ref="CK194:CK283" si="313">IF(AND(OR(CI194="Gacha",CI194="Origin"),ISBLANK(CJ194)),"서브밸류 필요","")</f>
        <v/>
      </c>
      <c r="CO194" s="3"/>
      <c r="CQ194" s="4" t="str">
        <f t="shared" ref="CQ194:CQ283" si="314">IF(AND(OR(CO194="Gacha",CO194="Origin"),ISBLANK(CP194)),"서브밸류 필요","")</f>
        <v/>
      </c>
      <c r="CU194" s="3"/>
      <c r="CW194" s="4" t="str">
        <f t="shared" ref="CW194:CW283" si="315">IF(AND(OR(CU194="Gacha",CU194="Origin"),ISBLANK(CV194)),"서브밸류 필요","")</f>
        <v/>
      </c>
      <c r="DA194" s="3"/>
      <c r="DC194" s="4" t="str">
        <f t="shared" ref="DC194:DC283" si="316">IF(AND(OR(DA194="Gacha",DA194="Origin"),ISBLANK(DB194)),"서브밸류 필요","")</f>
        <v/>
      </c>
      <c r="DG194" s="3"/>
      <c r="DI194" s="4" t="str">
        <f t="shared" ref="DI194:DI283" si="317">IF(AND(OR(DG194="Gacha",DG194="Origin"),ISBLANK(DH194)),"서브밸류 필요","")</f>
        <v/>
      </c>
      <c r="DM194" s="3"/>
      <c r="DO194" s="4" t="str">
        <f t="shared" ref="DO194:DO283" si="318">IF(AND(OR(DM194="Gacha",DM194="Origin"),ISBLANK(DN194)),"서브밸류 필요","")</f>
        <v/>
      </c>
      <c r="DS194" s="3"/>
      <c r="DU194" s="4" t="str">
        <f t="shared" ref="DU194:DU283" si="319">IF(AND(OR(DS194="Gacha",DS194="Origin"),ISBLANK(DT194)),"서브밸류 필요","")</f>
        <v/>
      </c>
      <c r="DY194" s="3"/>
      <c r="EA194" s="4" t="str">
        <f t="shared" ref="EA194:EA283" si="320">IF(AND(OR(DY194="Gacha",DY194="Origin"),ISBLANK(DZ194)),"서브밸류 필요","")</f>
        <v/>
      </c>
      <c r="EE194" s="3"/>
      <c r="EG194" s="4" t="str">
        <f t="shared" ref="EG194:EG283" si="321">IF(AND(OR(EE194="Gacha",EE194="Origin"),ISBLANK(EF194)),"서브밸류 필요","")</f>
        <v/>
      </c>
      <c r="EK194" s="3"/>
      <c r="EM194" s="4" t="str">
        <f t="shared" ref="EM194:EM283" si="322">IF(AND(OR(EK194="Gacha",EK194="Origin"),ISBLANK(EL194)),"서브밸류 필요","")</f>
        <v/>
      </c>
      <c r="EQ194" s="3"/>
      <c r="ES194" s="4" t="str">
        <f t="shared" ref="ES194:ES283" si="323">IF(AND(OR(EQ194="Gacha",EQ194="Origin"),ISBLANK(ER194)),"서브밸류 필요","")</f>
        <v/>
      </c>
      <c r="EW194" s="3"/>
      <c r="EY194" s="4" t="str">
        <f t="shared" ref="EY194:EY283" si="324">IF(AND(OR(EW194="Gacha",EW194="Origin"),ISBLANK(EX194)),"서브밸류 필요","")</f>
        <v/>
      </c>
      <c r="FC194" s="3"/>
      <c r="FE194" s="4" t="str">
        <f t="shared" ref="FE194:FE283" si="325">IF(AND(OR(FC194="Gacha",FC194="Origin"),ISBLANK(FD194)),"서브밸류 필요","")</f>
        <v/>
      </c>
      <c r="FI194" s="3"/>
      <c r="FK194" s="4" t="str">
        <f t="shared" ref="FK194:FK283" si="326">IF(AND(OR(FI194="Gacha",FI194="Origin"),ISBLANK(FJ194)),"서브밸류 필요","")</f>
        <v/>
      </c>
      <c r="FO194" s="3"/>
      <c r="FQ194" s="4" t="str">
        <f t="shared" ref="FQ194:FQ283" si="327">IF(AND(OR(FO194="Gacha",FO194="Origin"),ISBLANK(FP194)),"서브밸류 필요","")</f>
        <v/>
      </c>
      <c r="FU194" s="3"/>
      <c r="FW194" s="4" t="str">
        <f t="shared" ref="FW194:FW283" si="328">IF(AND(OR(FU194="Gacha",FU194="Origin"),ISBLANK(FV194)),"서브밸류 필요","")</f>
        <v/>
      </c>
      <c r="GA194" s="3"/>
      <c r="GC194" s="4" t="str">
        <f t="shared" ref="GC194:GC283" si="329">IF(AND(OR(GA194="Gacha",GA194="Origin"),ISBLANK(GB194)),"서브밸류 필요","")</f>
        <v/>
      </c>
      <c r="GG194" s="3"/>
      <c r="GI194" s="4" t="str">
        <f t="shared" ref="GI194:GI283" si="330">IF(AND(OR(GG194="Gacha",GG194="Origin"),ISBLANK(GH194)),"서브밸류 필요","")</f>
        <v/>
      </c>
      <c r="GM194" s="3"/>
      <c r="GO194" s="4" t="str">
        <f t="shared" ref="GO194:GO283" si="331">IF(AND(OR(GM194="Gacha",GM194="Origin"),ISBLANK(GN194)),"서브밸류 필요","")</f>
        <v/>
      </c>
      <c r="GS194" s="3"/>
      <c r="GU194" s="4" t="str">
        <f t="shared" ref="GU194:GU283" si="332">IF(AND(OR(GS194="Gacha",GS194="Origin"),ISBLANK(GT194)),"서브밸류 필요","")</f>
        <v/>
      </c>
      <c r="GY194" s="3"/>
      <c r="HA194" s="4" t="str">
        <f t="shared" ref="HA194:HA283" si="333">IF(AND(OR(GY194="Gacha",GY194="Origin"),ISBLANK(GZ194)),"서브밸류 필요","")</f>
        <v/>
      </c>
      <c r="HE194" s="3"/>
      <c r="HG194" s="4" t="str">
        <f t="shared" ref="HG194:HG283" si="334">IF(AND(OR(HE194="Gacha",HE194="Origin"),ISBLANK(HF194)),"서브밸류 필요","")</f>
        <v/>
      </c>
      <c r="HK194" s="3"/>
      <c r="HM194" s="4" t="str">
        <f t="shared" ref="HM194:HM283" si="335">IF(AND(OR(HK194="Gacha",HK194="Origin"),ISBLANK(HL194)),"서브밸류 필요","")</f>
        <v/>
      </c>
      <c r="HQ194" s="3"/>
      <c r="HS194" s="4" t="str">
        <f t="shared" ref="HS194:HS283" si="336">IF(AND(OR(HQ194="Gacha",HQ194="Origin"),ISBLANK(HR194)),"서브밸류 필요","")</f>
        <v/>
      </c>
      <c r="HW194" s="3"/>
      <c r="HY194" s="4" t="str">
        <f t="shared" ref="HY194:HY283" si="337">IF(AND(OR(HW194="Gacha",HW194="Origin"),ISBLANK(HX194)),"서브밸류 필요","")</f>
        <v/>
      </c>
      <c r="IC194" s="3"/>
      <c r="IE194" s="4" t="str">
        <f t="shared" ref="IE194:IE283" si="338">IF(AND(OR(IC194="Gacha",IC194="Origin"),ISBLANK(ID194)),"서브밸류 필요","")</f>
        <v/>
      </c>
      <c r="II194" s="3"/>
      <c r="IK194" s="4" t="str">
        <f t="shared" ref="IK194:IK283" si="339">IF(AND(OR(II194="Gacha",II194="Origin"),ISBLANK(IJ194)),"서브밸류 필요","")</f>
        <v/>
      </c>
      <c r="IO194" s="3"/>
      <c r="IQ194" s="4" t="str">
        <f t="shared" ref="IQ194:IQ283" si="340">IF(AND(OR(IO194="Gacha",IO194="Origin"),ISBLANK(IP194)),"서브밸류 필요","")</f>
        <v/>
      </c>
      <c r="IU194" s="3"/>
      <c r="IW194" s="4" t="str">
        <f t="shared" ref="IW194:IW283" si="341">IF(AND(OR(IU194="Gacha",IU194="Origin"),ISBLANK(IV194)),"서브밸류 필요","")</f>
        <v/>
      </c>
      <c r="JA194" s="3"/>
      <c r="JC194" s="4" t="str">
        <f t="shared" ref="JC194:JC283" si="342">IF(AND(OR(JA194="Gacha",JA194="Origin"),ISBLANK(JB194)),"서브밸류 필요","")</f>
        <v/>
      </c>
      <c r="JG194" s="3"/>
      <c r="JI194" s="4" t="str">
        <f t="shared" ref="JI194:JI283" si="343">IF(AND(OR(JG194="Gacha",JG194="Origin"),ISBLANK(JH194)),"서브밸류 필요","")</f>
        <v/>
      </c>
      <c r="JM194" s="3"/>
      <c r="JO194" s="4" t="str">
        <f t="shared" ref="JO194:JO283" si="344">IF(AND(OR(JM194="Gacha",JM194="Origin"),ISBLANK(JN194)),"서브밸류 필요","")</f>
        <v/>
      </c>
    </row>
    <row r="195" spans="1:275">
      <c r="A195" t="s">
        <v>180</v>
      </c>
      <c r="C195" t="str">
        <f t="shared" si="308"/>
        <v>Gold, Gold, Gacha, Gacha, Gacha, Gacha, Gacha, Gacha, Diamond, Diamond, Diamond, Diamond, Diamond</v>
      </c>
      <c r="D195" s="1" t="str">
        <f t="shared" ca="1" si="309"/>
        <v>2, 2, 5, 5, 5, 5, 5, 5, 8, 8, 8, 8, 8</v>
      </c>
      <c r="E195" s="1" t="str">
        <f t="shared" ref="E195:E284" si="345">IF(ISBLANK(J195),"",J195)
&amp;IF(ISBLANK(O195),"",", "&amp;P195)&amp;IF(ISBLANK(U195),"",", "&amp;V195)&amp;IF(ISBLANK(AA195),"",", "&amp;AB195)&amp;IF(ISBLANK(AG195),"",", "&amp;AH195)&amp;IF(ISBLANK(AM195),"",", "&amp;AN195)
&amp;IF(ISBLANK(AS195),"",", "&amp;AT195)&amp;IF(ISBLANK(AY195),"",", "&amp;AZ195)&amp;IF(ISBLANK(BE195),"",", "&amp;BF195)&amp;IF(ISBLANK(BK195),"",", "&amp;BL195)&amp;IF(ISBLANK(BQ195),"",", "&amp;BR195)
&amp;IF(ISBLANK(BW195),"",", "&amp;BX195)&amp;IF(ISBLANK(CC195),"",", "&amp;CD195)&amp;IF(ISBLANK(CI195),"",", "&amp;CJ195)&amp;IF(ISBLANK(CO195),"",", "&amp;CP195)&amp;IF(ISBLANK(CU195),"",", "&amp;CV195)
&amp;IF(ISBLANK(DA195),"",", "&amp;DB195)&amp;IF(ISBLANK(DG195),"",", "&amp;DH195)&amp;IF(ISBLANK(DM195),"",", "&amp;DN195)&amp;IF(ISBLANK(DS195),"",", "&amp;DT195)&amp;IF(ISBLANK(DY195),"",", "&amp;DZ195)
&amp;IF(ISBLANK(EE195),"",", "&amp;EF195)&amp;IF(ISBLANK(EK195),"",", "&amp;EL195)&amp;IF(ISBLANK(EQ195),"",", "&amp;ER195)&amp;IF(ISBLANK(EW195),"",", "&amp;EX195)&amp;IF(ISBLANK(FC195),"",", "&amp;FD195)
&amp;IF(ISBLANK(FI195),"",", "&amp;FJ195)&amp;IF(ISBLANK(FO195),"",", "&amp;FP195)&amp;IF(ISBLANK(FU195),"",", "&amp;FV195)&amp;IF(ISBLANK(GA195),"",", "&amp;GB195)&amp;IF(ISBLANK(GG195),"",", "&amp;GH195)
&amp;IF(ISBLANK(GM195),"",", "&amp;GN195)&amp;IF(ISBLANK(GS195),"",", "&amp;GT195)&amp;IF(ISBLANK(GY195),"",", "&amp;GZ195)&amp;IF(ISBLANK(HE195),"",", "&amp;HF195)&amp;IF(ISBLANK(HK195),"",", "&amp;HL195)
&amp;IF(ISBLANK(HQ195),"",", "&amp;HR195)&amp;IF(ISBLANK(HW195),"",", "&amp;HX195)&amp;IF(ISBLANK(IC195),"",", "&amp;ID195)&amp;IF(ISBLANK(II195),"",", "&amp;IJ195)&amp;IF(ISBLANK(IO195),"",", "&amp;IP195)
&amp;IF(ISBLANK(IU195),"",", "&amp;IV195)&amp;IF(ISBLANK(JA195),"",", "&amp;JB195)&amp;IF(ISBLANK(JG195),"",", "&amp;JH195)&amp;IF(ISBLANK(JM195),"",", "&amp;JN195)</f>
        <v xml:space="preserve">, , w, w, w, w, w, w, , , , , </v>
      </c>
      <c r="F195" s="1" t="str">
        <f t="shared" ref="F195:F284" si="346">IF(ISBLANK(L195),"",L195)
&amp;IF(ISBLANK(R195),"",", "&amp;R195)&amp;IF(ISBLANK(X195),"",", "&amp;X195)&amp;IF(ISBLANK(AD195),"",", "&amp;AD195)&amp;IF(ISBLANK(AJ195),"",", "&amp;AJ195)&amp;IF(ISBLANK(AP195),"",", "&amp;AP195)
&amp;IF(ISBLANK(AV195),"",", "&amp;AV195)&amp;IF(ISBLANK(BB195),"",", "&amp;BB195)&amp;IF(ISBLANK(BH195),"",", "&amp;BH195)&amp;IF(ISBLANK(BN195),"",", "&amp;BN195)&amp;IF(ISBLANK(BT195),"",", "&amp;BT195)
&amp;IF(ISBLANK(BZ195),"",", "&amp;BZ195)&amp;IF(ISBLANK(CF195),"",", "&amp;CF195)&amp;IF(ISBLANK(CL195),"",", "&amp;CL195)&amp;IF(ISBLANK(CR195),"",", "&amp;CR195)&amp;IF(ISBLANK(CX195),"",", "&amp;CX195)
&amp;IF(ISBLANK(DD195),"",", "&amp;DD195)&amp;IF(ISBLANK(DJ195),"",", "&amp;DJ195)&amp;IF(ISBLANK(DP195),"",", "&amp;DP195)&amp;IF(ISBLANK(DV195),"",", "&amp;DV195)&amp;IF(ISBLANK(EB195),"",", "&amp;EB195)
&amp;IF(ISBLANK(EH195),"",", "&amp;EH195)&amp;IF(ISBLANK(EN195),"",", "&amp;EN195)&amp;IF(ISBLANK(ET195),"",", "&amp;ET195)&amp;IF(ISBLANK(EZ195),"",", "&amp;EZ195)&amp;IF(ISBLANK(FF195),"",", "&amp;FF195)
&amp;IF(ISBLANK(FL195),"",", "&amp;FL195)&amp;IF(ISBLANK(FR195),"",", "&amp;FR195)&amp;IF(ISBLANK(FX195),"",", "&amp;FX195)&amp;IF(ISBLANK(GD195),"",", "&amp;GD195)&amp;IF(ISBLANK(GJ195),"",", "&amp;GJ195)
&amp;IF(ISBLANK(GP195),"",", "&amp;GP195)&amp;IF(ISBLANK(GV195),"",", "&amp;GV195)&amp;IF(ISBLANK(HB195),"",", "&amp;HB195)&amp;IF(ISBLANK(HH195),"",", "&amp;HH195)&amp;IF(ISBLANK(HN195),"",", "&amp;HN195)
&amp;IF(ISBLANK(HT195),"",", "&amp;HT195)&amp;IF(ISBLANK(HZ195),"",", "&amp;HZ195)&amp;IF(ISBLANK(IF195),"",", "&amp;IF195)&amp;IF(ISBLANK(IL195),"",", "&amp;IL195)&amp;IF(ISBLANK(IR195),"",", "&amp;IR195)
&amp;IF(ISBLANK(IX195),"",", "&amp;IX195)&amp;IF(ISBLANK(JD195),"",", "&amp;JD195)&amp;IF(ISBLANK(JJ195),"",", "&amp;JJ195)&amp;IF(ISBLANK(JP195),"",", "&amp;JP195)</f>
        <v>0.6, 0.12, 0.9, 0.85, 0.8, 0.75, 0.7, 0.65, 0.6, 0.35, 0.06, 0.05, 0.05</v>
      </c>
      <c r="G195" s="1" t="str">
        <f t="shared" ref="G195:G284" si="347">IF(ISBLANK(M195),"",M195)
&amp;IF(ISBLANK(S195),"",", "&amp;S195)&amp;IF(ISBLANK(Y195),"",", "&amp;Y195)&amp;IF(ISBLANK(AE195),"",", "&amp;AE195)&amp;IF(ISBLANK(AK195),"",", "&amp;AK195)&amp;IF(ISBLANK(AQ195),"",", "&amp;AQ195)
&amp;IF(ISBLANK(AW195),"",", "&amp;AW195)&amp;IF(ISBLANK(BC195),"",", "&amp;BC195)&amp;IF(ISBLANK(BI195),"",", "&amp;BI195)&amp;IF(ISBLANK(BO195),"",", "&amp;BO195)&amp;IF(ISBLANK(BU195),"",", "&amp;BU195)
&amp;IF(ISBLANK(CA195),"",", "&amp;CA195)&amp;IF(ISBLANK(CG195),"",", "&amp;CG195)&amp;IF(ISBLANK(CM195),"",", "&amp;CM195)&amp;IF(ISBLANK(CS195),"",", "&amp;CS195)&amp;IF(ISBLANK(CY195),"",", "&amp;CY195)
&amp;IF(ISBLANK(DE195),"",", "&amp;DE195)&amp;IF(ISBLANK(DK195),"",", "&amp;DK195)&amp;IF(ISBLANK(DQ195),"",", "&amp;DQ195)&amp;IF(ISBLANK(DW195),"",", "&amp;DW195)&amp;IF(ISBLANK(EC195),"",", "&amp;EC195)
&amp;IF(ISBLANK(EI195),"",", "&amp;EI195)&amp;IF(ISBLANK(EO195),"",", "&amp;EO195)&amp;IF(ISBLANK(EU195),"",", "&amp;EU195)&amp;IF(ISBLANK(FA195),"",", "&amp;FA195)&amp;IF(ISBLANK(FG195),"",", "&amp;FG195)
&amp;IF(ISBLANK(FM195),"",", "&amp;FM195)&amp;IF(ISBLANK(FS195),"",", "&amp;FS195)&amp;IF(ISBLANK(FY195),"",", "&amp;FY195)&amp;IF(ISBLANK(GE195),"",", "&amp;GE195)&amp;IF(ISBLANK(GK195),"",", "&amp;GK195)
&amp;IF(ISBLANK(GQ195),"",", "&amp;GQ195)&amp;IF(ISBLANK(GW195),"",", "&amp;GW195)&amp;IF(ISBLANK(HC195),"",", "&amp;HC195)&amp;IF(ISBLANK(HI195),"",", "&amp;HI195)&amp;IF(ISBLANK(HO195),"",", "&amp;HO195)
&amp;IF(ISBLANK(HU195),"",", "&amp;HU195)&amp;IF(ISBLANK(IA195),"",", "&amp;IA195)&amp;IF(ISBLANK(IG195),"",", "&amp;IG195)&amp;IF(ISBLANK(IM195),"",", "&amp;IM195)&amp;IF(ISBLANK(IS195),"",", "&amp;IS195)
&amp;IF(ISBLANK(IY195),"",", "&amp;IY195)&amp;IF(ISBLANK(JE195),"",", "&amp;JE195)&amp;IF(ISBLANK(JK195),"",", "&amp;JK195)&amp;IF(ISBLANK(JQ195),"",", "&amp;JQ195)</f>
        <v>136, 960, 1, 1, 1, 1, 1, 1, 1, 1, 1, 3, 3</v>
      </c>
      <c r="H195" s="1" t="str">
        <f t="shared" ref="H195:H284" si="348">IF(ISBLANK(N195),"",N195)
&amp;IF(ISBLANK(T195),"",", "&amp;T195)&amp;IF(ISBLANK(Z195),"",", "&amp;Z195)&amp;IF(ISBLANK(AF195),"",", "&amp;AF195)&amp;IF(ISBLANK(AL195),"",", "&amp;AL195)&amp;IF(ISBLANK(AR195),"",", "&amp;AR195)
&amp;IF(ISBLANK(AX195),"",", "&amp;AX195)&amp;IF(ISBLANK(BD195),"",", "&amp;BD195)&amp;IF(ISBLANK(BJ195),"",", "&amp;BJ195)&amp;IF(ISBLANK(BP195),"",", "&amp;BP195)&amp;IF(ISBLANK(BV195),"",", "&amp;BV195)
&amp;IF(ISBLANK(CB195),"",", "&amp;CB195)&amp;IF(ISBLANK(CH195),"",", "&amp;CH195)&amp;IF(ISBLANK(CN195),"",", "&amp;CN195)&amp;IF(ISBLANK(CT195),"",", "&amp;CT195)&amp;IF(ISBLANK(CZ195),"",", "&amp;CZ195)
&amp;IF(ISBLANK(DF195),"",", "&amp;DF195)&amp;IF(ISBLANK(DL195),"",", "&amp;DL195)&amp;IF(ISBLANK(DR195),"",", "&amp;DR195)&amp;IF(ISBLANK(DX195),"",", "&amp;DX195)&amp;IF(ISBLANK(ED195),"",", "&amp;ED195)
&amp;IF(ISBLANK(EJ195),"",", "&amp;EJ195)&amp;IF(ISBLANK(EP195),"",", "&amp;EP195)&amp;IF(ISBLANK(EV195),"",", "&amp;EV195)&amp;IF(ISBLANK(FB195),"",", "&amp;FB195)&amp;IF(ISBLANK(FH195),"",", "&amp;FH195)
&amp;IF(ISBLANK(FN195),"",", "&amp;FN195)&amp;IF(ISBLANK(FT195),"",", "&amp;FT195)&amp;IF(ISBLANK(FZ195),"",", "&amp;FZ195)&amp;IF(ISBLANK(GF195),"",", "&amp;GF195)&amp;IF(ISBLANK(GL195),"",", "&amp;GL195)
&amp;IF(ISBLANK(GR195),"",", "&amp;GR195)&amp;IF(ISBLANK(GX195),"",", "&amp;GX195)&amp;IF(ISBLANK(HD195),"",", "&amp;HD195)&amp;IF(ISBLANK(HJ195),"",", "&amp;HJ195)&amp;IF(ISBLANK(HP195),"",", "&amp;HP195)
&amp;IF(ISBLANK(HV195),"",", "&amp;HV195)&amp;IF(ISBLANK(IB195),"",", "&amp;IB195)&amp;IF(ISBLANK(IH195),"",", "&amp;IH195)&amp;IF(ISBLANK(IN195),"",", "&amp;IN195)&amp;IF(ISBLANK(IT195),"",", "&amp;IT195)
&amp;IF(ISBLANK(IZ195),"",", "&amp;IZ195)&amp;IF(ISBLANK(JF195),"",", "&amp;JF195)&amp;IF(ISBLANK(JL195),"",", "&amp;JL195)&amp;IF(ISBLANK(JR195),"",", "&amp;JR195)</f>
        <v>266, 1505, 1, 1, 1, 1, 1, 1, 1, 1, 1, 3, 3</v>
      </c>
      <c r="I195" s="3" t="s">
        <v>10</v>
      </c>
      <c r="K195" s="4" t="str">
        <f t="shared" si="302"/>
        <v/>
      </c>
      <c r="L195">
        <v>0.6</v>
      </c>
      <c r="M195">
        <f t="shared" si="303"/>
        <v>136</v>
      </c>
      <c r="N195">
        <f t="shared" si="304"/>
        <v>266</v>
      </c>
      <c r="O195" s="3" t="s">
        <v>10</v>
      </c>
      <c r="Q195" s="4" t="str">
        <f t="shared" si="305"/>
        <v/>
      </c>
      <c r="R195">
        <v>0.12</v>
      </c>
      <c r="S195">
        <f t="shared" si="306"/>
        <v>960</v>
      </c>
      <c r="T195">
        <f t="shared" si="298"/>
        <v>1505</v>
      </c>
      <c r="U195" s="3" t="s">
        <v>13</v>
      </c>
      <c r="V195" t="s">
        <v>222</v>
      </c>
      <c r="W195" s="4" t="str">
        <f t="shared" si="307"/>
        <v/>
      </c>
      <c r="X195">
        <v>0.9</v>
      </c>
      <c r="Y195">
        <v>1</v>
      </c>
      <c r="Z195">
        <v>1</v>
      </c>
      <c r="AA195" s="3" t="s">
        <v>13</v>
      </c>
      <c r="AB195" t="s">
        <v>223</v>
      </c>
      <c r="AC195" s="4" t="str">
        <f t="shared" si="287"/>
        <v/>
      </c>
      <c r="AD195">
        <v>0.85</v>
      </c>
      <c r="AE195">
        <v>1</v>
      </c>
      <c r="AF195">
        <v>1</v>
      </c>
      <c r="AG195" s="3" t="s">
        <v>13</v>
      </c>
      <c r="AH195" t="s">
        <v>223</v>
      </c>
      <c r="AI195" s="4" t="str">
        <f t="shared" si="299"/>
        <v/>
      </c>
      <c r="AJ195">
        <v>0.8</v>
      </c>
      <c r="AK195">
        <v>1</v>
      </c>
      <c r="AL195">
        <v>1</v>
      </c>
      <c r="AM195" s="3" t="s">
        <v>13</v>
      </c>
      <c r="AN195" t="s">
        <v>223</v>
      </c>
      <c r="AO195" s="4" t="str">
        <f t="shared" si="300"/>
        <v/>
      </c>
      <c r="AP195">
        <v>0.75</v>
      </c>
      <c r="AQ195">
        <v>1</v>
      </c>
      <c r="AR195">
        <v>1</v>
      </c>
      <c r="AS195" s="3" t="s">
        <v>13</v>
      </c>
      <c r="AT195" t="s">
        <v>223</v>
      </c>
      <c r="AU195" s="4" t="str">
        <f t="shared" si="301"/>
        <v/>
      </c>
      <c r="AV195">
        <v>0.7</v>
      </c>
      <c r="AW195">
        <v>1</v>
      </c>
      <c r="AX195">
        <v>1</v>
      </c>
      <c r="AY195" s="3" t="s">
        <v>13</v>
      </c>
      <c r="AZ195" t="s">
        <v>223</v>
      </c>
      <c r="BA195" s="4" t="str">
        <f t="shared" si="288"/>
        <v/>
      </c>
      <c r="BB195">
        <v>0.65</v>
      </c>
      <c r="BC195">
        <v>1</v>
      </c>
      <c r="BD195">
        <v>1</v>
      </c>
      <c r="BE195" s="3" t="s">
        <v>90</v>
      </c>
      <c r="BG195" s="4" t="str">
        <f t="shared" si="294"/>
        <v/>
      </c>
      <c r="BH195">
        <v>0.6</v>
      </c>
      <c r="BI195">
        <v>1</v>
      </c>
      <c r="BJ195">
        <v>1</v>
      </c>
      <c r="BK195" s="3" t="s">
        <v>90</v>
      </c>
      <c r="BM195" s="4" t="str">
        <f t="shared" si="280"/>
        <v/>
      </c>
      <c r="BN195">
        <v>0.35</v>
      </c>
      <c r="BO195">
        <v>1</v>
      </c>
      <c r="BP195">
        <v>1</v>
      </c>
      <c r="BQ195" s="3" t="s">
        <v>90</v>
      </c>
      <c r="BS195" s="4" t="str">
        <f t="shared" si="310"/>
        <v/>
      </c>
      <c r="BT195">
        <v>0.06</v>
      </c>
      <c r="BU195">
        <v>1</v>
      </c>
      <c r="BV195">
        <v>1</v>
      </c>
      <c r="BW195" s="3" t="s">
        <v>90</v>
      </c>
      <c r="BY195" s="4" t="str">
        <f t="shared" si="311"/>
        <v/>
      </c>
      <c r="BZ195">
        <v>0.05</v>
      </c>
      <c r="CA195">
        <v>3</v>
      </c>
      <c r="CB195">
        <v>3</v>
      </c>
      <c r="CC195" s="3" t="s">
        <v>90</v>
      </c>
      <c r="CE195" s="4" t="str">
        <f t="shared" si="312"/>
        <v/>
      </c>
      <c r="CF195">
        <v>0.05</v>
      </c>
      <c r="CG195">
        <v>3</v>
      </c>
      <c r="CH195">
        <v>3</v>
      </c>
      <c r="CI195" s="3"/>
      <c r="CK195" s="4" t="str">
        <f t="shared" si="313"/>
        <v/>
      </c>
      <c r="CO195" s="3"/>
      <c r="CQ195" s="4" t="str">
        <f t="shared" si="314"/>
        <v/>
      </c>
      <c r="CU195" s="3"/>
      <c r="CW195" s="4" t="str">
        <f t="shared" si="315"/>
        <v/>
      </c>
      <c r="DA195" s="3"/>
      <c r="DC195" s="4" t="str">
        <f t="shared" si="316"/>
        <v/>
      </c>
      <c r="DG195" s="3"/>
      <c r="DI195" s="4" t="str">
        <f t="shared" si="317"/>
        <v/>
      </c>
      <c r="DM195" s="3"/>
      <c r="DO195" s="4" t="str">
        <f t="shared" si="318"/>
        <v/>
      </c>
      <c r="DS195" s="3"/>
      <c r="DU195" s="4" t="str">
        <f t="shared" si="319"/>
        <v/>
      </c>
      <c r="DY195" s="3"/>
      <c r="EA195" s="4" t="str">
        <f t="shared" si="320"/>
        <v/>
      </c>
      <c r="EE195" s="3"/>
      <c r="EG195" s="4" t="str">
        <f t="shared" si="321"/>
        <v/>
      </c>
      <c r="EK195" s="3"/>
      <c r="EM195" s="4" t="str">
        <f t="shared" si="322"/>
        <v/>
      </c>
      <c r="EQ195" s="3"/>
      <c r="ES195" s="4" t="str">
        <f t="shared" si="323"/>
        <v/>
      </c>
      <c r="EW195" s="3"/>
      <c r="EY195" s="4" t="str">
        <f t="shared" si="324"/>
        <v/>
      </c>
      <c r="FC195" s="3"/>
      <c r="FE195" s="4" t="str">
        <f t="shared" si="325"/>
        <v/>
      </c>
      <c r="FI195" s="3"/>
      <c r="FK195" s="4" t="str">
        <f t="shared" si="326"/>
        <v/>
      </c>
      <c r="FO195" s="3"/>
      <c r="FQ195" s="4" t="str">
        <f t="shared" si="327"/>
        <v/>
      </c>
      <c r="FU195" s="3"/>
      <c r="FW195" s="4" t="str">
        <f t="shared" si="328"/>
        <v/>
      </c>
      <c r="GA195" s="3"/>
      <c r="GC195" s="4" t="str">
        <f t="shared" si="329"/>
        <v/>
      </c>
      <c r="GG195" s="3"/>
      <c r="GI195" s="4" t="str">
        <f t="shared" si="330"/>
        <v/>
      </c>
      <c r="GM195" s="3"/>
      <c r="GO195" s="4" t="str">
        <f t="shared" si="331"/>
        <v/>
      </c>
      <c r="GS195" s="3"/>
      <c r="GU195" s="4" t="str">
        <f t="shared" si="332"/>
        <v/>
      </c>
      <c r="GY195" s="3"/>
      <c r="HA195" s="4" t="str">
        <f t="shared" si="333"/>
        <v/>
      </c>
      <c r="HE195" s="3"/>
      <c r="HG195" s="4" t="str">
        <f t="shared" si="334"/>
        <v/>
      </c>
      <c r="HK195" s="3"/>
      <c r="HM195" s="4" t="str">
        <f t="shared" si="335"/>
        <v/>
      </c>
      <c r="HQ195" s="3"/>
      <c r="HS195" s="4" t="str">
        <f t="shared" si="336"/>
        <v/>
      </c>
      <c r="HW195" s="3"/>
      <c r="HY195" s="4" t="str">
        <f t="shared" si="337"/>
        <v/>
      </c>
      <c r="IC195" s="3"/>
      <c r="IE195" s="4" t="str">
        <f t="shared" si="338"/>
        <v/>
      </c>
      <c r="II195" s="3"/>
      <c r="IK195" s="4" t="str">
        <f t="shared" si="339"/>
        <v/>
      </c>
      <c r="IO195" s="3"/>
      <c r="IQ195" s="4" t="str">
        <f t="shared" si="340"/>
        <v/>
      </c>
      <c r="IU195" s="3"/>
      <c r="IW195" s="4" t="str">
        <f t="shared" si="341"/>
        <v/>
      </c>
      <c r="JA195" s="3"/>
      <c r="JC195" s="4" t="str">
        <f t="shared" si="342"/>
        <v/>
      </c>
      <c r="JG195" s="3"/>
      <c r="JI195" s="4" t="str">
        <f t="shared" si="343"/>
        <v/>
      </c>
      <c r="JM195" s="3"/>
      <c r="JO195" s="4" t="str">
        <f t="shared" si="344"/>
        <v/>
      </c>
    </row>
    <row r="196" spans="1:275">
      <c r="A196" t="s">
        <v>181</v>
      </c>
      <c r="C196" t="str">
        <f t="shared" si="308"/>
        <v>Gold, Gold, Gacha, Gacha, Gacha, Gacha, Gacha, Gacha, Diamond, Diamond, Diamond, Diamond, Diamond</v>
      </c>
      <c r="D196" s="1" t="str">
        <f t="shared" ca="1" si="309"/>
        <v>2, 2, 5, 5, 5, 5, 5, 5, 8, 8, 8, 8, 8</v>
      </c>
      <c r="E196" s="1" t="str">
        <f t="shared" si="345"/>
        <v xml:space="preserve">, , w, w, w, w, w, w, , , , , </v>
      </c>
      <c r="F196" s="1" t="str">
        <f t="shared" si="346"/>
        <v>0.6, 0.12, 0.9, 0.85, 0.8, 0.75, 0.7, 0.65, 0.6, 0.35, 0.06, 0.05, 0.05</v>
      </c>
      <c r="G196" s="1" t="str">
        <f t="shared" si="347"/>
        <v>139, 965, 1, 1, 1, 1, 1, 1, 1, 1, 1, 3, 3</v>
      </c>
      <c r="H196" s="1" t="str">
        <f t="shared" si="348"/>
        <v>269, 1535, 1, 1, 1, 1, 1, 1, 1, 1, 1, 3, 3</v>
      </c>
      <c r="I196" s="3" t="s">
        <v>10</v>
      </c>
      <c r="K196" s="4" t="str">
        <f t="shared" si="302"/>
        <v/>
      </c>
      <c r="L196">
        <v>0.6</v>
      </c>
      <c r="M196">
        <f t="shared" si="303"/>
        <v>139</v>
      </c>
      <c r="N196">
        <f t="shared" si="304"/>
        <v>269</v>
      </c>
      <c r="O196" s="3" t="s">
        <v>10</v>
      </c>
      <c r="Q196" s="4" t="str">
        <f t="shared" si="305"/>
        <v/>
      </c>
      <c r="R196">
        <v>0.12</v>
      </c>
      <c r="S196">
        <f t="shared" si="306"/>
        <v>965</v>
      </c>
      <c r="T196">
        <f t="shared" si="298"/>
        <v>1535</v>
      </c>
      <c r="U196" s="3" t="s">
        <v>13</v>
      </c>
      <c r="V196" t="s">
        <v>222</v>
      </c>
      <c r="W196" s="4" t="str">
        <f t="shared" si="307"/>
        <v/>
      </c>
      <c r="X196">
        <v>0.9</v>
      </c>
      <c r="Y196">
        <v>1</v>
      </c>
      <c r="Z196">
        <v>1</v>
      </c>
      <c r="AA196" s="3" t="s">
        <v>13</v>
      </c>
      <c r="AB196" t="s">
        <v>223</v>
      </c>
      <c r="AC196" s="4" t="str">
        <f t="shared" si="287"/>
        <v/>
      </c>
      <c r="AD196">
        <v>0.85</v>
      </c>
      <c r="AE196">
        <v>1</v>
      </c>
      <c r="AF196">
        <v>1</v>
      </c>
      <c r="AG196" s="3" t="s">
        <v>13</v>
      </c>
      <c r="AH196" t="s">
        <v>223</v>
      </c>
      <c r="AI196" s="4" t="str">
        <f t="shared" si="299"/>
        <v/>
      </c>
      <c r="AJ196">
        <v>0.8</v>
      </c>
      <c r="AK196">
        <v>1</v>
      </c>
      <c r="AL196">
        <v>1</v>
      </c>
      <c r="AM196" s="3" t="s">
        <v>13</v>
      </c>
      <c r="AN196" t="s">
        <v>223</v>
      </c>
      <c r="AO196" s="4" t="str">
        <f t="shared" si="300"/>
        <v/>
      </c>
      <c r="AP196">
        <v>0.75</v>
      </c>
      <c r="AQ196">
        <v>1</v>
      </c>
      <c r="AR196">
        <v>1</v>
      </c>
      <c r="AS196" s="3" t="s">
        <v>13</v>
      </c>
      <c r="AT196" t="s">
        <v>223</v>
      </c>
      <c r="AU196" s="4" t="str">
        <f t="shared" si="301"/>
        <v/>
      </c>
      <c r="AV196">
        <v>0.7</v>
      </c>
      <c r="AW196">
        <v>1</v>
      </c>
      <c r="AX196">
        <v>1</v>
      </c>
      <c r="AY196" s="3" t="s">
        <v>13</v>
      </c>
      <c r="AZ196" t="s">
        <v>223</v>
      </c>
      <c r="BA196" s="4" t="str">
        <f t="shared" si="288"/>
        <v/>
      </c>
      <c r="BB196">
        <v>0.65</v>
      </c>
      <c r="BC196">
        <v>1</v>
      </c>
      <c r="BD196">
        <v>1</v>
      </c>
      <c r="BE196" s="3" t="s">
        <v>90</v>
      </c>
      <c r="BG196" s="4" t="str">
        <f t="shared" si="294"/>
        <v/>
      </c>
      <c r="BH196">
        <v>0.6</v>
      </c>
      <c r="BI196">
        <v>1</v>
      </c>
      <c r="BJ196">
        <v>1</v>
      </c>
      <c r="BK196" s="3" t="s">
        <v>90</v>
      </c>
      <c r="BM196" s="4" t="str">
        <f t="shared" si="280"/>
        <v/>
      </c>
      <c r="BN196">
        <v>0.35</v>
      </c>
      <c r="BO196">
        <v>1</v>
      </c>
      <c r="BP196">
        <v>1</v>
      </c>
      <c r="BQ196" s="3" t="s">
        <v>90</v>
      </c>
      <c r="BS196" s="4" t="str">
        <f t="shared" si="310"/>
        <v/>
      </c>
      <c r="BT196">
        <v>0.06</v>
      </c>
      <c r="BU196">
        <v>1</v>
      </c>
      <c r="BV196">
        <v>1</v>
      </c>
      <c r="BW196" s="3" t="s">
        <v>90</v>
      </c>
      <c r="BY196" s="4" t="str">
        <f t="shared" si="311"/>
        <v/>
      </c>
      <c r="BZ196">
        <v>0.05</v>
      </c>
      <c r="CA196">
        <v>3</v>
      </c>
      <c r="CB196">
        <v>3</v>
      </c>
      <c r="CC196" s="3" t="s">
        <v>90</v>
      </c>
      <c r="CE196" s="4" t="str">
        <f t="shared" si="312"/>
        <v/>
      </c>
      <c r="CF196">
        <v>0.05</v>
      </c>
      <c r="CG196">
        <v>3</v>
      </c>
      <c r="CH196">
        <v>3</v>
      </c>
      <c r="CI196" s="3"/>
      <c r="CK196" s="4" t="str">
        <f t="shared" si="313"/>
        <v/>
      </c>
      <c r="CO196" s="3"/>
      <c r="CQ196" s="4" t="str">
        <f t="shared" si="314"/>
        <v/>
      </c>
      <c r="CU196" s="3"/>
      <c r="CW196" s="4" t="str">
        <f t="shared" si="315"/>
        <v/>
      </c>
      <c r="DA196" s="3"/>
      <c r="DC196" s="4" t="str">
        <f t="shared" si="316"/>
        <v/>
      </c>
      <c r="DG196" s="3"/>
      <c r="DI196" s="4" t="str">
        <f t="shared" si="317"/>
        <v/>
      </c>
      <c r="DM196" s="3"/>
      <c r="DO196" s="4" t="str">
        <f t="shared" si="318"/>
        <v/>
      </c>
      <c r="DS196" s="3"/>
      <c r="DU196" s="4" t="str">
        <f t="shared" si="319"/>
        <v/>
      </c>
      <c r="DY196" s="3"/>
      <c r="EA196" s="4" t="str">
        <f t="shared" si="320"/>
        <v/>
      </c>
      <c r="EE196" s="3"/>
      <c r="EG196" s="4" t="str">
        <f t="shared" si="321"/>
        <v/>
      </c>
      <c r="EK196" s="3"/>
      <c r="EM196" s="4" t="str">
        <f t="shared" si="322"/>
        <v/>
      </c>
      <c r="EQ196" s="3"/>
      <c r="ES196" s="4" t="str">
        <f t="shared" si="323"/>
        <v/>
      </c>
      <c r="EW196" s="3"/>
      <c r="EY196" s="4" t="str">
        <f t="shared" si="324"/>
        <v/>
      </c>
      <c r="FC196" s="3"/>
      <c r="FE196" s="4" t="str">
        <f t="shared" si="325"/>
        <v/>
      </c>
      <c r="FI196" s="3"/>
      <c r="FK196" s="4" t="str">
        <f t="shared" si="326"/>
        <v/>
      </c>
      <c r="FO196" s="3"/>
      <c r="FQ196" s="4" t="str">
        <f t="shared" si="327"/>
        <v/>
      </c>
      <c r="FU196" s="3"/>
      <c r="FW196" s="4" t="str">
        <f t="shared" si="328"/>
        <v/>
      </c>
      <c r="GA196" s="3"/>
      <c r="GC196" s="4" t="str">
        <f t="shared" si="329"/>
        <v/>
      </c>
      <c r="GG196" s="3"/>
      <c r="GI196" s="4" t="str">
        <f t="shared" si="330"/>
        <v/>
      </c>
      <c r="GM196" s="3"/>
      <c r="GO196" s="4" t="str">
        <f t="shared" si="331"/>
        <v/>
      </c>
      <c r="GS196" s="3"/>
      <c r="GU196" s="4" t="str">
        <f t="shared" si="332"/>
        <v/>
      </c>
      <c r="GY196" s="3"/>
      <c r="HA196" s="4" t="str">
        <f t="shared" si="333"/>
        <v/>
      </c>
      <c r="HE196" s="3"/>
      <c r="HG196" s="4" t="str">
        <f t="shared" si="334"/>
        <v/>
      </c>
      <c r="HK196" s="3"/>
      <c r="HM196" s="4" t="str">
        <f t="shared" si="335"/>
        <v/>
      </c>
      <c r="HQ196" s="3"/>
      <c r="HS196" s="4" t="str">
        <f t="shared" si="336"/>
        <v/>
      </c>
      <c r="HW196" s="3"/>
      <c r="HY196" s="4" t="str">
        <f t="shared" si="337"/>
        <v/>
      </c>
      <c r="IC196" s="3"/>
      <c r="IE196" s="4" t="str">
        <f t="shared" si="338"/>
        <v/>
      </c>
      <c r="II196" s="3"/>
      <c r="IK196" s="4" t="str">
        <f t="shared" si="339"/>
        <v/>
      </c>
      <c r="IO196" s="3"/>
      <c r="IQ196" s="4" t="str">
        <f t="shared" si="340"/>
        <v/>
      </c>
      <c r="IU196" s="3"/>
      <c r="IW196" s="4" t="str">
        <f t="shared" si="341"/>
        <v/>
      </c>
      <c r="JA196" s="3"/>
      <c r="JC196" s="4" t="str">
        <f t="shared" si="342"/>
        <v/>
      </c>
      <c r="JG196" s="3"/>
      <c r="JI196" s="4" t="str">
        <f t="shared" si="343"/>
        <v/>
      </c>
      <c r="JM196" s="3"/>
      <c r="JO196" s="4" t="str">
        <f t="shared" si="344"/>
        <v/>
      </c>
    </row>
    <row r="197" spans="1:275">
      <c r="A197" t="s">
        <v>182</v>
      </c>
      <c r="C197" t="str">
        <f t="shared" si="308"/>
        <v>Gold, Gold, Gacha, Gacha, Gacha, Gacha, Gacha, Gacha, Diamond, Diamond, Diamond, Diamond, Diamond</v>
      </c>
      <c r="D197" s="1" t="str">
        <f t="shared" ca="1" si="309"/>
        <v>2, 2, 5, 5, 5, 5, 5, 5, 8, 8, 8, 8, 8</v>
      </c>
      <c r="E197" s="1" t="str">
        <f t="shared" si="345"/>
        <v xml:space="preserve">, , w, w, w, w, w, w, , , , , </v>
      </c>
      <c r="F197" s="1" t="str">
        <f t="shared" si="346"/>
        <v>0.6, 0.12, 0.9, 0.85, 0.8, 0.75, 0.7, 0.65, 0.6, 0.35, 0.06, 0.05, 0.05</v>
      </c>
      <c r="G197" s="1" t="str">
        <f t="shared" si="347"/>
        <v>142, 970, 1, 1, 1, 1, 1, 1, 1, 1, 1, 3, 3</v>
      </c>
      <c r="H197" s="1" t="str">
        <f t="shared" si="348"/>
        <v>272, 1565, 1, 1, 1, 1, 1, 1, 1, 1, 1, 3, 3</v>
      </c>
      <c r="I197" s="3" t="s">
        <v>10</v>
      </c>
      <c r="K197" s="4" t="str">
        <f t="shared" si="302"/>
        <v/>
      </c>
      <c r="L197">
        <v>0.6</v>
      </c>
      <c r="M197">
        <f t="shared" si="303"/>
        <v>142</v>
      </c>
      <c r="N197">
        <f t="shared" si="304"/>
        <v>272</v>
      </c>
      <c r="O197" s="3" t="s">
        <v>10</v>
      </c>
      <c r="Q197" s="4" t="str">
        <f t="shared" si="305"/>
        <v/>
      </c>
      <c r="R197">
        <v>0.12</v>
      </c>
      <c r="S197">
        <f t="shared" si="306"/>
        <v>970</v>
      </c>
      <c r="T197">
        <f t="shared" si="298"/>
        <v>1565</v>
      </c>
      <c r="U197" s="3" t="s">
        <v>13</v>
      </c>
      <c r="V197" t="s">
        <v>222</v>
      </c>
      <c r="W197" s="4" t="str">
        <f t="shared" si="307"/>
        <v/>
      </c>
      <c r="X197">
        <v>0.9</v>
      </c>
      <c r="Y197">
        <v>1</v>
      </c>
      <c r="Z197">
        <v>1</v>
      </c>
      <c r="AA197" s="3" t="s">
        <v>13</v>
      </c>
      <c r="AB197" t="s">
        <v>223</v>
      </c>
      <c r="AC197" s="4" t="str">
        <f t="shared" si="287"/>
        <v/>
      </c>
      <c r="AD197">
        <v>0.85</v>
      </c>
      <c r="AE197">
        <v>1</v>
      </c>
      <c r="AF197">
        <v>1</v>
      </c>
      <c r="AG197" s="3" t="s">
        <v>13</v>
      </c>
      <c r="AH197" t="s">
        <v>223</v>
      </c>
      <c r="AI197" s="4" t="str">
        <f t="shared" si="299"/>
        <v/>
      </c>
      <c r="AJ197">
        <v>0.8</v>
      </c>
      <c r="AK197">
        <v>1</v>
      </c>
      <c r="AL197">
        <v>1</v>
      </c>
      <c r="AM197" s="3" t="s">
        <v>13</v>
      </c>
      <c r="AN197" t="s">
        <v>223</v>
      </c>
      <c r="AO197" s="4" t="str">
        <f t="shared" si="300"/>
        <v/>
      </c>
      <c r="AP197">
        <v>0.75</v>
      </c>
      <c r="AQ197">
        <v>1</v>
      </c>
      <c r="AR197">
        <v>1</v>
      </c>
      <c r="AS197" s="3" t="s">
        <v>13</v>
      </c>
      <c r="AT197" t="s">
        <v>223</v>
      </c>
      <c r="AU197" s="4" t="str">
        <f t="shared" si="301"/>
        <v/>
      </c>
      <c r="AV197">
        <v>0.7</v>
      </c>
      <c r="AW197">
        <v>1</v>
      </c>
      <c r="AX197">
        <v>1</v>
      </c>
      <c r="AY197" s="3" t="s">
        <v>13</v>
      </c>
      <c r="AZ197" t="s">
        <v>223</v>
      </c>
      <c r="BA197" s="4" t="str">
        <f t="shared" si="288"/>
        <v/>
      </c>
      <c r="BB197">
        <v>0.65</v>
      </c>
      <c r="BC197">
        <v>1</v>
      </c>
      <c r="BD197">
        <v>1</v>
      </c>
      <c r="BE197" s="3" t="s">
        <v>90</v>
      </c>
      <c r="BG197" s="4" t="str">
        <f t="shared" si="294"/>
        <v/>
      </c>
      <c r="BH197">
        <v>0.6</v>
      </c>
      <c r="BI197">
        <v>1</v>
      </c>
      <c r="BJ197">
        <v>1</v>
      </c>
      <c r="BK197" s="3" t="s">
        <v>90</v>
      </c>
      <c r="BM197" s="4" t="str">
        <f t="shared" si="280"/>
        <v/>
      </c>
      <c r="BN197">
        <v>0.35</v>
      </c>
      <c r="BO197">
        <v>1</v>
      </c>
      <c r="BP197">
        <v>1</v>
      </c>
      <c r="BQ197" s="3" t="s">
        <v>90</v>
      </c>
      <c r="BS197" s="4" t="str">
        <f t="shared" si="310"/>
        <v/>
      </c>
      <c r="BT197">
        <v>0.06</v>
      </c>
      <c r="BU197">
        <v>1</v>
      </c>
      <c r="BV197">
        <v>1</v>
      </c>
      <c r="BW197" s="3" t="s">
        <v>90</v>
      </c>
      <c r="BY197" s="4" t="str">
        <f t="shared" si="311"/>
        <v/>
      </c>
      <c r="BZ197">
        <v>0.05</v>
      </c>
      <c r="CA197">
        <v>3</v>
      </c>
      <c r="CB197">
        <v>3</v>
      </c>
      <c r="CC197" s="3" t="s">
        <v>90</v>
      </c>
      <c r="CE197" s="4" t="str">
        <f t="shared" si="312"/>
        <v/>
      </c>
      <c r="CF197">
        <v>0.05</v>
      </c>
      <c r="CG197">
        <v>3</v>
      </c>
      <c r="CH197">
        <v>3</v>
      </c>
      <c r="CI197" s="3"/>
      <c r="CK197" s="4" t="str">
        <f t="shared" si="313"/>
        <v/>
      </c>
      <c r="CO197" s="3"/>
      <c r="CQ197" s="4" t="str">
        <f t="shared" si="314"/>
        <v/>
      </c>
      <c r="CU197" s="3"/>
      <c r="CW197" s="4" t="str">
        <f t="shared" si="315"/>
        <v/>
      </c>
      <c r="DA197" s="3"/>
      <c r="DC197" s="4" t="str">
        <f t="shared" si="316"/>
        <v/>
      </c>
      <c r="DG197" s="3"/>
      <c r="DI197" s="4" t="str">
        <f t="shared" si="317"/>
        <v/>
      </c>
      <c r="DM197" s="3"/>
      <c r="DO197" s="4" t="str">
        <f t="shared" si="318"/>
        <v/>
      </c>
      <c r="DS197" s="3"/>
      <c r="DU197" s="4" t="str">
        <f t="shared" si="319"/>
        <v/>
      </c>
      <c r="DY197" s="3"/>
      <c r="EA197" s="4" t="str">
        <f t="shared" si="320"/>
        <v/>
      </c>
      <c r="EE197" s="3"/>
      <c r="EG197" s="4" t="str">
        <f t="shared" si="321"/>
        <v/>
      </c>
      <c r="EK197" s="3"/>
      <c r="EM197" s="4" t="str">
        <f t="shared" si="322"/>
        <v/>
      </c>
      <c r="EQ197" s="3"/>
      <c r="ES197" s="4" t="str">
        <f t="shared" si="323"/>
        <v/>
      </c>
      <c r="EW197" s="3"/>
      <c r="EY197" s="4" t="str">
        <f t="shared" si="324"/>
        <v/>
      </c>
      <c r="FC197" s="3"/>
      <c r="FE197" s="4" t="str">
        <f t="shared" si="325"/>
        <v/>
      </c>
      <c r="FI197" s="3"/>
      <c r="FK197" s="4" t="str">
        <f t="shared" si="326"/>
        <v/>
      </c>
      <c r="FO197" s="3"/>
      <c r="FQ197" s="4" t="str">
        <f t="shared" si="327"/>
        <v/>
      </c>
      <c r="FU197" s="3"/>
      <c r="FW197" s="4" t="str">
        <f t="shared" si="328"/>
        <v/>
      </c>
      <c r="GA197" s="3"/>
      <c r="GC197" s="4" t="str">
        <f t="shared" si="329"/>
        <v/>
      </c>
      <c r="GG197" s="3"/>
      <c r="GI197" s="4" t="str">
        <f t="shared" si="330"/>
        <v/>
      </c>
      <c r="GM197" s="3"/>
      <c r="GO197" s="4" t="str">
        <f t="shared" si="331"/>
        <v/>
      </c>
      <c r="GS197" s="3"/>
      <c r="GU197" s="4" t="str">
        <f t="shared" si="332"/>
        <v/>
      </c>
      <c r="GY197" s="3"/>
      <c r="HA197" s="4" t="str">
        <f t="shared" si="333"/>
        <v/>
      </c>
      <c r="HE197" s="3"/>
      <c r="HG197" s="4" t="str">
        <f t="shared" si="334"/>
        <v/>
      </c>
      <c r="HK197" s="3"/>
      <c r="HM197" s="4" t="str">
        <f t="shared" si="335"/>
        <v/>
      </c>
      <c r="HQ197" s="3"/>
      <c r="HS197" s="4" t="str">
        <f t="shared" si="336"/>
        <v/>
      </c>
      <c r="HW197" s="3"/>
      <c r="HY197" s="4" t="str">
        <f t="shared" si="337"/>
        <v/>
      </c>
      <c r="IC197" s="3"/>
      <c r="IE197" s="4" t="str">
        <f t="shared" si="338"/>
        <v/>
      </c>
      <c r="II197" s="3"/>
      <c r="IK197" s="4" t="str">
        <f t="shared" si="339"/>
        <v/>
      </c>
      <c r="IO197" s="3"/>
      <c r="IQ197" s="4" t="str">
        <f t="shared" si="340"/>
        <v/>
      </c>
      <c r="IU197" s="3"/>
      <c r="IW197" s="4" t="str">
        <f t="shared" si="341"/>
        <v/>
      </c>
      <c r="JA197" s="3"/>
      <c r="JC197" s="4" t="str">
        <f t="shared" si="342"/>
        <v/>
      </c>
      <c r="JG197" s="3"/>
      <c r="JI197" s="4" t="str">
        <f t="shared" si="343"/>
        <v/>
      </c>
      <c r="JM197" s="3"/>
      <c r="JO197" s="4" t="str">
        <f t="shared" si="344"/>
        <v/>
      </c>
    </row>
    <row r="198" spans="1:275">
      <c r="A198" t="s">
        <v>183</v>
      </c>
      <c r="C198" t="str">
        <f t="shared" si="308"/>
        <v>Gold, Gold, Gacha, Gacha, Gacha, Gacha, Gacha, Gacha, Diamond, Diamond, Diamond, Diamond, Diamond</v>
      </c>
      <c r="D198" s="1" t="str">
        <f t="shared" ca="1" si="309"/>
        <v>2, 2, 5, 5, 5, 5, 5, 5, 8, 8, 8, 8, 8</v>
      </c>
      <c r="E198" s="1" t="str">
        <f t="shared" si="345"/>
        <v xml:space="preserve">, , w, w, w, w, w, w, , , , , </v>
      </c>
      <c r="F198" s="1" t="str">
        <f t="shared" si="346"/>
        <v>0.6, 0.12, 0.9, 0.85, 0.8, 0.75, 0.7, 0.65, 0.6, 0.35, 0.06, 0.05, 0.05</v>
      </c>
      <c r="G198" s="1" t="str">
        <f t="shared" si="347"/>
        <v>145, 975, 1, 1, 1, 1, 1, 1, 1, 1, 1, 3, 3</v>
      </c>
      <c r="H198" s="1" t="str">
        <f t="shared" si="348"/>
        <v>275, 1595, 1, 1, 1, 1, 1, 1, 1, 1, 1, 3, 3</v>
      </c>
      <c r="I198" s="3" t="s">
        <v>10</v>
      </c>
      <c r="K198" s="4" t="str">
        <f t="shared" si="302"/>
        <v/>
      </c>
      <c r="L198">
        <v>0.6</v>
      </c>
      <c r="M198">
        <f t="shared" si="303"/>
        <v>145</v>
      </c>
      <c r="N198">
        <f t="shared" si="304"/>
        <v>275</v>
      </c>
      <c r="O198" s="3" t="s">
        <v>10</v>
      </c>
      <c r="Q198" s="4" t="str">
        <f t="shared" si="305"/>
        <v/>
      </c>
      <c r="R198">
        <v>0.12</v>
      </c>
      <c r="S198">
        <f t="shared" si="306"/>
        <v>975</v>
      </c>
      <c r="T198">
        <f t="shared" si="298"/>
        <v>1595</v>
      </c>
      <c r="U198" s="3" t="s">
        <v>13</v>
      </c>
      <c r="V198" t="s">
        <v>222</v>
      </c>
      <c r="W198" s="4" t="str">
        <f t="shared" si="307"/>
        <v/>
      </c>
      <c r="X198">
        <v>0.9</v>
      </c>
      <c r="Y198">
        <v>1</v>
      </c>
      <c r="Z198">
        <v>1</v>
      </c>
      <c r="AA198" s="3" t="s">
        <v>13</v>
      </c>
      <c r="AB198" t="s">
        <v>223</v>
      </c>
      <c r="AC198" s="4" t="str">
        <f t="shared" si="287"/>
        <v/>
      </c>
      <c r="AD198">
        <v>0.85</v>
      </c>
      <c r="AE198">
        <v>1</v>
      </c>
      <c r="AF198">
        <v>1</v>
      </c>
      <c r="AG198" s="3" t="s">
        <v>13</v>
      </c>
      <c r="AH198" t="s">
        <v>223</v>
      </c>
      <c r="AI198" s="4" t="str">
        <f t="shared" si="299"/>
        <v/>
      </c>
      <c r="AJ198">
        <v>0.8</v>
      </c>
      <c r="AK198">
        <v>1</v>
      </c>
      <c r="AL198">
        <v>1</v>
      </c>
      <c r="AM198" s="3" t="s">
        <v>13</v>
      </c>
      <c r="AN198" t="s">
        <v>223</v>
      </c>
      <c r="AO198" s="4" t="str">
        <f t="shared" si="300"/>
        <v/>
      </c>
      <c r="AP198">
        <v>0.75</v>
      </c>
      <c r="AQ198">
        <v>1</v>
      </c>
      <c r="AR198">
        <v>1</v>
      </c>
      <c r="AS198" s="3" t="s">
        <v>13</v>
      </c>
      <c r="AT198" t="s">
        <v>223</v>
      </c>
      <c r="AU198" s="4" t="str">
        <f t="shared" si="301"/>
        <v/>
      </c>
      <c r="AV198">
        <v>0.7</v>
      </c>
      <c r="AW198">
        <v>1</v>
      </c>
      <c r="AX198">
        <v>1</v>
      </c>
      <c r="AY198" s="3" t="s">
        <v>13</v>
      </c>
      <c r="AZ198" t="s">
        <v>223</v>
      </c>
      <c r="BA198" s="4" t="str">
        <f t="shared" si="288"/>
        <v/>
      </c>
      <c r="BB198">
        <v>0.65</v>
      </c>
      <c r="BC198">
        <v>1</v>
      </c>
      <c r="BD198">
        <v>1</v>
      </c>
      <c r="BE198" s="3" t="s">
        <v>90</v>
      </c>
      <c r="BG198" s="4" t="str">
        <f t="shared" si="294"/>
        <v/>
      </c>
      <c r="BH198">
        <v>0.6</v>
      </c>
      <c r="BI198">
        <v>1</v>
      </c>
      <c r="BJ198">
        <v>1</v>
      </c>
      <c r="BK198" s="3" t="s">
        <v>90</v>
      </c>
      <c r="BM198" s="4" t="str">
        <f t="shared" si="280"/>
        <v/>
      </c>
      <c r="BN198">
        <v>0.35</v>
      </c>
      <c r="BO198">
        <v>1</v>
      </c>
      <c r="BP198">
        <v>1</v>
      </c>
      <c r="BQ198" s="3" t="s">
        <v>90</v>
      </c>
      <c r="BS198" s="4" t="str">
        <f t="shared" si="310"/>
        <v/>
      </c>
      <c r="BT198">
        <v>0.06</v>
      </c>
      <c r="BU198">
        <v>1</v>
      </c>
      <c r="BV198">
        <v>1</v>
      </c>
      <c r="BW198" s="3" t="s">
        <v>90</v>
      </c>
      <c r="BY198" s="4" t="str">
        <f t="shared" si="311"/>
        <v/>
      </c>
      <c r="BZ198">
        <v>0.05</v>
      </c>
      <c r="CA198">
        <v>3</v>
      </c>
      <c r="CB198">
        <v>3</v>
      </c>
      <c r="CC198" s="3" t="s">
        <v>90</v>
      </c>
      <c r="CE198" s="4" t="str">
        <f t="shared" si="312"/>
        <v/>
      </c>
      <c r="CF198">
        <v>0.05</v>
      </c>
      <c r="CG198">
        <v>3</v>
      </c>
      <c r="CH198">
        <v>3</v>
      </c>
      <c r="CI198" s="3"/>
      <c r="CK198" s="4" t="str">
        <f t="shared" si="313"/>
        <v/>
      </c>
      <c r="CO198" s="3"/>
      <c r="CQ198" s="4" t="str">
        <f t="shared" si="314"/>
        <v/>
      </c>
      <c r="CU198" s="3"/>
      <c r="CW198" s="4" t="str">
        <f t="shared" si="315"/>
        <v/>
      </c>
      <c r="DA198" s="3"/>
      <c r="DC198" s="4" t="str">
        <f t="shared" si="316"/>
        <v/>
      </c>
      <c r="DG198" s="3"/>
      <c r="DI198" s="4" t="str">
        <f t="shared" si="317"/>
        <v/>
      </c>
      <c r="DM198" s="3"/>
      <c r="DO198" s="4" t="str">
        <f t="shared" si="318"/>
        <v/>
      </c>
      <c r="DS198" s="3"/>
      <c r="DU198" s="4" t="str">
        <f t="shared" si="319"/>
        <v/>
      </c>
      <c r="DY198" s="3"/>
      <c r="EA198" s="4" t="str">
        <f t="shared" si="320"/>
        <v/>
      </c>
      <c r="EE198" s="3"/>
      <c r="EG198" s="4" t="str">
        <f t="shared" si="321"/>
        <v/>
      </c>
      <c r="EK198" s="3"/>
      <c r="EM198" s="4" t="str">
        <f t="shared" si="322"/>
        <v/>
      </c>
      <c r="EQ198" s="3"/>
      <c r="ES198" s="4" t="str">
        <f t="shared" si="323"/>
        <v/>
      </c>
      <c r="EW198" s="3"/>
      <c r="EY198" s="4" t="str">
        <f t="shared" si="324"/>
        <v/>
      </c>
      <c r="FC198" s="3"/>
      <c r="FE198" s="4" t="str">
        <f t="shared" si="325"/>
        <v/>
      </c>
      <c r="FI198" s="3"/>
      <c r="FK198" s="4" t="str">
        <f t="shared" si="326"/>
        <v/>
      </c>
      <c r="FO198" s="3"/>
      <c r="FQ198" s="4" t="str">
        <f t="shared" si="327"/>
        <v/>
      </c>
      <c r="FU198" s="3"/>
      <c r="FW198" s="4" t="str">
        <f t="shared" si="328"/>
        <v/>
      </c>
      <c r="GA198" s="3"/>
      <c r="GC198" s="4" t="str">
        <f t="shared" si="329"/>
        <v/>
      </c>
      <c r="GG198" s="3"/>
      <c r="GI198" s="4" t="str">
        <f t="shared" si="330"/>
        <v/>
      </c>
      <c r="GM198" s="3"/>
      <c r="GO198" s="4" t="str">
        <f t="shared" si="331"/>
        <v/>
      </c>
      <c r="GS198" s="3"/>
      <c r="GU198" s="4" t="str">
        <f t="shared" si="332"/>
        <v/>
      </c>
      <c r="GY198" s="3"/>
      <c r="HA198" s="4" t="str">
        <f t="shared" si="333"/>
        <v/>
      </c>
      <c r="HE198" s="3"/>
      <c r="HG198" s="4" t="str">
        <f t="shared" si="334"/>
        <v/>
      </c>
      <c r="HK198" s="3"/>
      <c r="HM198" s="4" t="str">
        <f t="shared" si="335"/>
        <v/>
      </c>
      <c r="HQ198" s="3"/>
      <c r="HS198" s="4" t="str">
        <f t="shared" si="336"/>
        <v/>
      </c>
      <c r="HW198" s="3"/>
      <c r="HY198" s="4" t="str">
        <f t="shared" si="337"/>
        <v/>
      </c>
      <c r="IC198" s="3"/>
      <c r="IE198" s="4" t="str">
        <f t="shared" si="338"/>
        <v/>
      </c>
      <c r="II198" s="3"/>
      <c r="IK198" s="4" t="str">
        <f t="shared" si="339"/>
        <v/>
      </c>
      <c r="IO198" s="3"/>
      <c r="IQ198" s="4" t="str">
        <f t="shared" si="340"/>
        <v/>
      </c>
      <c r="IU198" s="3"/>
      <c r="IW198" s="4" t="str">
        <f t="shared" si="341"/>
        <v/>
      </c>
      <c r="JA198" s="3"/>
      <c r="JC198" s="4" t="str">
        <f t="shared" si="342"/>
        <v/>
      </c>
      <c r="JG198" s="3"/>
      <c r="JI198" s="4" t="str">
        <f t="shared" si="343"/>
        <v/>
      </c>
      <c r="JM198" s="3"/>
      <c r="JO198" s="4" t="str">
        <f t="shared" si="344"/>
        <v/>
      </c>
    </row>
    <row r="199" spans="1:275">
      <c r="A199" t="s">
        <v>184</v>
      </c>
      <c r="C199" t="str">
        <f t="shared" si="308"/>
        <v>Gold, Gold, Gacha, Gacha, Gacha, Gacha, Gacha, Gacha, Diamond, Diamond, Diamond, Diamond, Diamond</v>
      </c>
      <c r="D199" s="1" t="str">
        <f t="shared" ca="1" si="309"/>
        <v>2, 2, 5, 5, 5, 5, 5, 5, 8, 8, 8, 8, 8</v>
      </c>
      <c r="E199" s="1" t="str">
        <f t="shared" si="345"/>
        <v xml:space="preserve">, , w, w, w, w, w, w, , , , , </v>
      </c>
      <c r="F199" s="1" t="str">
        <f t="shared" si="346"/>
        <v>0.6, 0.12, 0.9, 0.85, 0.8, 0.75, 0.7, 0.65, 0.6, 0.35, 0.06, 0.05, 0.05</v>
      </c>
      <c r="G199" s="1" t="str">
        <f t="shared" si="347"/>
        <v>148, 980, 1, 1, 1, 1, 1, 1, 1, 1, 1, 3, 3</v>
      </c>
      <c r="H199" s="1" t="str">
        <f t="shared" si="348"/>
        <v>278, 1625, 1, 1, 1, 1, 1, 1, 1, 1, 1, 3, 3</v>
      </c>
      <c r="I199" s="3" t="s">
        <v>10</v>
      </c>
      <c r="K199" s="4" t="str">
        <f t="shared" si="302"/>
        <v/>
      </c>
      <c r="L199">
        <v>0.6</v>
      </c>
      <c r="M199">
        <f t="shared" si="303"/>
        <v>148</v>
      </c>
      <c r="N199">
        <f t="shared" si="304"/>
        <v>278</v>
      </c>
      <c r="O199" s="3" t="s">
        <v>10</v>
      </c>
      <c r="Q199" s="4" t="str">
        <f t="shared" si="305"/>
        <v/>
      </c>
      <c r="R199">
        <v>0.12</v>
      </c>
      <c r="S199">
        <f t="shared" si="306"/>
        <v>980</v>
      </c>
      <c r="T199">
        <f t="shared" si="298"/>
        <v>1625</v>
      </c>
      <c r="U199" s="3" t="s">
        <v>13</v>
      </c>
      <c r="V199" t="s">
        <v>222</v>
      </c>
      <c r="W199" s="4" t="str">
        <f t="shared" si="307"/>
        <v/>
      </c>
      <c r="X199">
        <v>0.9</v>
      </c>
      <c r="Y199">
        <v>1</v>
      </c>
      <c r="Z199">
        <v>1</v>
      </c>
      <c r="AA199" s="3" t="s">
        <v>13</v>
      </c>
      <c r="AB199" t="s">
        <v>223</v>
      </c>
      <c r="AC199" s="4" t="str">
        <f t="shared" si="287"/>
        <v/>
      </c>
      <c r="AD199">
        <v>0.85</v>
      </c>
      <c r="AE199">
        <v>1</v>
      </c>
      <c r="AF199">
        <v>1</v>
      </c>
      <c r="AG199" s="3" t="s">
        <v>13</v>
      </c>
      <c r="AH199" t="s">
        <v>223</v>
      </c>
      <c r="AI199" s="4" t="str">
        <f t="shared" si="299"/>
        <v/>
      </c>
      <c r="AJ199">
        <v>0.8</v>
      </c>
      <c r="AK199">
        <v>1</v>
      </c>
      <c r="AL199">
        <v>1</v>
      </c>
      <c r="AM199" s="3" t="s">
        <v>13</v>
      </c>
      <c r="AN199" t="s">
        <v>223</v>
      </c>
      <c r="AO199" s="4" t="str">
        <f t="shared" si="300"/>
        <v/>
      </c>
      <c r="AP199">
        <v>0.75</v>
      </c>
      <c r="AQ199">
        <v>1</v>
      </c>
      <c r="AR199">
        <v>1</v>
      </c>
      <c r="AS199" s="3" t="s">
        <v>13</v>
      </c>
      <c r="AT199" t="s">
        <v>223</v>
      </c>
      <c r="AU199" s="4" t="str">
        <f t="shared" si="301"/>
        <v/>
      </c>
      <c r="AV199">
        <v>0.7</v>
      </c>
      <c r="AW199">
        <v>1</v>
      </c>
      <c r="AX199">
        <v>1</v>
      </c>
      <c r="AY199" s="3" t="s">
        <v>13</v>
      </c>
      <c r="AZ199" t="s">
        <v>223</v>
      </c>
      <c r="BA199" s="4" t="str">
        <f t="shared" si="288"/>
        <v/>
      </c>
      <c r="BB199">
        <v>0.65</v>
      </c>
      <c r="BC199">
        <v>1</v>
      </c>
      <c r="BD199">
        <v>1</v>
      </c>
      <c r="BE199" s="3" t="s">
        <v>90</v>
      </c>
      <c r="BG199" s="4" t="str">
        <f t="shared" si="294"/>
        <v/>
      </c>
      <c r="BH199">
        <v>0.6</v>
      </c>
      <c r="BI199">
        <v>1</v>
      </c>
      <c r="BJ199">
        <v>1</v>
      </c>
      <c r="BK199" s="3" t="s">
        <v>90</v>
      </c>
      <c r="BM199" s="4" t="str">
        <f t="shared" si="280"/>
        <v/>
      </c>
      <c r="BN199">
        <v>0.35</v>
      </c>
      <c r="BO199">
        <v>1</v>
      </c>
      <c r="BP199">
        <v>1</v>
      </c>
      <c r="BQ199" s="3" t="s">
        <v>90</v>
      </c>
      <c r="BS199" s="4" t="str">
        <f t="shared" si="310"/>
        <v/>
      </c>
      <c r="BT199">
        <v>0.06</v>
      </c>
      <c r="BU199">
        <v>1</v>
      </c>
      <c r="BV199">
        <v>1</v>
      </c>
      <c r="BW199" s="3" t="s">
        <v>90</v>
      </c>
      <c r="BY199" s="4" t="str">
        <f t="shared" si="311"/>
        <v/>
      </c>
      <c r="BZ199">
        <v>0.05</v>
      </c>
      <c r="CA199">
        <v>3</v>
      </c>
      <c r="CB199">
        <v>3</v>
      </c>
      <c r="CC199" s="3" t="s">
        <v>90</v>
      </c>
      <c r="CE199" s="4" t="str">
        <f t="shared" si="312"/>
        <v/>
      </c>
      <c r="CF199">
        <v>0.05</v>
      </c>
      <c r="CG199">
        <v>3</v>
      </c>
      <c r="CH199">
        <v>3</v>
      </c>
      <c r="CI199" s="3"/>
      <c r="CK199" s="4" t="str">
        <f t="shared" si="313"/>
        <v/>
      </c>
      <c r="CO199" s="3"/>
      <c r="CQ199" s="4" t="str">
        <f t="shared" si="314"/>
        <v/>
      </c>
      <c r="CU199" s="3"/>
      <c r="CW199" s="4" t="str">
        <f t="shared" si="315"/>
        <v/>
      </c>
      <c r="DA199" s="3"/>
      <c r="DC199" s="4" t="str">
        <f t="shared" si="316"/>
        <v/>
      </c>
      <c r="DG199" s="3"/>
      <c r="DI199" s="4" t="str">
        <f t="shared" si="317"/>
        <v/>
      </c>
      <c r="DM199" s="3"/>
      <c r="DO199" s="4" t="str">
        <f t="shared" si="318"/>
        <v/>
      </c>
      <c r="DS199" s="3"/>
      <c r="DU199" s="4" t="str">
        <f t="shared" si="319"/>
        <v/>
      </c>
      <c r="DY199" s="3"/>
      <c r="EA199" s="4" t="str">
        <f t="shared" si="320"/>
        <v/>
      </c>
      <c r="EE199" s="3"/>
      <c r="EG199" s="4" t="str">
        <f t="shared" si="321"/>
        <v/>
      </c>
      <c r="EK199" s="3"/>
      <c r="EM199" s="4" t="str">
        <f t="shared" si="322"/>
        <v/>
      </c>
      <c r="EQ199" s="3"/>
      <c r="ES199" s="4" t="str">
        <f t="shared" si="323"/>
        <v/>
      </c>
      <c r="EW199" s="3"/>
      <c r="EY199" s="4" t="str">
        <f t="shared" si="324"/>
        <v/>
      </c>
      <c r="FC199" s="3"/>
      <c r="FE199" s="4" t="str">
        <f t="shared" si="325"/>
        <v/>
      </c>
      <c r="FI199" s="3"/>
      <c r="FK199" s="4" t="str">
        <f t="shared" si="326"/>
        <v/>
      </c>
      <c r="FO199" s="3"/>
      <c r="FQ199" s="4" t="str">
        <f t="shared" si="327"/>
        <v/>
      </c>
      <c r="FU199" s="3"/>
      <c r="FW199" s="4" t="str">
        <f t="shared" si="328"/>
        <v/>
      </c>
      <c r="GA199" s="3"/>
      <c r="GC199" s="4" t="str">
        <f t="shared" si="329"/>
        <v/>
      </c>
      <c r="GG199" s="3"/>
      <c r="GI199" s="4" t="str">
        <f t="shared" si="330"/>
        <v/>
      </c>
      <c r="GM199" s="3"/>
      <c r="GO199" s="4" t="str">
        <f t="shared" si="331"/>
        <v/>
      </c>
      <c r="GS199" s="3"/>
      <c r="GU199" s="4" t="str">
        <f t="shared" si="332"/>
        <v/>
      </c>
      <c r="GY199" s="3"/>
      <c r="HA199" s="4" t="str">
        <f t="shared" si="333"/>
        <v/>
      </c>
      <c r="HE199" s="3"/>
      <c r="HG199" s="4" t="str">
        <f t="shared" si="334"/>
        <v/>
      </c>
      <c r="HK199" s="3"/>
      <c r="HM199" s="4" t="str">
        <f t="shared" si="335"/>
        <v/>
      </c>
      <c r="HQ199" s="3"/>
      <c r="HS199" s="4" t="str">
        <f t="shared" si="336"/>
        <v/>
      </c>
      <c r="HW199" s="3"/>
      <c r="HY199" s="4" t="str">
        <f t="shared" si="337"/>
        <v/>
      </c>
      <c r="IC199" s="3"/>
      <c r="IE199" s="4" t="str">
        <f t="shared" si="338"/>
        <v/>
      </c>
      <c r="II199" s="3"/>
      <c r="IK199" s="4" t="str">
        <f t="shared" si="339"/>
        <v/>
      </c>
      <c r="IO199" s="3"/>
      <c r="IQ199" s="4" t="str">
        <f t="shared" si="340"/>
        <v/>
      </c>
      <c r="IU199" s="3"/>
      <c r="IW199" s="4" t="str">
        <f t="shared" si="341"/>
        <v/>
      </c>
      <c r="JA199" s="3"/>
      <c r="JC199" s="4" t="str">
        <f t="shared" si="342"/>
        <v/>
      </c>
      <c r="JG199" s="3"/>
      <c r="JI199" s="4" t="str">
        <f t="shared" si="343"/>
        <v/>
      </c>
      <c r="JM199" s="3"/>
      <c r="JO199" s="4" t="str">
        <f t="shared" si="344"/>
        <v/>
      </c>
    </row>
    <row r="200" spans="1:275">
      <c r="A200" t="s">
        <v>185</v>
      </c>
      <c r="C200" t="str">
        <f t="shared" si="308"/>
        <v>Gold, Gold, Gacha, Gacha, Gacha, Gacha, Gacha, Gacha, Diamond, Diamond, Diamond, Diamond, Diamond</v>
      </c>
      <c r="D200" s="1" t="str">
        <f t="shared" ca="1" si="309"/>
        <v>2, 2, 5, 5, 5, 5, 5, 5, 8, 8, 8, 8, 8</v>
      </c>
      <c r="E200" s="1" t="str">
        <f t="shared" si="345"/>
        <v xml:space="preserve">, , w, w, w, w, w, w, , , , , </v>
      </c>
      <c r="F200" s="1" t="str">
        <f t="shared" si="346"/>
        <v>0.6, 0.12, 0.9, 0.85, 0.8, 0.75, 0.7, 0.65, 0.6, 0.35, 0.06, 0.05, 0.05</v>
      </c>
      <c r="G200" s="1" t="str">
        <f t="shared" si="347"/>
        <v>151, 985, 1, 1, 1, 1, 1, 1, 1, 1, 1, 3, 3</v>
      </c>
      <c r="H200" s="1" t="str">
        <f t="shared" si="348"/>
        <v>281, 1655, 1, 1, 1, 1, 1, 1, 1, 1, 1, 3, 3</v>
      </c>
      <c r="I200" s="3" t="s">
        <v>10</v>
      </c>
      <c r="K200" s="4" t="str">
        <f t="shared" si="302"/>
        <v/>
      </c>
      <c r="L200">
        <v>0.6</v>
      </c>
      <c r="M200">
        <f t="shared" si="303"/>
        <v>151</v>
      </c>
      <c r="N200">
        <f t="shared" si="304"/>
        <v>281</v>
      </c>
      <c r="O200" s="3" t="s">
        <v>10</v>
      </c>
      <c r="Q200" s="4" t="str">
        <f t="shared" si="305"/>
        <v/>
      </c>
      <c r="R200">
        <v>0.12</v>
      </c>
      <c r="S200">
        <f t="shared" si="306"/>
        <v>985</v>
      </c>
      <c r="T200">
        <f t="shared" si="298"/>
        <v>1655</v>
      </c>
      <c r="U200" s="3" t="s">
        <v>13</v>
      </c>
      <c r="V200" t="s">
        <v>222</v>
      </c>
      <c r="W200" s="4" t="str">
        <f t="shared" si="307"/>
        <v/>
      </c>
      <c r="X200">
        <v>0.9</v>
      </c>
      <c r="Y200">
        <v>1</v>
      </c>
      <c r="Z200">
        <v>1</v>
      </c>
      <c r="AA200" s="3" t="s">
        <v>13</v>
      </c>
      <c r="AB200" t="s">
        <v>223</v>
      </c>
      <c r="AC200" s="4" t="str">
        <f t="shared" si="287"/>
        <v/>
      </c>
      <c r="AD200">
        <v>0.85</v>
      </c>
      <c r="AE200">
        <v>1</v>
      </c>
      <c r="AF200">
        <v>1</v>
      </c>
      <c r="AG200" s="3" t="s">
        <v>13</v>
      </c>
      <c r="AH200" t="s">
        <v>223</v>
      </c>
      <c r="AI200" s="4" t="str">
        <f t="shared" si="299"/>
        <v/>
      </c>
      <c r="AJ200">
        <v>0.8</v>
      </c>
      <c r="AK200">
        <v>1</v>
      </c>
      <c r="AL200">
        <v>1</v>
      </c>
      <c r="AM200" s="3" t="s">
        <v>13</v>
      </c>
      <c r="AN200" t="s">
        <v>223</v>
      </c>
      <c r="AO200" s="4" t="str">
        <f t="shared" si="300"/>
        <v/>
      </c>
      <c r="AP200">
        <v>0.75</v>
      </c>
      <c r="AQ200">
        <v>1</v>
      </c>
      <c r="AR200">
        <v>1</v>
      </c>
      <c r="AS200" s="3" t="s">
        <v>13</v>
      </c>
      <c r="AT200" t="s">
        <v>223</v>
      </c>
      <c r="AU200" s="4" t="str">
        <f t="shared" si="301"/>
        <v/>
      </c>
      <c r="AV200">
        <v>0.7</v>
      </c>
      <c r="AW200">
        <v>1</v>
      </c>
      <c r="AX200">
        <v>1</v>
      </c>
      <c r="AY200" s="3" t="s">
        <v>13</v>
      </c>
      <c r="AZ200" t="s">
        <v>223</v>
      </c>
      <c r="BA200" s="4" t="str">
        <f t="shared" si="288"/>
        <v/>
      </c>
      <c r="BB200">
        <v>0.65</v>
      </c>
      <c r="BC200">
        <v>1</v>
      </c>
      <c r="BD200">
        <v>1</v>
      </c>
      <c r="BE200" s="3" t="s">
        <v>90</v>
      </c>
      <c r="BG200" s="4" t="str">
        <f t="shared" si="294"/>
        <v/>
      </c>
      <c r="BH200">
        <v>0.6</v>
      </c>
      <c r="BI200">
        <v>1</v>
      </c>
      <c r="BJ200">
        <v>1</v>
      </c>
      <c r="BK200" s="3" t="s">
        <v>90</v>
      </c>
      <c r="BM200" s="4" t="str">
        <f t="shared" si="280"/>
        <v/>
      </c>
      <c r="BN200">
        <v>0.35</v>
      </c>
      <c r="BO200">
        <v>1</v>
      </c>
      <c r="BP200">
        <v>1</v>
      </c>
      <c r="BQ200" s="3" t="s">
        <v>90</v>
      </c>
      <c r="BS200" s="4" t="str">
        <f t="shared" si="310"/>
        <v/>
      </c>
      <c r="BT200">
        <v>0.06</v>
      </c>
      <c r="BU200">
        <v>1</v>
      </c>
      <c r="BV200">
        <v>1</v>
      </c>
      <c r="BW200" s="3" t="s">
        <v>90</v>
      </c>
      <c r="BY200" s="4" t="str">
        <f t="shared" si="311"/>
        <v/>
      </c>
      <c r="BZ200">
        <v>0.05</v>
      </c>
      <c r="CA200">
        <v>3</v>
      </c>
      <c r="CB200">
        <v>3</v>
      </c>
      <c r="CC200" s="3" t="s">
        <v>90</v>
      </c>
      <c r="CE200" s="4" t="str">
        <f t="shared" si="312"/>
        <v/>
      </c>
      <c r="CF200">
        <v>0.05</v>
      </c>
      <c r="CG200">
        <v>3</v>
      </c>
      <c r="CH200">
        <v>3</v>
      </c>
      <c r="CI200" s="3"/>
      <c r="CK200" s="4" t="str">
        <f t="shared" si="313"/>
        <v/>
      </c>
      <c r="CO200" s="3"/>
      <c r="CQ200" s="4" t="str">
        <f t="shared" si="314"/>
        <v/>
      </c>
      <c r="CU200" s="3"/>
      <c r="CW200" s="4" t="str">
        <f t="shared" si="315"/>
        <v/>
      </c>
      <c r="DA200" s="3"/>
      <c r="DC200" s="4" t="str">
        <f t="shared" si="316"/>
        <v/>
      </c>
      <c r="DG200" s="3"/>
      <c r="DI200" s="4" t="str">
        <f t="shared" si="317"/>
        <v/>
      </c>
      <c r="DM200" s="3"/>
      <c r="DO200" s="4" t="str">
        <f t="shared" si="318"/>
        <v/>
      </c>
      <c r="DS200" s="3"/>
      <c r="DU200" s="4" t="str">
        <f t="shared" si="319"/>
        <v/>
      </c>
      <c r="DY200" s="3"/>
      <c r="EA200" s="4" t="str">
        <f t="shared" si="320"/>
        <v/>
      </c>
      <c r="EE200" s="3"/>
      <c r="EG200" s="4" t="str">
        <f t="shared" si="321"/>
        <v/>
      </c>
      <c r="EK200" s="3"/>
      <c r="EM200" s="4" t="str">
        <f t="shared" si="322"/>
        <v/>
      </c>
      <c r="EQ200" s="3"/>
      <c r="ES200" s="4" t="str">
        <f t="shared" si="323"/>
        <v/>
      </c>
      <c r="EW200" s="3"/>
      <c r="EY200" s="4" t="str">
        <f t="shared" si="324"/>
        <v/>
      </c>
      <c r="FC200" s="3"/>
      <c r="FE200" s="4" t="str">
        <f t="shared" si="325"/>
        <v/>
      </c>
      <c r="FI200" s="3"/>
      <c r="FK200" s="4" t="str">
        <f t="shared" si="326"/>
        <v/>
      </c>
      <c r="FO200" s="3"/>
      <c r="FQ200" s="4" t="str">
        <f t="shared" si="327"/>
        <v/>
      </c>
      <c r="FU200" s="3"/>
      <c r="FW200" s="4" t="str">
        <f t="shared" si="328"/>
        <v/>
      </c>
      <c r="GA200" s="3"/>
      <c r="GC200" s="4" t="str">
        <f t="shared" si="329"/>
        <v/>
      </c>
      <c r="GG200" s="3"/>
      <c r="GI200" s="4" t="str">
        <f t="shared" si="330"/>
        <v/>
      </c>
      <c r="GM200" s="3"/>
      <c r="GO200" s="4" t="str">
        <f t="shared" si="331"/>
        <v/>
      </c>
      <c r="GS200" s="3"/>
      <c r="GU200" s="4" t="str">
        <f t="shared" si="332"/>
        <v/>
      </c>
      <c r="GY200" s="3"/>
      <c r="HA200" s="4" t="str">
        <f t="shared" si="333"/>
        <v/>
      </c>
      <c r="HE200" s="3"/>
      <c r="HG200" s="4" t="str">
        <f t="shared" si="334"/>
        <v/>
      </c>
      <c r="HK200" s="3"/>
      <c r="HM200" s="4" t="str">
        <f t="shared" si="335"/>
        <v/>
      </c>
      <c r="HQ200" s="3"/>
      <c r="HS200" s="4" t="str">
        <f t="shared" si="336"/>
        <v/>
      </c>
      <c r="HW200" s="3"/>
      <c r="HY200" s="4" t="str">
        <f t="shared" si="337"/>
        <v/>
      </c>
      <c r="IC200" s="3"/>
      <c r="IE200" s="4" t="str">
        <f t="shared" si="338"/>
        <v/>
      </c>
      <c r="II200" s="3"/>
      <c r="IK200" s="4" t="str">
        <f t="shared" si="339"/>
        <v/>
      </c>
      <c r="IO200" s="3"/>
      <c r="IQ200" s="4" t="str">
        <f t="shared" si="340"/>
        <v/>
      </c>
      <c r="IU200" s="3"/>
      <c r="IW200" s="4" t="str">
        <f t="shared" si="341"/>
        <v/>
      </c>
      <c r="JA200" s="3"/>
      <c r="JC200" s="4" t="str">
        <f t="shared" si="342"/>
        <v/>
      </c>
      <c r="JG200" s="3"/>
      <c r="JI200" s="4" t="str">
        <f t="shared" si="343"/>
        <v/>
      </c>
      <c r="JM200" s="3"/>
      <c r="JO200" s="4" t="str">
        <f t="shared" si="344"/>
        <v/>
      </c>
    </row>
    <row r="201" spans="1:275">
      <c r="A201" t="s">
        <v>186</v>
      </c>
      <c r="C201" t="str">
        <f t="shared" si="308"/>
        <v>Gold, Gold, Gacha, Gacha, Gacha, Gacha, Gacha, Gacha, Diamond, Diamond, Diamond, Diamond, Diamond</v>
      </c>
      <c r="D201" s="1" t="str">
        <f t="shared" ca="1" si="309"/>
        <v>2, 2, 5, 5, 5, 5, 5, 5, 8, 8, 8, 8, 8</v>
      </c>
      <c r="E201" s="1" t="str">
        <f t="shared" si="345"/>
        <v xml:space="preserve">, , w, w, w, w, w, w, , , , , </v>
      </c>
      <c r="F201" s="1" t="str">
        <f t="shared" si="346"/>
        <v>0.6, 0.12, 0.9, 0.85, 0.8, 0.75, 0.7, 0.65, 0.6, 0.35, 0.06, 0.05, 0.05</v>
      </c>
      <c r="G201" s="1" t="str">
        <f t="shared" si="347"/>
        <v>154, 990, 1, 1, 1, 1, 1, 1, 1, 1, 1, 3, 3</v>
      </c>
      <c r="H201" s="1" t="str">
        <f t="shared" si="348"/>
        <v>284, 1685, 1, 1, 1, 1, 1, 1, 1, 1, 1, 3, 3</v>
      </c>
      <c r="I201" s="3" t="s">
        <v>10</v>
      </c>
      <c r="K201" s="4" t="str">
        <f t="shared" si="302"/>
        <v/>
      </c>
      <c r="L201">
        <v>0.6</v>
      </c>
      <c r="M201">
        <f t="shared" si="303"/>
        <v>154</v>
      </c>
      <c r="N201">
        <f t="shared" si="304"/>
        <v>284</v>
      </c>
      <c r="O201" s="3" t="s">
        <v>10</v>
      </c>
      <c r="Q201" s="4" t="str">
        <f t="shared" si="305"/>
        <v/>
      </c>
      <c r="R201">
        <v>0.12</v>
      </c>
      <c r="S201">
        <f t="shared" si="306"/>
        <v>990</v>
      </c>
      <c r="T201">
        <f t="shared" si="298"/>
        <v>1685</v>
      </c>
      <c r="U201" s="3" t="s">
        <v>13</v>
      </c>
      <c r="V201" t="s">
        <v>222</v>
      </c>
      <c r="W201" s="4" t="str">
        <f t="shared" si="307"/>
        <v/>
      </c>
      <c r="X201">
        <v>0.9</v>
      </c>
      <c r="Y201">
        <v>1</v>
      </c>
      <c r="Z201">
        <v>1</v>
      </c>
      <c r="AA201" s="3" t="s">
        <v>13</v>
      </c>
      <c r="AB201" t="s">
        <v>223</v>
      </c>
      <c r="AC201" s="4" t="str">
        <f t="shared" si="287"/>
        <v/>
      </c>
      <c r="AD201">
        <v>0.85</v>
      </c>
      <c r="AE201">
        <v>1</v>
      </c>
      <c r="AF201">
        <v>1</v>
      </c>
      <c r="AG201" s="3" t="s">
        <v>13</v>
      </c>
      <c r="AH201" t="s">
        <v>223</v>
      </c>
      <c r="AI201" s="4" t="str">
        <f t="shared" si="299"/>
        <v/>
      </c>
      <c r="AJ201">
        <v>0.8</v>
      </c>
      <c r="AK201">
        <v>1</v>
      </c>
      <c r="AL201">
        <v>1</v>
      </c>
      <c r="AM201" s="3" t="s">
        <v>13</v>
      </c>
      <c r="AN201" t="s">
        <v>223</v>
      </c>
      <c r="AO201" s="4" t="str">
        <f t="shared" si="300"/>
        <v/>
      </c>
      <c r="AP201">
        <v>0.75</v>
      </c>
      <c r="AQ201">
        <v>1</v>
      </c>
      <c r="AR201">
        <v>1</v>
      </c>
      <c r="AS201" s="3" t="s">
        <v>13</v>
      </c>
      <c r="AT201" t="s">
        <v>223</v>
      </c>
      <c r="AU201" s="4" t="str">
        <f t="shared" si="301"/>
        <v/>
      </c>
      <c r="AV201">
        <v>0.7</v>
      </c>
      <c r="AW201">
        <v>1</v>
      </c>
      <c r="AX201">
        <v>1</v>
      </c>
      <c r="AY201" s="3" t="s">
        <v>13</v>
      </c>
      <c r="AZ201" t="s">
        <v>223</v>
      </c>
      <c r="BA201" s="4" t="str">
        <f t="shared" si="288"/>
        <v/>
      </c>
      <c r="BB201">
        <v>0.65</v>
      </c>
      <c r="BC201">
        <v>1</v>
      </c>
      <c r="BD201">
        <v>1</v>
      </c>
      <c r="BE201" s="3" t="s">
        <v>90</v>
      </c>
      <c r="BG201" s="4" t="str">
        <f t="shared" si="294"/>
        <v/>
      </c>
      <c r="BH201">
        <v>0.6</v>
      </c>
      <c r="BI201">
        <v>1</v>
      </c>
      <c r="BJ201">
        <v>1</v>
      </c>
      <c r="BK201" s="3" t="s">
        <v>90</v>
      </c>
      <c r="BM201" s="4" t="str">
        <f t="shared" si="280"/>
        <v/>
      </c>
      <c r="BN201">
        <v>0.35</v>
      </c>
      <c r="BO201">
        <v>1</v>
      </c>
      <c r="BP201">
        <v>1</v>
      </c>
      <c r="BQ201" s="3" t="s">
        <v>90</v>
      </c>
      <c r="BS201" s="4" t="str">
        <f t="shared" si="310"/>
        <v/>
      </c>
      <c r="BT201">
        <v>0.06</v>
      </c>
      <c r="BU201">
        <v>1</v>
      </c>
      <c r="BV201">
        <v>1</v>
      </c>
      <c r="BW201" s="3" t="s">
        <v>90</v>
      </c>
      <c r="BY201" s="4" t="str">
        <f t="shared" si="311"/>
        <v/>
      </c>
      <c r="BZ201">
        <v>0.05</v>
      </c>
      <c r="CA201">
        <v>3</v>
      </c>
      <c r="CB201">
        <v>3</v>
      </c>
      <c r="CC201" s="3" t="s">
        <v>90</v>
      </c>
      <c r="CE201" s="4" t="str">
        <f t="shared" si="312"/>
        <v/>
      </c>
      <c r="CF201">
        <v>0.05</v>
      </c>
      <c r="CG201">
        <v>3</v>
      </c>
      <c r="CH201">
        <v>3</v>
      </c>
      <c r="CI201" s="3"/>
      <c r="CK201" s="4" t="str">
        <f t="shared" si="313"/>
        <v/>
      </c>
      <c r="CO201" s="3"/>
      <c r="CQ201" s="4" t="str">
        <f t="shared" si="314"/>
        <v/>
      </c>
      <c r="CU201" s="3"/>
      <c r="CW201" s="4" t="str">
        <f t="shared" si="315"/>
        <v/>
      </c>
      <c r="DA201" s="3"/>
      <c r="DC201" s="4" t="str">
        <f t="shared" si="316"/>
        <v/>
      </c>
      <c r="DG201" s="3"/>
      <c r="DI201" s="4" t="str">
        <f t="shared" si="317"/>
        <v/>
      </c>
      <c r="DM201" s="3"/>
      <c r="DO201" s="4" t="str">
        <f t="shared" si="318"/>
        <v/>
      </c>
      <c r="DS201" s="3"/>
      <c r="DU201" s="4" t="str">
        <f t="shared" si="319"/>
        <v/>
      </c>
      <c r="DY201" s="3"/>
      <c r="EA201" s="4" t="str">
        <f t="shared" si="320"/>
        <v/>
      </c>
      <c r="EE201" s="3"/>
      <c r="EG201" s="4" t="str">
        <f t="shared" si="321"/>
        <v/>
      </c>
      <c r="EK201" s="3"/>
      <c r="EM201" s="4" t="str">
        <f t="shared" si="322"/>
        <v/>
      </c>
      <c r="EQ201" s="3"/>
      <c r="ES201" s="4" t="str">
        <f t="shared" si="323"/>
        <v/>
      </c>
      <c r="EW201" s="3"/>
      <c r="EY201" s="4" t="str">
        <f t="shared" si="324"/>
        <v/>
      </c>
      <c r="FC201" s="3"/>
      <c r="FE201" s="4" t="str">
        <f t="shared" si="325"/>
        <v/>
      </c>
      <c r="FI201" s="3"/>
      <c r="FK201" s="4" t="str">
        <f t="shared" si="326"/>
        <v/>
      </c>
      <c r="FO201" s="3"/>
      <c r="FQ201" s="4" t="str">
        <f t="shared" si="327"/>
        <v/>
      </c>
      <c r="FU201" s="3"/>
      <c r="FW201" s="4" t="str">
        <f t="shared" si="328"/>
        <v/>
      </c>
      <c r="GA201" s="3"/>
      <c r="GC201" s="4" t="str">
        <f t="shared" si="329"/>
        <v/>
      </c>
      <c r="GG201" s="3"/>
      <c r="GI201" s="4" t="str">
        <f t="shared" si="330"/>
        <v/>
      </c>
      <c r="GM201" s="3"/>
      <c r="GO201" s="4" t="str">
        <f t="shared" si="331"/>
        <v/>
      </c>
      <c r="GS201" s="3"/>
      <c r="GU201" s="4" t="str">
        <f t="shared" si="332"/>
        <v/>
      </c>
      <c r="GY201" s="3"/>
      <c r="HA201" s="4" t="str">
        <f t="shared" si="333"/>
        <v/>
      </c>
      <c r="HE201" s="3"/>
      <c r="HG201" s="4" t="str">
        <f t="shared" si="334"/>
        <v/>
      </c>
      <c r="HK201" s="3"/>
      <c r="HM201" s="4" t="str">
        <f t="shared" si="335"/>
        <v/>
      </c>
      <c r="HQ201" s="3"/>
      <c r="HS201" s="4" t="str">
        <f t="shared" si="336"/>
        <v/>
      </c>
      <c r="HW201" s="3"/>
      <c r="HY201" s="4" t="str">
        <f t="shared" si="337"/>
        <v/>
      </c>
      <c r="IC201" s="3"/>
      <c r="IE201" s="4" t="str">
        <f t="shared" si="338"/>
        <v/>
      </c>
      <c r="II201" s="3"/>
      <c r="IK201" s="4" t="str">
        <f t="shared" si="339"/>
        <v/>
      </c>
      <c r="IO201" s="3"/>
      <c r="IQ201" s="4" t="str">
        <f t="shared" si="340"/>
        <v/>
      </c>
      <c r="IU201" s="3"/>
      <c r="IW201" s="4" t="str">
        <f t="shared" si="341"/>
        <v/>
      </c>
      <c r="JA201" s="3"/>
      <c r="JC201" s="4" t="str">
        <f t="shared" si="342"/>
        <v/>
      </c>
      <c r="JG201" s="3"/>
      <c r="JI201" s="4" t="str">
        <f t="shared" si="343"/>
        <v/>
      </c>
      <c r="JM201" s="3"/>
      <c r="JO201" s="4" t="str">
        <f t="shared" si="344"/>
        <v/>
      </c>
    </row>
    <row r="202" spans="1:275">
      <c r="A202" t="s">
        <v>187</v>
      </c>
      <c r="C202" t="str">
        <f t="shared" si="308"/>
        <v>Gold, Gold, Gacha, Gacha, Gacha, Gacha, Gacha, Gacha, Diamond, Diamond, Diamond, Diamond, Diamond</v>
      </c>
      <c r="D202" s="1" t="str">
        <f t="shared" ca="1" si="309"/>
        <v>2, 2, 5, 5, 5, 5, 5, 5, 8, 8, 8, 8, 8</v>
      </c>
      <c r="E202" s="1" t="str">
        <f t="shared" si="345"/>
        <v xml:space="preserve">, , w, w, w, w, w, w, , , , , </v>
      </c>
      <c r="F202" s="1" t="str">
        <f t="shared" si="346"/>
        <v>0.6, 0.12, 0.9, 0.85, 0.8, 0.75, 0.7, 0.65, 0.6, 0.35, 0.06, 0.05, 0.05</v>
      </c>
      <c r="G202" s="1" t="str">
        <f t="shared" si="347"/>
        <v>157, 995, 1, 1, 1, 1, 1, 1, 1, 1, 1, 3, 3</v>
      </c>
      <c r="H202" s="1" t="str">
        <f t="shared" si="348"/>
        <v>287, 1715, 1, 1, 1, 1, 1, 1, 1, 1, 1, 3, 3</v>
      </c>
      <c r="I202" s="3" t="s">
        <v>10</v>
      </c>
      <c r="K202" s="4" t="str">
        <f t="shared" si="302"/>
        <v/>
      </c>
      <c r="L202">
        <v>0.6</v>
      </c>
      <c r="M202">
        <f t="shared" si="303"/>
        <v>157</v>
      </c>
      <c r="N202">
        <f t="shared" si="304"/>
        <v>287</v>
      </c>
      <c r="O202" s="3" t="s">
        <v>10</v>
      </c>
      <c r="Q202" s="4" t="str">
        <f t="shared" si="305"/>
        <v/>
      </c>
      <c r="R202">
        <v>0.12</v>
      </c>
      <c r="S202">
        <f t="shared" si="306"/>
        <v>995</v>
      </c>
      <c r="T202">
        <f t="shared" si="298"/>
        <v>1715</v>
      </c>
      <c r="U202" s="3" t="s">
        <v>13</v>
      </c>
      <c r="V202" t="s">
        <v>222</v>
      </c>
      <c r="W202" s="4" t="str">
        <f t="shared" si="307"/>
        <v/>
      </c>
      <c r="X202">
        <v>0.9</v>
      </c>
      <c r="Y202">
        <v>1</v>
      </c>
      <c r="Z202">
        <v>1</v>
      </c>
      <c r="AA202" s="3" t="s">
        <v>13</v>
      </c>
      <c r="AB202" t="s">
        <v>223</v>
      </c>
      <c r="AC202" s="4" t="str">
        <f t="shared" si="287"/>
        <v/>
      </c>
      <c r="AD202">
        <v>0.85</v>
      </c>
      <c r="AE202">
        <v>1</v>
      </c>
      <c r="AF202">
        <v>1</v>
      </c>
      <c r="AG202" s="3" t="s">
        <v>13</v>
      </c>
      <c r="AH202" t="s">
        <v>223</v>
      </c>
      <c r="AI202" s="4" t="str">
        <f t="shared" si="299"/>
        <v/>
      </c>
      <c r="AJ202">
        <v>0.8</v>
      </c>
      <c r="AK202">
        <v>1</v>
      </c>
      <c r="AL202">
        <v>1</v>
      </c>
      <c r="AM202" s="3" t="s">
        <v>13</v>
      </c>
      <c r="AN202" t="s">
        <v>223</v>
      </c>
      <c r="AO202" s="4" t="str">
        <f t="shared" si="300"/>
        <v/>
      </c>
      <c r="AP202">
        <v>0.75</v>
      </c>
      <c r="AQ202">
        <v>1</v>
      </c>
      <c r="AR202">
        <v>1</v>
      </c>
      <c r="AS202" s="3" t="s">
        <v>13</v>
      </c>
      <c r="AT202" t="s">
        <v>223</v>
      </c>
      <c r="AU202" s="4" t="str">
        <f t="shared" si="301"/>
        <v/>
      </c>
      <c r="AV202">
        <v>0.7</v>
      </c>
      <c r="AW202">
        <v>1</v>
      </c>
      <c r="AX202">
        <v>1</v>
      </c>
      <c r="AY202" s="3" t="s">
        <v>13</v>
      </c>
      <c r="AZ202" t="s">
        <v>223</v>
      </c>
      <c r="BA202" s="4" t="str">
        <f t="shared" si="288"/>
        <v/>
      </c>
      <c r="BB202">
        <v>0.65</v>
      </c>
      <c r="BC202">
        <v>1</v>
      </c>
      <c r="BD202">
        <v>1</v>
      </c>
      <c r="BE202" s="3" t="s">
        <v>90</v>
      </c>
      <c r="BG202" s="4" t="str">
        <f t="shared" si="294"/>
        <v/>
      </c>
      <c r="BH202">
        <v>0.6</v>
      </c>
      <c r="BI202">
        <v>1</v>
      </c>
      <c r="BJ202">
        <v>1</v>
      </c>
      <c r="BK202" s="3" t="s">
        <v>90</v>
      </c>
      <c r="BM202" s="4" t="str">
        <f t="shared" si="280"/>
        <v/>
      </c>
      <c r="BN202">
        <v>0.35</v>
      </c>
      <c r="BO202">
        <v>1</v>
      </c>
      <c r="BP202">
        <v>1</v>
      </c>
      <c r="BQ202" s="3" t="s">
        <v>90</v>
      </c>
      <c r="BS202" s="4" t="str">
        <f t="shared" si="310"/>
        <v/>
      </c>
      <c r="BT202">
        <v>0.06</v>
      </c>
      <c r="BU202">
        <v>1</v>
      </c>
      <c r="BV202">
        <v>1</v>
      </c>
      <c r="BW202" s="3" t="s">
        <v>90</v>
      </c>
      <c r="BY202" s="4" t="str">
        <f t="shared" si="311"/>
        <v/>
      </c>
      <c r="BZ202">
        <v>0.05</v>
      </c>
      <c r="CA202">
        <v>3</v>
      </c>
      <c r="CB202">
        <v>3</v>
      </c>
      <c r="CC202" s="3" t="s">
        <v>90</v>
      </c>
      <c r="CE202" s="4" t="str">
        <f t="shared" si="312"/>
        <v/>
      </c>
      <c r="CF202">
        <v>0.05</v>
      </c>
      <c r="CG202">
        <v>3</v>
      </c>
      <c r="CH202">
        <v>3</v>
      </c>
      <c r="CI202" s="3"/>
      <c r="CK202" s="4" t="str">
        <f t="shared" si="313"/>
        <v/>
      </c>
      <c r="CO202" s="3"/>
      <c r="CQ202" s="4" t="str">
        <f t="shared" si="314"/>
        <v/>
      </c>
      <c r="CU202" s="3"/>
      <c r="CW202" s="4" t="str">
        <f t="shared" si="315"/>
        <v/>
      </c>
      <c r="DA202" s="3"/>
      <c r="DC202" s="4" t="str">
        <f t="shared" si="316"/>
        <v/>
      </c>
      <c r="DG202" s="3"/>
      <c r="DI202" s="4" t="str">
        <f t="shared" si="317"/>
        <v/>
      </c>
      <c r="DM202" s="3"/>
      <c r="DO202" s="4" t="str">
        <f t="shared" si="318"/>
        <v/>
      </c>
      <c r="DS202" s="3"/>
      <c r="DU202" s="4" t="str">
        <f t="shared" si="319"/>
        <v/>
      </c>
      <c r="DY202" s="3"/>
      <c r="EA202" s="4" t="str">
        <f t="shared" si="320"/>
        <v/>
      </c>
      <c r="EE202" s="3"/>
      <c r="EG202" s="4" t="str">
        <f t="shared" si="321"/>
        <v/>
      </c>
      <c r="EK202" s="3"/>
      <c r="EM202" s="4" t="str">
        <f t="shared" si="322"/>
        <v/>
      </c>
      <c r="EQ202" s="3"/>
      <c r="ES202" s="4" t="str">
        <f t="shared" si="323"/>
        <v/>
      </c>
      <c r="EW202" s="3"/>
      <c r="EY202" s="4" t="str">
        <f t="shared" si="324"/>
        <v/>
      </c>
      <c r="FC202" s="3"/>
      <c r="FE202" s="4" t="str">
        <f t="shared" si="325"/>
        <v/>
      </c>
      <c r="FI202" s="3"/>
      <c r="FK202" s="4" t="str">
        <f t="shared" si="326"/>
        <v/>
      </c>
      <c r="FO202" s="3"/>
      <c r="FQ202" s="4" t="str">
        <f t="shared" si="327"/>
        <v/>
      </c>
      <c r="FU202" s="3"/>
      <c r="FW202" s="4" t="str">
        <f t="shared" si="328"/>
        <v/>
      </c>
      <c r="GA202" s="3"/>
      <c r="GC202" s="4" t="str">
        <f t="shared" si="329"/>
        <v/>
      </c>
      <c r="GG202" s="3"/>
      <c r="GI202" s="4" t="str">
        <f t="shared" si="330"/>
        <v/>
      </c>
      <c r="GM202" s="3"/>
      <c r="GO202" s="4" t="str">
        <f t="shared" si="331"/>
        <v/>
      </c>
      <c r="GS202" s="3"/>
      <c r="GU202" s="4" t="str">
        <f t="shared" si="332"/>
        <v/>
      </c>
      <c r="GY202" s="3"/>
      <c r="HA202" s="4" t="str">
        <f t="shared" si="333"/>
        <v/>
      </c>
      <c r="HE202" s="3"/>
      <c r="HG202" s="4" t="str">
        <f t="shared" si="334"/>
        <v/>
      </c>
      <c r="HK202" s="3"/>
      <c r="HM202" s="4" t="str">
        <f t="shared" si="335"/>
        <v/>
      </c>
      <c r="HQ202" s="3"/>
      <c r="HS202" s="4" t="str">
        <f t="shared" si="336"/>
        <v/>
      </c>
      <c r="HW202" s="3"/>
      <c r="HY202" s="4" t="str">
        <f t="shared" si="337"/>
        <v/>
      </c>
      <c r="IC202" s="3"/>
      <c r="IE202" s="4" t="str">
        <f t="shared" si="338"/>
        <v/>
      </c>
      <c r="II202" s="3"/>
      <c r="IK202" s="4" t="str">
        <f t="shared" si="339"/>
        <v/>
      </c>
      <c r="IO202" s="3"/>
      <c r="IQ202" s="4" t="str">
        <f t="shared" si="340"/>
        <v/>
      </c>
      <c r="IU202" s="3"/>
      <c r="IW202" s="4" t="str">
        <f t="shared" si="341"/>
        <v/>
      </c>
      <c r="JA202" s="3"/>
      <c r="JC202" s="4" t="str">
        <f t="shared" si="342"/>
        <v/>
      </c>
      <c r="JG202" s="3"/>
      <c r="JI202" s="4" t="str">
        <f t="shared" si="343"/>
        <v/>
      </c>
      <c r="JM202" s="3"/>
      <c r="JO202" s="4" t="str">
        <f t="shared" si="344"/>
        <v/>
      </c>
    </row>
    <row r="203" spans="1:275">
      <c r="A203" t="s">
        <v>188</v>
      </c>
      <c r="C203" t="str">
        <f t="shared" si="308"/>
        <v>Gold, Gold, Gacha, Gacha, Gacha, Gacha, Gacha, Gacha, Diamond, Diamond, Diamond, Diamond, Diamond</v>
      </c>
      <c r="D203" s="1" t="str">
        <f t="shared" ca="1" si="309"/>
        <v>2, 2, 5, 5, 5, 5, 5, 5, 8, 8, 8, 8, 8</v>
      </c>
      <c r="E203" s="1" t="str">
        <f t="shared" si="345"/>
        <v xml:space="preserve">, , w, w, w, w, w, w, , , , , </v>
      </c>
      <c r="F203" s="1" t="str">
        <f t="shared" si="346"/>
        <v>0.6, 0.12, 0.9, 0.85, 0.8, 0.75, 0.7, 0.65, 0.6, 0.35, 0.06, 0.05, 0.05</v>
      </c>
      <c r="G203" s="1" t="str">
        <f t="shared" si="347"/>
        <v>160, 1000, 1, 1, 1, 1, 1, 1, 1, 1, 1, 3, 3</v>
      </c>
      <c r="H203" s="1" t="str">
        <f t="shared" si="348"/>
        <v>290, 1745, 1, 1, 1, 1, 1, 1, 1, 1, 1, 3, 3</v>
      </c>
      <c r="I203" s="3" t="s">
        <v>10</v>
      </c>
      <c r="K203" s="4" t="str">
        <f t="shared" si="302"/>
        <v/>
      </c>
      <c r="L203">
        <v>0.6</v>
      </c>
      <c r="M203">
        <f t="shared" si="303"/>
        <v>160</v>
      </c>
      <c r="N203">
        <f t="shared" si="304"/>
        <v>290</v>
      </c>
      <c r="O203" s="3" t="s">
        <v>10</v>
      </c>
      <c r="Q203" s="4" t="str">
        <f t="shared" si="305"/>
        <v/>
      </c>
      <c r="R203">
        <v>0.12</v>
      </c>
      <c r="S203">
        <f t="shared" si="306"/>
        <v>1000</v>
      </c>
      <c r="T203">
        <f t="shared" si="298"/>
        <v>1745</v>
      </c>
      <c r="U203" s="3" t="s">
        <v>13</v>
      </c>
      <c r="V203" t="s">
        <v>222</v>
      </c>
      <c r="W203" s="4" t="str">
        <f t="shared" si="307"/>
        <v/>
      </c>
      <c r="X203">
        <v>0.9</v>
      </c>
      <c r="Y203">
        <v>1</v>
      </c>
      <c r="Z203">
        <v>1</v>
      </c>
      <c r="AA203" s="3" t="s">
        <v>13</v>
      </c>
      <c r="AB203" t="s">
        <v>223</v>
      </c>
      <c r="AC203" s="4" t="str">
        <f t="shared" si="287"/>
        <v/>
      </c>
      <c r="AD203">
        <v>0.85</v>
      </c>
      <c r="AE203">
        <v>1</v>
      </c>
      <c r="AF203">
        <v>1</v>
      </c>
      <c r="AG203" s="3" t="s">
        <v>13</v>
      </c>
      <c r="AH203" t="s">
        <v>223</v>
      </c>
      <c r="AI203" s="4" t="str">
        <f t="shared" si="299"/>
        <v/>
      </c>
      <c r="AJ203">
        <v>0.8</v>
      </c>
      <c r="AK203">
        <v>1</v>
      </c>
      <c r="AL203">
        <v>1</v>
      </c>
      <c r="AM203" s="3" t="s">
        <v>13</v>
      </c>
      <c r="AN203" t="s">
        <v>223</v>
      </c>
      <c r="AO203" s="4" t="str">
        <f t="shared" si="300"/>
        <v/>
      </c>
      <c r="AP203">
        <v>0.75</v>
      </c>
      <c r="AQ203">
        <v>1</v>
      </c>
      <c r="AR203">
        <v>1</v>
      </c>
      <c r="AS203" s="3" t="s">
        <v>13</v>
      </c>
      <c r="AT203" t="s">
        <v>223</v>
      </c>
      <c r="AU203" s="4" t="str">
        <f t="shared" si="301"/>
        <v/>
      </c>
      <c r="AV203">
        <v>0.7</v>
      </c>
      <c r="AW203">
        <v>1</v>
      </c>
      <c r="AX203">
        <v>1</v>
      </c>
      <c r="AY203" s="3" t="s">
        <v>13</v>
      </c>
      <c r="AZ203" t="s">
        <v>223</v>
      </c>
      <c r="BA203" s="4" t="str">
        <f t="shared" si="288"/>
        <v/>
      </c>
      <c r="BB203">
        <v>0.65</v>
      </c>
      <c r="BC203">
        <v>1</v>
      </c>
      <c r="BD203">
        <v>1</v>
      </c>
      <c r="BE203" s="3" t="s">
        <v>90</v>
      </c>
      <c r="BG203" s="4" t="str">
        <f t="shared" si="294"/>
        <v/>
      </c>
      <c r="BH203">
        <v>0.6</v>
      </c>
      <c r="BI203">
        <v>1</v>
      </c>
      <c r="BJ203">
        <v>1</v>
      </c>
      <c r="BK203" s="3" t="s">
        <v>90</v>
      </c>
      <c r="BM203" s="4" t="str">
        <f t="shared" si="280"/>
        <v/>
      </c>
      <c r="BN203">
        <v>0.35</v>
      </c>
      <c r="BO203">
        <v>1</v>
      </c>
      <c r="BP203">
        <v>1</v>
      </c>
      <c r="BQ203" s="3" t="s">
        <v>90</v>
      </c>
      <c r="BS203" s="4" t="str">
        <f t="shared" si="310"/>
        <v/>
      </c>
      <c r="BT203">
        <v>0.06</v>
      </c>
      <c r="BU203">
        <v>1</v>
      </c>
      <c r="BV203">
        <v>1</v>
      </c>
      <c r="BW203" s="3" t="s">
        <v>90</v>
      </c>
      <c r="BY203" s="4" t="str">
        <f t="shared" si="311"/>
        <v/>
      </c>
      <c r="BZ203">
        <v>0.05</v>
      </c>
      <c r="CA203">
        <v>3</v>
      </c>
      <c r="CB203">
        <v>3</v>
      </c>
      <c r="CC203" s="3" t="s">
        <v>90</v>
      </c>
      <c r="CE203" s="4" t="str">
        <f t="shared" si="312"/>
        <v/>
      </c>
      <c r="CF203">
        <v>0.05</v>
      </c>
      <c r="CG203">
        <v>3</v>
      </c>
      <c r="CH203">
        <v>3</v>
      </c>
      <c r="CI203" s="3"/>
      <c r="CK203" s="4" t="str">
        <f t="shared" si="313"/>
        <v/>
      </c>
      <c r="CO203" s="3"/>
      <c r="CQ203" s="4" t="str">
        <f t="shared" si="314"/>
        <v/>
      </c>
      <c r="CU203" s="3"/>
      <c r="CW203" s="4" t="str">
        <f t="shared" si="315"/>
        <v/>
      </c>
      <c r="DA203" s="3"/>
      <c r="DC203" s="4" t="str">
        <f t="shared" si="316"/>
        <v/>
      </c>
      <c r="DG203" s="3"/>
      <c r="DI203" s="4" t="str">
        <f t="shared" si="317"/>
        <v/>
      </c>
      <c r="DM203" s="3"/>
      <c r="DO203" s="4" t="str">
        <f t="shared" si="318"/>
        <v/>
      </c>
      <c r="DS203" s="3"/>
      <c r="DU203" s="4" t="str">
        <f t="shared" si="319"/>
        <v/>
      </c>
      <c r="DY203" s="3"/>
      <c r="EA203" s="4" t="str">
        <f t="shared" si="320"/>
        <v/>
      </c>
      <c r="EE203" s="3"/>
      <c r="EG203" s="4" t="str">
        <f t="shared" si="321"/>
        <v/>
      </c>
      <c r="EK203" s="3"/>
      <c r="EM203" s="4" t="str">
        <f t="shared" si="322"/>
        <v/>
      </c>
      <c r="EQ203" s="3"/>
      <c r="ES203" s="4" t="str">
        <f t="shared" si="323"/>
        <v/>
      </c>
      <c r="EW203" s="3"/>
      <c r="EY203" s="4" t="str">
        <f t="shared" si="324"/>
        <v/>
      </c>
      <c r="FC203" s="3"/>
      <c r="FE203" s="4" t="str">
        <f t="shared" si="325"/>
        <v/>
      </c>
      <c r="FI203" s="3"/>
      <c r="FK203" s="4" t="str">
        <f t="shared" si="326"/>
        <v/>
      </c>
      <c r="FO203" s="3"/>
      <c r="FQ203" s="4" t="str">
        <f t="shared" si="327"/>
        <v/>
      </c>
      <c r="FU203" s="3"/>
      <c r="FW203" s="4" t="str">
        <f t="shared" si="328"/>
        <v/>
      </c>
      <c r="GA203" s="3"/>
      <c r="GC203" s="4" t="str">
        <f t="shared" si="329"/>
        <v/>
      </c>
      <c r="GG203" s="3"/>
      <c r="GI203" s="4" t="str">
        <f t="shared" si="330"/>
        <v/>
      </c>
      <c r="GM203" s="3"/>
      <c r="GO203" s="4" t="str">
        <f t="shared" si="331"/>
        <v/>
      </c>
      <c r="GS203" s="3"/>
      <c r="GU203" s="4" t="str">
        <f t="shared" si="332"/>
        <v/>
      </c>
      <c r="GY203" s="3"/>
      <c r="HA203" s="4" t="str">
        <f t="shared" si="333"/>
        <v/>
      </c>
      <c r="HE203" s="3"/>
      <c r="HG203" s="4" t="str">
        <f t="shared" si="334"/>
        <v/>
      </c>
      <c r="HK203" s="3"/>
      <c r="HM203" s="4" t="str">
        <f t="shared" si="335"/>
        <v/>
      </c>
      <c r="HQ203" s="3"/>
      <c r="HS203" s="4" t="str">
        <f t="shared" si="336"/>
        <v/>
      </c>
      <c r="HW203" s="3"/>
      <c r="HY203" s="4" t="str">
        <f t="shared" si="337"/>
        <v/>
      </c>
      <c r="IC203" s="3"/>
      <c r="IE203" s="4" t="str">
        <f t="shared" si="338"/>
        <v/>
      </c>
      <c r="II203" s="3"/>
      <c r="IK203" s="4" t="str">
        <f t="shared" si="339"/>
        <v/>
      </c>
      <c r="IO203" s="3"/>
      <c r="IQ203" s="4" t="str">
        <f t="shared" si="340"/>
        <v/>
      </c>
      <c r="IU203" s="3"/>
      <c r="IW203" s="4" t="str">
        <f t="shared" si="341"/>
        <v/>
      </c>
      <c r="JA203" s="3"/>
      <c r="JC203" s="4" t="str">
        <f t="shared" si="342"/>
        <v/>
      </c>
      <c r="JG203" s="3"/>
      <c r="JI203" s="4" t="str">
        <f t="shared" si="343"/>
        <v/>
      </c>
      <c r="JM203" s="3"/>
      <c r="JO203" s="4" t="str">
        <f t="shared" si="344"/>
        <v/>
      </c>
    </row>
    <row r="204" spans="1:275">
      <c r="A204" t="s">
        <v>189</v>
      </c>
      <c r="C204" t="str">
        <f t="shared" si="308"/>
        <v>Gold, Gold, Gacha, Gacha, Gacha, Gacha, Gacha, Gacha, Diamond, Diamond, Diamond, Diamond, Diamond</v>
      </c>
      <c r="D204" s="1" t="str">
        <f t="shared" ca="1" si="309"/>
        <v>2, 2, 5, 5, 5, 5, 5, 5, 8, 8, 8, 8, 8</v>
      </c>
      <c r="E204" s="1" t="str">
        <f t="shared" si="345"/>
        <v xml:space="preserve">, , w, w, w, w, w, w, , , , , </v>
      </c>
      <c r="F204" s="1" t="str">
        <f t="shared" si="346"/>
        <v>0.6, 0.12, 0.9, 0.85, 0.8, 0.75, 0.7, 0.65, 0.6, 0.35, 0.06, 0.05, 0.05</v>
      </c>
      <c r="G204" s="1" t="str">
        <f t="shared" si="347"/>
        <v>163, 1005, 1, 1, 1, 1, 1, 1, 1, 1, 1, 3, 3</v>
      </c>
      <c r="H204" s="1" t="str">
        <f t="shared" si="348"/>
        <v>293, 1775, 1, 1, 1, 1, 1, 1, 1, 1, 1, 3, 3</v>
      </c>
      <c r="I204" s="3" t="s">
        <v>10</v>
      </c>
      <c r="K204" s="4" t="str">
        <f t="shared" si="302"/>
        <v/>
      </c>
      <c r="L204">
        <v>0.6</v>
      </c>
      <c r="M204">
        <f t="shared" si="303"/>
        <v>163</v>
      </c>
      <c r="N204">
        <f t="shared" si="304"/>
        <v>293</v>
      </c>
      <c r="O204" s="3" t="s">
        <v>10</v>
      </c>
      <c r="Q204" s="4" t="str">
        <f t="shared" si="305"/>
        <v/>
      </c>
      <c r="R204">
        <v>0.12</v>
      </c>
      <c r="S204">
        <f t="shared" si="306"/>
        <v>1005</v>
      </c>
      <c r="T204">
        <f t="shared" si="298"/>
        <v>1775</v>
      </c>
      <c r="U204" s="3" t="s">
        <v>13</v>
      </c>
      <c r="V204" t="s">
        <v>222</v>
      </c>
      <c r="W204" s="4" t="str">
        <f t="shared" si="307"/>
        <v/>
      </c>
      <c r="X204">
        <v>0.9</v>
      </c>
      <c r="Y204">
        <v>1</v>
      </c>
      <c r="Z204">
        <v>1</v>
      </c>
      <c r="AA204" s="3" t="s">
        <v>13</v>
      </c>
      <c r="AB204" t="s">
        <v>223</v>
      </c>
      <c r="AC204" s="4" t="str">
        <f t="shared" si="287"/>
        <v/>
      </c>
      <c r="AD204">
        <v>0.85</v>
      </c>
      <c r="AE204">
        <v>1</v>
      </c>
      <c r="AF204">
        <v>1</v>
      </c>
      <c r="AG204" s="3" t="s">
        <v>13</v>
      </c>
      <c r="AH204" t="s">
        <v>223</v>
      </c>
      <c r="AI204" s="4" t="str">
        <f t="shared" si="299"/>
        <v/>
      </c>
      <c r="AJ204">
        <v>0.8</v>
      </c>
      <c r="AK204">
        <v>1</v>
      </c>
      <c r="AL204">
        <v>1</v>
      </c>
      <c r="AM204" s="3" t="s">
        <v>13</v>
      </c>
      <c r="AN204" t="s">
        <v>223</v>
      </c>
      <c r="AO204" s="4" t="str">
        <f t="shared" si="300"/>
        <v/>
      </c>
      <c r="AP204">
        <v>0.75</v>
      </c>
      <c r="AQ204">
        <v>1</v>
      </c>
      <c r="AR204">
        <v>1</v>
      </c>
      <c r="AS204" s="3" t="s">
        <v>13</v>
      </c>
      <c r="AT204" t="s">
        <v>223</v>
      </c>
      <c r="AU204" s="4" t="str">
        <f t="shared" si="301"/>
        <v/>
      </c>
      <c r="AV204">
        <v>0.7</v>
      </c>
      <c r="AW204">
        <v>1</v>
      </c>
      <c r="AX204">
        <v>1</v>
      </c>
      <c r="AY204" s="3" t="s">
        <v>13</v>
      </c>
      <c r="AZ204" t="s">
        <v>223</v>
      </c>
      <c r="BA204" s="4" t="str">
        <f t="shared" si="288"/>
        <v/>
      </c>
      <c r="BB204">
        <v>0.65</v>
      </c>
      <c r="BC204">
        <v>1</v>
      </c>
      <c r="BD204">
        <v>1</v>
      </c>
      <c r="BE204" s="3" t="s">
        <v>90</v>
      </c>
      <c r="BG204" s="4" t="str">
        <f t="shared" si="294"/>
        <v/>
      </c>
      <c r="BH204">
        <v>0.6</v>
      </c>
      <c r="BI204">
        <v>1</v>
      </c>
      <c r="BJ204">
        <v>1</v>
      </c>
      <c r="BK204" s="3" t="s">
        <v>90</v>
      </c>
      <c r="BM204" s="4" t="str">
        <f t="shared" si="280"/>
        <v/>
      </c>
      <c r="BN204">
        <v>0.35</v>
      </c>
      <c r="BO204">
        <v>1</v>
      </c>
      <c r="BP204">
        <v>1</v>
      </c>
      <c r="BQ204" s="3" t="s">
        <v>90</v>
      </c>
      <c r="BS204" s="4" t="str">
        <f t="shared" si="310"/>
        <v/>
      </c>
      <c r="BT204">
        <v>0.06</v>
      </c>
      <c r="BU204">
        <v>1</v>
      </c>
      <c r="BV204">
        <v>1</v>
      </c>
      <c r="BW204" s="3" t="s">
        <v>90</v>
      </c>
      <c r="BY204" s="4" t="str">
        <f t="shared" si="311"/>
        <v/>
      </c>
      <c r="BZ204">
        <v>0.05</v>
      </c>
      <c r="CA204">
        <v>3</v>
      </c>
      <c r="CB204">
        <v>3</v>
      </c>
      <c r="CC204" s="3" t="s">
        <v>90</v>
      </c>
      <c r="CE204" s="4" t="str">
        <f t="shared" si="312"/>
        <v/>
      </c>
      <c r="CF204">
        <v>0.05</v>
      </c>
      <c r="CG204">
        <v>3</v>
      </c>
      <c r="CH204">
        <v>3</v>
      </c>
      <c r="CI204" s="3"/>
      <c r="CK204" s="4" t="str">
        <f t="shared" si="313"/>
        <v/>
      </c>
      <c r="CO204" s="3"/>
      <c r="CQ204" s="4" t="str">
        <f t="shared" si="314"/>
        <v/>
      </c>
      <c r="CU204" s="3"/>
      <c r="CW204" s="4" t="str">
        <f t="shared" si="315"/>
        <v/>
      </c>
      <c r="DA204" s="3"/>
      <c r="DC204" s="4" t="str">
        <f t="shared" si="316"/>
        <v/>
      </c>
      <c r="DG204" s="3"/>
      <c r="DI204" s="4" t="str">
        <f t="shared" si="317"/>
        <v/>
      </c>
      <c r="DM204" s="3"/>
      <c r="DO204" s="4" t="str">
        <f t="shared" si="318"/>
        <v/>
      </c>
      <c r="DS204" s="3"/>
      <c r="DU204" s="4" t="str">
        <f t="shared" si="319"/>
        <v/>
      </c>
      <c r="DY204" s="3"/>
      <c r="EA204" s="4" t="str">
        <f t="shared" si="320"/>
        <v/>
      </c>
      <c r="EE204" s="3"/>
      <c r="EG204" s="4" t="str">
        <f t="shared" si="321"/>
        <v/>
      </c>
      <c r="EK204" s="3"/>
      <c r="EM204" s="4" t="str">
        <f t="shared" si="322"/>
        <v/>
      </c>
      <c r="EQ204" s="3"/>
      <c r="ES204" s="4" t="str">
        <f t="shared" si="323"/>
        <v/>
      </c>
      <c r="EW204" s="3"/>
      <c r="EY204" s="4" t="str">
        <f t="shared" si="324"/>
        <v/>
      </c>
      <c r="FC204" s="3"/>
      <c r="FE204" s="4" t="str">
        <f t="shared" si="325"/>
        <v/>
      </c>
      <c r="FI204" s="3"/>
      <c r="FK204" s="4" t="str">
        <f t="shared" si="326"/>
        <v/>
      </c>
      <c r="FO204" s="3"/>
      <c r="FQ204" s="4" t="str">
        <f t="shared" si="327"/>
        <v/>
      </c>
      <c r="FU204" s="3"/>
      <c r="FW204" s="4" t="str">
        <f t="shared" si="328"/>
        <v/>
      </c>
      <c r="GA204" s="3"/>
      <c r="GC204" s="4" t="str">
        <f t="shared" si="329"/>
        <v/>
      </c>
      <c r="GG204" s="3"/>
      <c r="GI204" s="4" t="str">
        <f t="shared" si="330"/>
        <v/>
      </c>
      <c r="GM204" s="3"/>
      <c r="GO204" s="4" t="str">
        <f t="shared" si="331"/>
        <v/>
      </c>
      <c r="GS204" s="3"/>
      <c r="GU204" s="4" t="str">
        <f t="shared" si="332"/>
        <v/>
      </c>
      <c r="GY204" s="3"/>
      <c r="HA204" s="4" t="str">
        <f t="shared" si="333"/>
        <v/>
      </c>
      <c r="HE204" s="3"/>
      <c r="HG204" s="4" t="str">
        <f t="shared" si="334"/>
        <v/>
      </c>
      <c r="HK204" s="3"/>
      <c r="HM204" s="4" t="str">
        <f t="shared" si="335"/>
        <v/>
      </c>
      <c r="HQ204" s="3"/>
      <c r="HS204" s="4" t="str">
        <f t="shared" si="336"/>
        <v/>
      </c>
      <c r="HW204" s="3"/>
      <c r="HY204" s="4" t="str">
        <f t="shared" si="337"/>
        <v/>
      </c>
      <c r="IC204" s="3"/>
      <c r="IE204" s="4" t="str">
        <f t="shared" si="338"/>
        <v/>
      </c>
      <c r="II204" s="3"/>
      <c r="IK204" s="4" t="str">
        <f t="shared" si="339"/>
        <v/>
      </c>
      <c r="IO204" s="3"/>
      <c r="IQ204" s="4" t="str">
        <f t="shared" si="340"/>
        <v/>
      </c>
      <c r="IU204" s="3"/>
      <c r="IW204" s="4" t="str">
        <f t="shared" si="341"/>
        <v/>
      </c>
      <c r="JA204" s="3"/>
      <c r="JC204" s="4" t="str">
        <f t="shared" si="342"/>
        <v/>
      </c>
      <c r="JG204" s="3"/>
      <c r="JI204" s="4" t="str">
        <f t="shared" si="343"/>
        <v/>
      </c>
      <c r="JM204" s="3"/>
      <c r="JO204" s="4" t="str">
        <f t="shared" si="344"/>
        <v/>
      </c>
    </row>
    <row r="205" spans="1:275">
      <c r="A205" t="s">
        <v>190</v>
      </c>
      <c r="C205" t="str">
        <f t="shared" si="308"/>
        <v>Gold, Gold, Gacha, Gacha, Gacha, Gacha, Gacha, Gacha, Diamond, Diamond, Diamond, Diamond, Diamond</v>
      </c>
      <c r="D205" s="1" t="str">
        <f t="shared" ca="1" si="309"/>
        <v>2, 2, 5, 5, 5, 5, 5, 5, 8, 8, 8, 8, 8</v>
      </c>
      <c r="E205" s="1" t="str">
        <f t="shared" si="345"/>
        <v xml:space="preserve">, , w, w, w, w, w, w, , , , , </v>
      </c>
      <c r="F205" s="1" t="str">
        <f t="shared" si="346"/>
        <v>0.6, 0.12, 0.9, 0.85, 0.8, 0.75, 0.7, 0.65, 0.6, 0.35, 0.06, 0.05, 0.05</v>
      </c>
      <c r="G205" s="1" t="str">
        <f t="shared" si="347"/>
        <v>166, 1010, 1, 1, 1, 1, 1, 1, 1, 1, 1, 3, 3</v>
      </c>
      <c r="H205" s="1" t="str">
        <f t="shared" si="348"/>
        <v>296, 1805, 1, 1, 1, 1, 1, 1, 1, 1, 1, 3, 3</v>
      </c>
      <c r="I205" s="3" t="s">
        <v>10</v>
      </c>
      <c r="K205" s="4" t="str">
        <f t="shared" si="302"/>
        <v/>
      </c>
      <c r="L205">
        <v>0.6</v>
      </c>
      <c r="M205">
        <f t="shared" si="303"/>
        <v>166</v>
      </c>
      <c r="N205">
        <f t="shared" si="304"/>
        <v>296</v>
      </c>
      <c r="O205" s="3" t="s">
        <v>10</v>
      </c>
      <c r="Q205" s="4" t="str">
        <f t="shared" si="305"/>
        <v/>
      </c>
      <c r="R205">
        <v>0.12</v>
      </c>
      <c r="S205">
        <f t="shared" si="306"/>
        <v>1010</v>
      </c>
      <c r="T205">
        <f t="shared" si="298"/>
        <v>1805</v>
      </c>
      <c r="U205" s="3" t="s">
        <v>13</v>
      </c>
      <c r="V205" t="s">
        <v>222</v>
      </c>
      <c r="W205" s="4" t="str">
        <f t="shared" si="307"/>
        <v/>
      </c>
      <c r="X205">
        <v>0.9</v>
      </c>
      <c r="Y205">
        <v>1</v>
      </c>
      <c r="Z205">
        <v>1</v>
      </c>
      <c r="AA205" s="3" t="s">
        <v>13</v>
      </c>
      <c r="AB205" t="s">
        <v>223</v>
      </c>
      <c r="AC205" s="4" t="str">
        <f t="shared" si="287"/>
        <v/>
      </c>
      <c r="AD205">
        <v>0.85</v>
      </c>
      <c r="AE205">
        <v>1</v>
      </c>
      <c r="AF205">
        <v>1</v>
      </c>
      <c r="AG205" s="3" t="s">
        <v>13</v>
      </c>
      <c r="AH205" t="s">
        <v>223</v>
      </c>
      <c r="AI205" s="4" t="str">
        <f t="shared" si="299"/>
        <v/>
      </c>
      <c r="AJ205">
        <v>0.8</v>
      </c>
      <c r="AK205">
        <v>1</v>
      </c>
      <c r="AL205">
        <v>1</v>
      </c>
      <c r="AM205" s="3" t="s">
        <v>13</v>
      </c>
      <c r="AN205" t="s">
        <v>223</v>
      </c>
      <c r="AO205" s="4" t="str">
        <f t="shared" si="300"/>
        <v/>
      </c>
      <c r="AP205">
        <v>0.75</v>
      </c>
      <c r="AQ205">
        <v>1</v>
      </c>
      <c r="AR205">
        <v>1</v>
      </c>
      <c r="AS205" s="3" t="s">
        <v>13</v>
      </c>
      <c r="AT205" t="s">
        <v>223</v>
      </c>
      <c r="AU205" s="4" t="str">
        <f t="shared" si="301"/>
        <v/>
      </c>
      <c r="AV205">
        <v>0.7</v>
      </c>
      <c r="AW205">
        <v>1</v>
      </c>
      <c r="AX205">
        <v>1</v>
      </c>
      <c r="AY205" s="3" t="s">
        <v>13</v>
      </c>
      <c r="AZ205" t="s">
        <v>223</v>
      </c>
      <c r="BA205" s="4" t="str">
        <f t="shared" si="288"/>
        <v/>
      </c>
      <c r="BB205">
        <v>0.65</v>
      </c>
      <c r="BC205">
        <v>1</v>
      </c>
      <c r="BD205">
        <v>1</v>
      </c>
      <c r="BE205" s="3" t="s">
        <v>90</v>
      </c>
      <c r="BG205" s="4" t="str">
        <f t="shared" si="294"/>
        <v/>
      </c>
      <c r="BH205">
        <v>0.6</v>
      </c>
      <c r="BI205">
        <v>1</v>
      </c>
      <c r="BJ205">
        <v>1</v>
      </c>
      <c r="BK205" s="3" t="s">
        <v>90</v>
      </c>
      <c r="BM205" s="4" t="str">
        <f t="shared" si="280"/>
        <v/>
      </c>
      <c r="BN205">
        <v>0.35</v>
      </c>
      <c r="BO205">
        <v>1</v>
      </c>
      <c r="BP205">
        <v>1</v>
      </c>
      <c r="BQ205" s="3" t="s">
        <v>90</v>
      </c>
      <c r="BS205" s="4" t="str">
        <f t="shared" si="310"/>
        <v/>
      </c>
      <c r="BT205">
        <v>0.06</v>
      </c>
      <c r="BU205">
        <v>1</v>
      </c>
      <c r="BV205">
        <v>1</v>
      </c>
      <c r="BW205" s="3" t="s">
        <v>90</v>
      </c>
      <c r="BY205" s="4" t="str">
        <f t="shared" si="311"/>
        <v/>
      </c>
      <c r="BZ205">
        <v>0.05</v>
      </c>
      <c r="CA205">
        <v>3</v>
      </c>
      <c r="CB205">
        <v>3</v>
      </c>
      <c r="CC205" s="3" t="s">
        <v>90</v>
      </c>
      <c r="CE205" s="4" t="str">
        <f t="shared" si="312"/>
        <v/>
      </c>
      <c r="CF205">
        <v>0.05</v>
      </c>
      <c r="CG205">
        <v>3</v>
      </c>
      <c r="CH205">
        <v>3</v>
      </c>
      <c r="CI205" s="3"/>
      <c r="CK205" s="4" t="str">
        <f t="shared" si="313"/>
        <v/>
      </c>
      <c r="CO205" s="3"/>
      <c r="CQ205" s="4" t="str">
        <f t="shared" si="314"/>
        <v/>
      </c>
      <c r="CU205" s="3"/>
      <c r="CW205" s="4" t="str">
        <f t="shared" si="315"/>
        <v/>
      </c>
      <c r="DA205" s="3"/>
      <c r="DC205" s="4" t="str">
        <f t="shared" si="316"/>
        <v/>
      </c>
      <c r="DG205" s="3"/>
      <c r="DI205" s="4" t="str">
        <f t="shared" si="317"/>
        <v/>
      </c>
      <c r="DM205" s="3"/>
      <c r="DO205" s="4" t="str">
        <f t="shared" si="318"/>
        <v/>
      </c>
      <c r="DS205" s="3"/>
      <c r="DU205" s="4" t="str">
        <f t="shared" si="319"/>
        <v/>
      </c>
      <c r="DY205" s="3"/>
      <c r="EA205" s="4" t="str">
        <f t="shared" si="320"/>
        <v/>
      </c>
      <c r="EE205" s="3"/>
      <c r="EG205" s="4" t="str">
        <f t="shared" si="321"/>
        <v/>
      </c>
      <c r="EK205" s="3"/>
      <c r="EM205" s="4" t="str">
        <f t="shared" si="322"/>
        <v/>
      </c>
      <c r="EQ205" s="3"/>
      <c r="ES205" s="4" t="str">
        <f t="shared" si="323"/>
        <v/>
      </c>
      <c r="EW205" s="3"/>
      <c r="EY205" s="4" t="str">
        <f t="shared" si="324"/>
        <v/>
      </c>
      <c r="FC205" s="3"/>
      <c r="FE205" s="4" t="str">
        <f t="shared" si="325"/>
        <v/>
      </c>
      <c r="FI205" s="3"/>
      <c r="FK205" s="4" t="str">
        <f t="shared" si="326"/>
        <v/>
      </c>
      <c r="FO205" s="3"/>
      <c r="FQ205" s="4" t="str">
        <f t="shared" si="327"/>
        <v/>
      </c>
      <c r="FU205" s="3"/>
      <c r="FW205" s="4" t="str">
        <f t="shared" si="328"/>
        <v/>
      </c>
      <c r="GA205" s="3"/>
      <c r="GC205" s="4" t="str">
        <f t="shared" si="329"/>
        <v/>
      </c>
      <c r="GG205" s="3"/>
      <c r="GI205" s="4" t="str">
        <f t="shared" si="330"/>
        <v/>
      </c>
      <c r="GM205" s="3"/>
      <c r="GO205" s="4" t="str">
        <f t="shared" si="331"/>
        <v/>
      </c>
      <c r="GS205" s="3"/>
      <c r="GU205" s="4" t="str">
        <f t="shared" si="332"/>
        <v/>
      </c>
      <c r="GY205" s="3"/>
      <c r="HA205" s="4" t="str">
        <f t="shared" si="333"/>
        <v/>
      </c>
      <c r="HE205" s="3"/>
      <c r="HG205" s="4" t="str">
        <f t="shared" si="334"/>
        <v/>
      </c>
      <c r="HK205" s="3"/>
      <c r="HM205" s="4" t="str">
        <f t="shared" si="335"/>
        <v/>
      </c>
      <c r="HQ205" s="3"/>
      <c r="HS205" s="4" t="str">
        <f t="shared" si="336"/>
        <v/>
      </c>
      <c r="HW205" s="3"/>
      <c r="HY205" s="4" t="str">
        <f t="shared" si="337"/>
        <v/>
      </c>
      <c r="IC205" s="3"/>
      <c r="IE205" s="4" t="str">
        <f t="shared" si="338"/>
        <v/>
      </c>
      <c r="II205" s="3"/>
      <c r="IK205" s="4" t="str">
        <f t="shared" si="339"/>
        <v/>
      </c>
      <c r="IO205" s="3"/>
      <c r="IQ205" s="4" t="str">
        <f t="shared" si="340"/>
        <v/>
      </c>
      <c r="IU205" s="3"/>
      <c r="IW205" s="4" t="str">
        <f t="shared" si="341"/>
        <v/>
      </c>
      <c r="JA205" s="3"/>
      <c r="JC205" s="4" t="str">
        <f t="shared" si="342"/>
        <v/>
      </c>
      <c r="JG205" s="3"/>
      <c r="JI205" s="4" t="str">
        <f t="shared" si="343"/>
        <v/>
      </c>
      <c r="JM205" s="3"/>
      <c r="JO205" s="4" t="str">
        <f t="shared" si="344"/>
        <v/>
      </c>
    </row>
    <row r="206" spans="1:275">
      <c r="A206" t="s">
        <v>191</v>
      </c>
      <c r="C206" t="str">
        <f t="shared" si="308"/>
        <v>Gold, Gold, Gacha, Gacha, Gacha, Gacha, Gacha, Gacha, Diamond, Diamond, Diamond, Diamond, Diamond</v>
      </c>
      <c r="D206" s="1" t="str">
        <f t="shared" ca="1" si="309"/>
        <v>2, 2, 5, 5, 5, 5, 5, 5, 8, 8, 8, 8, 8</v>
      </c>
      <c r="E206" s="1" t="str">
        <f t="shared" si="345"/>
        <v xml:space="preserve">, , w, w, w, w, w, w, , , , , </v>
      </c>
      <c r="F206" s="1" t="str">
        <f t="shared" si="346"/>
        <v>0.6, 0.12, 0.9, 0.85, 0.8, 0.75, 0.7, 0.65, 0.6, 0.35, 0.06, 0.05, 0.05</v>
      </c>
      <c r="G206" s="1" t="str">
        <f t="shared" si="347"/>
        <v>169, 1015, 1, 1, 1, 1, 1, 1, 1, 1, 1, 3, 3</v>
      </c>
      <c r="H206" s="1" t="str">
        <f t="shared" si="348"/>
        <v>299, 1835, 1, 1, 1, 1, 1, 1, 1, 1, 1, 3, 3</v>
      </c>
      <c r="I206" s="3" t="s">
        <v>10</v>
      </c>
      <c r="K206" s="4" t="str">
        <f t="shared" si="302"/>
        <v/>
      </c>
      <c r="L206">
        <v>0.6</v>
      </c>
      <c r="M206">
        <f t="shared" si="303"/>
        <v>169</v>
      </c>
      <c r="N206">
        <f t="shared" si="304"/>
        <v>299</v>
      </c>
      <c r="O206" s="3" t="s">
        <v>10</v>
      </c>
      <c r="Q206" s="4" t="str">
        <f t="shared" si="305"/>
        <v/>
      </c>
      <c r="R206">
        <v>0.12</v>
      </c>
      <c r="S206">
        <f t="shared" si="306"/>
        <v>1015</v>
      </c>
      <c r="T206">
        <f t="shared" si="298"/>
        <v>1835</v>
      </c>
      <c r="U206" s="3" t="s">
        <v>13</v>
      </c>
      <c r="V206" t="s">
        <v>222</v>
      </c>
      <c r="W206" s="4" t="str">
        <f t="shared" si="307"/>
        <v/>
      </c>
      <c r="X206">
        <v>0.9</v>
      </c>
      <c r="Y206">
        <v>1</v>
      </c>
      <c r="Z206">
        <v>1</v>
      </c>
      <c r="AA206" s="3" t="s">
        <v>13</v>
      </c>
      <c r="AB206" t="s">
        <v>223</v>
      </c>
      <c r="AC206" s="4" t="str">
        <f t="shared" si="287"/>
        <v/>
      </c>
      <c r="AD206">
        <v>0.85</v>
      </c>
      <c r="AE206">
        <v>1</v>
      </c>
      <c r="AF206">
        <v>1</v>
      </c>
      <c r="AG206" s="3" t="s">
        <v>13</v>
      </c>
      <c r="AH206" t="s">
        <v>223</v>
      </c>
      <c r="AI206" s="4" t="str">
        <f t="shared" si="299"/>
        <v/>
      </c>
      <c r="AJ206">
        <v>0.8</v>
      </c>
      <c r="AK206">
        <v>1</v>
      </c>
      <c r="AL206">
        <v>1</v>
      </c>
      <c r="AM206" s="3" t="s">
        <v>13</v>
      </c>
      <c r="AN206" t="s">
        <v>223</v>
      </c>
      <c r="AO206" s="4" t="str">
        <f t="shared" si="300"/>
        <v/>
      </c>
      <c r="AP206">
        <v>0.75</v>
      </c>
      <c r="AQ206">
        <v>1</v>
      </c>
      <c r="AR206">
        <v>1</v>
      </c>
      <c r="AS206" s="3" t="s">
        <v>13</v>
      </c>
      <c r="AT206" t="s">
        <v>223</v>
      </c>
      <c r="AU206" s="4" t="str">
        <f t="shared" si="301"/>
        <v/>
      </c>
      <c r="AV206">
        <v>0.7</v>
      </c>
      <c r="AW206">
        <v>1</v>
      </c>
      <c r="AX206">
        <v>1</v>
      </c>
      <c r="AY206" s="3" t="s">
        <v>13</v>
      </c>
      <c r="AZ206" t="s">
        <v>223</v>
      </c>
      <c r="BA206" s="4" t="str">
        <f t="shared" si="288"/>
        <v/>
      </c>
      <c r="BB206">
        <v>0.65</v>
      </c>
      <c r="BC206">
        <v>1</v>
      </c>
      <c r="BD206">
        <v>1</v>
      </c>
      <c r="BE206" s="3" t="s">
        <v>90</v>
      </c>
      <c r="BG206" s="4" t="str">
        <f t="shared" si="294"/>
        <v/>
      </c>
      <c r="BH206">
        <v>0.6</v>
      </c>
      <c r="BI206">
        <v>1</v>
      </c>
      <c r="BJ206">
        <v>1</v>
      </c>
      <c r="BK206" s="3" t="s">
        <v>90</v>
      </c>
      <c r="BM206" s="4" t="str">
        <f t="shared" si="280"/>
        <v/>
      </c>
      <c r="BN206">
        <v>0.35</v>
      </c>
      <c r="BO206">
        <v>1</v>
      </c>
      <c r="BP206">
        <v>1</v>
      </c>
      <c r="BQ206" s="3" t="s">
        <v>90</v>
      </c>
      <c r="BS206" s="4" t="str">
        <f t="shared" si="310"/>
        <v/>
      </c>
      <c r="BT206">
        <v>0.06</v>
      </c>
      <c r="BU206">
        <v>1</v>
      </c>
      <c r="BV206">
        <v>1</v>
      </c>
      <c r="BW206" s="3" t="s">
        <v>90</v>
      </c>
      <c r="BY206" s="4" t="str">
        <f t="shared" si="311"/>
        <v/>
      </c>
      <c r="BZ206">
        <v>0.05</v>
      </c>
      <c r="CA206">
        <v>3</v>
      </c>
      <c r="CB206">
        <v>3</v>
      </c>
      <c r="CC206" s="3" t="s">
        <v>90</v>
      </c>
      <c r="CE206" s="4" t="str">
        <f t="shared" si="312"/>
        <v/>
      </c>
      <c r="CF206">
        <v>0.05</v>
      </c>
      <c r="CG206">
        <v>3</v>
      </c>
      <c r="CH206">
        <v>3</v>
      </c>
      <c r="CI206" s="3"/>
      <c r="CK206" s="4" t="str">
        <f t="shared" si="313"/>
        <v/>
      </c>
      <c r="CO206" s="3"/>
      <c r="CQ206" s="4" t="str">
        <f t="shared" si="314"/>
        <v/>
      </c>
      <c r="CU206" s="3"/>
      <c r="CW206" s="4" t="str">
        <f t="shared" si="315"/>
        <v/>
      </c>
      <c r="DA206" s="3"/>
      <c r="DC206" s="4" t="str">
        <f t="shared" si="316"/>
        <v/>
      </c>
      <c r="DG206" s="3"/>
      <c r="DI206" s="4" t="str">
        <f t="shared" si="317"/>
        <v/>
      </c>
      <c r="DM206" s="3"/>
      <c r="DO206" s="4" t="str">
        <f t="shared" si="318"/>
        <v/>
      </c>
      <c r="DS206" s="3"/>
      <c r="DU206" s="4" t="str">
        <f t="shared" si="319"/>
        <v/>
      </c>
      <c r="DY206" s="3"/>
      <c r="EA206" s="4" t="str">
        <f t="shared" si="320"/>
        <v/>
      </c>
      <c r="EE206" s="3"/>
      <c r="EG206" s="4" t="str">
        <f t="shared" si="321"/>
        <v/>
      </c>
      <c r="EK206" s="3"/>
      <c r="EM206" s="4" t="str">
        <f t="shared" si="322"/>
        <v/>
      </c>
      <c r="EQ206" s="3"/>
      <c r="ES206" s="4" t="str">
        <f t="shared" si="323"/>
        <v/>
      </c>
      <c r="EW206" s="3"/>
      <c r="EY206" s="4" t="str">
        <f t="shared" si="324"/>
        <v/>
      </c>
      <c r="FC206" s="3"/>
      <c r="FE206" s="4" t="str">
        <f t="shared" si="325"/>
        <v/>
      </c>
      <c r="FI206" s="3"/>
      <c r="FK206" s="4" t="str">
        <f t="shared" si="326"/>
        <v/>
      </c>
      <c r="FO206" s="3"/>
      <c r="FQ206" s="4" t="str">
        <f t="shared" si="327"/>
        <v/>
      </c>
      <c r="FU206" s="3"/>
      <c r="FW206" s="4" t="str">
        <f t="shared" si="328"/>
        <v/>
      </c>
      <c r="GA206" s="3"/>
      <c r="GC206" s="4" t="str">
        <f t="shared" si="329"/>
        <v/>
      </c>
      <c r="GG206" s="3"/>
      <c r="GI206" s="4" t="str">
        <f t="shared" si="330"/>
        <v/>
      </c>
      <c r="GM206" s="3"/>
      <c r="GO206" s="4" t="str">
        <f t="shared" si="331"/>
        <v/>
      </c>
      <c r="GS206" s="3"/>
      <c r="GU206" s="4" t="str">
        <f t="shared" si="332"/>
        <v/>
      </c>
      <c r="GY206" s="3"/>
      <c r="HA206" s="4" t="str">
        <f t="shared" si="333"/>
        <v/>
      </c>
      <c r="HE206" s="3"/>
      <c r="HG206" s="4" t="str">
        <f t="shared" si="334"/>
        <v/>
      </c>
      <c r="HK206" s="3"/>
      <c r="HM206" s="4" t="str">
        <f t="shared" si="335"/>
        <v/>
      </c>
      <c r="HQ206" s="3"/>
      <c r="HS206" s="4" t="str">
        <f t="shared" si="336"/>
        <v/>
      </c>
      <c r="HW206" s="3"/>
      <c r="HY206" s="4" t="str">
        <f t="shared" si="337"/>
        <v/>
      </c>
      <c r="IC206" s="3"/>
      <c r="IE206" s="4" t="str">
        <f t="shared" si="338"/>
        <v/>
      </c>
      <c r="II206" s="3"/>
      <c r="IK206" s="4" t="str">
        <f t="shared" si="339"/>
        <v/>
      </c>
      <c r="IO206" s="3"/>
      <c r="IQ206" s="4" t="str">
        <f t="shared" si="340"/>
        <v/>
      </c>
      <c r="IU206" s="3"/>
      <c r="IW206" s="4" t="str">
        <f t="shared" si="341"/>
        <v/>
      </c>
      <c r="JA206" s="3"/>
      <c r="JC206" s="4" t="str">
        <f t="shared" si="342"/>
        <v/>
      </c>
      <c r="JG206" s="3"/>
      <c r="JI206" s="4" t="str">
        <f t="shared" si="343"/>
        <v/>
      </c>
      <c r="JM206" s="3"/>
      <c r="JO206" s="4" t="str">
        <f t="shared" si="344"/>
        <v/>
      </c>
    </row>
    <row r="207" spans="1:275">
      <c r="A207" t="s">
        <v>192</v>
      </c>
      <c r="C207" t="str">
        <f t="shared" si="308"/>
        <v>Gold, Gold, Gacha, Gacha, Gacha, Gacha, Gacha, Gacha, Diamond, Diamond, Diamond, Diamond, Diamond</v>
      </c>
      <c r="D207" s="1" t="str">
        <f t="shared" ca="1" si="309"/>
        <v>2, 2, 5, 5, 5, 5, 5, 5, 8, 8, 8, 8, 8</v>
      </c>
      <c r="E207" s="1" t="str">
        <f t="shared" si="345"/>
        <v xml:space="preserve">, , w, w, w, w, w, w, , , , , </v>
      </c>
      <c r="F207" s="1" t="str">
        <f t="shared" si="346"/>
        <v>0.6, 0.12, 0.9, 0.85, 0.8, 0.75, 0.7, 0.65, 0.6, 0.35, 0.06, 0.05, 0.05</v>
      </c>
      <c r="G207" s="1" t="str">
        <f t="shared" si="347"/>
        <v>172, 1020, 1, 1, 1, 1, 1, 1, 1, 1, 1, 3, 3</v>
      </c>
      <c r="H207" s="1" t="str">
        <f t="shared" si="348"/>
        <v>302, 1865, 1, 1, 1, 1, 1, 1, 1, 1, 1, 3, 3</v>
      </c>
      <c r="I207" s="3" t="s">
        <v>10</v>
      </c>
      <c r="K207" s="4" t="str">
        <f t="shared" si="302"/>
        <v/>
      </c>
      <c r="L207">
        <v>0.6</v>
      </c>
      <c r="M207">
        <f t="shared" si="303"/>
        <v>172</v>
      </c>
      <c r="N207">
        <f t="shared" si="304"/>
        <v>302</v>
      </c>
      <c r="O207" s="3" t="s">
        <v>10</v>
      </c>
      <c r="Q207" s="4" t="str">
        <f t="shared" si="305"/>
        <v/>
      </c>
      <c r="R207">
        <v>0.12</v>
      </c>
      <c r="S207">
        <f t="shared" si="306"/>
        <v>1020</v>
      </c>
      <c r="T207">
        <f t="shared" si="298"/>
        <v>1865</v>
      </c>
      <c r="U207" s="3" t="s">
        <v>13</v>
      </c>
      <c r="V207" t="s">
        <v>222</v>
      </c>
      <c r="W207" s="4" t="str">
        <f t="shared" si="307"/>
        <v/>
      </c>
      <c r="X207">
        <v>0.9</v>
      </c>
      <c r="Y207">
        <v>1</v>
      </c>
      <c r="Z207">
        <v>1</v>
      </c>
      <c r="AA207" s="3" t="s">
        <v>13</v>
      </c>
      <c r="AB207" t="s">
        <v>223</v>
      </c>
      <c r="AC207" s="4" t="str">
        <f t="shared" si="287"/>
        <v/>
      </c>
      <c r="AD207">
        <v>0.85</v>
      </c>
      <c r="AE207">
        <v>1</v>
      </c>
      <c r="AF207">
        <v>1</v>
      </c>
      <c r="AG207" s="3" t="s">
        <v>13</v>
      </c>
      <c r="AH207" t="s">
        <v>223</v>
      </c>
      <c r="AI207" s="4" t="str">
        <f t="shared" si="299"/>
        <v/>
      </c>
      <c r="AJ207">
        <v>0.8</v>
      </c>
      <c r="AK207">
        <v>1</v>
      </c>
      <c r="AL207">
        <v>1</v>
      </c>
      <c r="AM207" s="3" t="s">
        <v>13</v>
      </c>
      <c r="AN207" t="s">
        <v>223</v>
      </c>
      <c r="AO207" s="4" t="str">
        <f t="shared" si="300"/>
        <v/>
      </c>
      <c r="AP207">
        <v>0.75</v>
      </c>
      <c r="AQ207">
        <v>1</v>
      </c>
      <c r="AR207">
        <v>1</v>
      </c>
      <c r="AS207" s="3" t="s">
        <v>13</v>
      </c>
      <c r="AT207" t="s">
        <v>223</v>
      </c>
      <c r="AU207" s="4" t="str">
        <f t="shared" si="301"/>
        <v/>
      </c>
      <c r="AV207">
        <v>0.7</v>
      </c>
      <c r="AW207">
        <v>1</v>
      </c>
      <c r="AX207">
        <v>1</v>
      </c>
      <c r="AY207" s="3" t="s">
        <v>13</v>
      </c>
      <c r="AZ207" t="s">
        <v>223</v>
      </c>
      <c r="BA207" s="4" t="str">
        <f t="shared" si="288"/>
        <v/>
      </c>
      <c r="BB207">
        <v>0.65</v>
      </c>
      <c r="BC207">
        <v>1</v>
      </c>
      <c r="BD207">
        <v>1</v>
      </c>
      <c r="BE207" s="3" t="s">
        <v>90</v>
      </c>
      <c r="BG207" s="4" t="str">
        <f t="shared" si="294"/>
        <v/>
      </c>
      <c r="BH207">
        <v>0.6</v>
      </c>
      <c r="BI207">
        <v>1</v>
      </c>
      <c r="BJ207">
        <v>1</v>
      </c>
      <c r="BK207" s="3" t="s">
        <v>90</v>
      </c>
      <c r="BM207" s="4" t="str">
        <f t="shared" si="280"/>
        <v/>
      </c>
      <c r="BN207">
        <v>0.35</v>
      </c>
      <c r="BO207">
        <v>1</v>
      </c>
      <c r="BP207">
        <v>1</v>
      </c>
      <c r="BQ207" s="3" t="s">
        <v>90</v>
      </c>
      <c r="BS207" s="4" t="str">
        <f t="shared" si="310"/>
        <v/>
      </c>
      <c r="BT207">
        <v>0.06</v>
      </c>
      <c r="BU207">
        <v>1</v>
      </c>
      <c r="BV207">
        <v>1</v>
      </c>
      <c r="BW207" s="3" t="s">
        <v>90</v>
      </c>
      <c r="BY207" s="4" t="str">
        <f t="shared" si="311"/>
        <v/>
      </c>
      <c r="BZ207">
        <v>0.05</v>
      </c>
      <c r="CA207">
        <v>3</v>
      </c>
      <c r="CB207">
        <v>3</v>
      </c>
      <c r="CC207" s="3" t="s">
        <v>90</v>
      </c>
      <c r="CE207" s="4" t="str">
        <f t="shared" si="312"/>
        <v/>
      </c>
      <c r="CF207">
        <v>0.05</v>
      </c>
      <c r="CG207">
        <v>3</v>
      </c>
      <c r="CH207">
        <v>3</v>
      </c>
      <c r="CI207" s="3"/>
      <c r="CK207" s="4" t="str">
        <f t="shared" si="313"/>
        <v/>
      </c>
      <c r="CO207" s="3"/>
      <c r="CQ207" s="4" t="str">
        <f t="shared" si="314"/>
        <v/>
      </c>
      <c r="CU207" s="3"/>
      <c r="CW207" s="4" t="str">
        <f t="shared" si="315"/>
        <v/>
      </c>
      <c r="DA207" s="3"/>
      <c r="DC207" s="4" t="str">
        <f t="shared" si="316"/>
        <v/>
      </c>
      <c r="DG207" s="3"/>
      <c r="DI207" s="4" t="str">
        <f t="shared" si="317"/>
        <v/>
      </c>
      <c r="DM207" s="3"/>
      <c r="DO207" s="4" t="str">
        <f t="shared" si="318"/>
        <v/>
      </c>
      <c r="DS207" s="3"/>
      <c r="DU207" s="4" t="str">
        <f t="shared" si="319"/>
        <v/>
      </c>
      <c r="DY207" s="3"/>
      <c r="EA207" s="4" t="str">
        <f t="shared" si="320"/>
        <v/>
      </c>
      <c r="EE207" s="3"/>
      <c r="EG207" s="4" t="str">
        <f t="shared" si="321"/>
        <v/>
      </c>
      <c r="EK207" s="3"/>
      <c r="EM207" s="4" t="str">
        <f t="shared" si="322"/>
        <v/>
      </c>
      <c r="EQ207" s="3"/>
      <c r="ES207" s="4" t="str">
        <f t="shared" si="323"/>
        <v/>
      </c>
      <c r="EW207" s="3"/>
      <c r="EY207" s="4" t="str">
        <f t="shared" si="324"/>
        <v/>
      </c>
      <c r="FC207" s="3"/>
      <c r="FE207" s="4" t="str">
        <f t="shared" si="325"/>
        <v/>
      </c>
      <c r="FI207" s="3"/>
      <c r="FK207" s="4" t="str">
        <f t="shared" si="326"/>
        <v/>
      </c>
      <c r="FO207" s="3"/>
      <c r="FQ207" s="4" t="str">
        <f t="shared" si="327"/>
        <v/>
      </c>
      <c r="FU207" s="3"/>
      <c r="FW207" s="4" t="str">
        <f t="shared" si="328"/>
        <v/>
      </c>
      <c r="GA207" s="3"/>
      <c r="GC207" s="4" t="str">
        <f t="shared" si="329"/>
        <v/>
      </c>
      <c r="GG207" s="3"/>
      <c r="GI207" s="4" t="str">
        <f t="shared" si="330"/>
        <v/>
      </c>
      <c r="GM207" s="3"/>
      <c r="GO207" s="4" t="str">
        <f t="shared" si="331"/>
        <v/>
      </c>
      <c r="GS207" s="3"/>
      <c r="GU207" s="4" t="str">
        <f t="shared" si="332"/>
        <v/>
      </c>
      <c r="GY207" s="3"/>
      <c r="HA207" s="4" t="str">
        <f t="shared" si="333"/>
        <v/>
      </c>
      <c r="HE207" s="3"/>
      <c r="HG207" s="4" t="str">
        <f t="shared" si="334"/>
        <v/>
      </c>
      <c r="HK207" s="3"/>
      <c r="HM207" s="4" t="str">
        <f t="shared" si="335"/>
        <v/>
      </c>
      <c r="HQ207" s="3"/>
      <c r="HS207" s="4" t="str">
        <f t="shared" si="336"/>
        <v/>
      </c>
      <c r="HW207" s="3"/>
      <c r="HY207" s="4" t="str">
        <f t="shared" si="337"/>
        <v/>
      </c>
      <c r="IC207" s="3"/>
      <c r="IE207" s="4" t="str">
        <f t="shared" si="338"/>
        <v/>
      </c>
      <c r="II207" s="3"/>
      <c r="IK207" s="4" t="str">
        <f t="shared" si="339"/>
        <v/>
      </c>
      <c r="IO207" s="3"/>
      <c r="IQ207" s="4" t="str">
        <f t="shared" si="340"/>
        <v/>
      </c>
      <c r="IU207" s="3"/>
      <c r="IW207" s="4" t="str">
        <f t="shared" si="341"/>
        <v/>
      </c>
      <c r="JA207" s="3"/>
      <c r="JC207" s="4" t="str">
        <f t="shared" si="342"/>
        <v/>
      </c>
      <c r="JG207" s="3"/>
      <c r="JI207" s="4" t="str">
        <f t="shared" si="343"/>
        <v/>
      </c>
      <c r="JM207" s="3"/>
      <c r="JO207" s="4" t="str">
        <f t="shared" si="344"/>
        <v/>
      </c>
    </row>
    <row r="208" spans="1:275">
      <c r="A208" t="s">
        <v>193</v>
      </c>
      <c r="C208" t="str">
        <f t="shared" si="308"/>
        <v>Gold, Gold, Gacha, Gacha, Gacha, Gacha, Gacha, Gacha, Diamond, Diamond, Diamond, Diamond, Diamond</v>
      </c>
      <c r="D208" s="1" t="str">
        <f t="shared" ca="1" si="309"/>
        <v>2, 2, 5, 5, 5, 5, 5, 5, 8, 8, 8, 8, 8</v>
      </c>
      <c r="E208" s="1" t="str">
        <f t="shared" si="345"/>
        <v xml:space="preserve">, , w, w, w, w, w, w, , , , , </v>
      </c>
      <c r="F208" s="1" t="str">
        <f t="shared" si="346"/>
        <v>0.6, 0.12, 0.9, 0.85, 0.8, 0.75, 0.7, 0.65, 0.6, 0.35, 0.06, 0.05, 0.05</v>
      </c>
      <c r="G208" s="1" t="str">
        <f t="shared" si="347"/>
        <v>175, 1025, 1, 1, 1, 1, 1, 1, 1, 1, 1, 3, 3</v>
      </c>
      <c r="H208" s="1" t="str">
        <f t="shared" si="348"/>
        <v>305, 1895, 1, 1, 1, 1, 1, 1, 1, 1, 1, 3, 3</v>
      </c>
      <c r="I208" s="3" t="s">
        <v>10</v>
      </c>
      <c r="K208" s="4" t="str">
        <f t="shared" si="302"/>
        <v/>
      </c>
      <c r="L208">
        <v>0.6</v>
      </c>
      <c r="M208">
        <f t="shared" si="303"/>
        <v>175</v>
      </c>
      <c r="N208" s="5">
        <v>305</v>
      </c>
      <c r="O208" s="3" t="s">
        <v>10</v>
      </c>
      <c r="Q208" s="4" t="str">
        <f t="shared" si="305"/>
        <v/>
      </c>
      <c r="R208">
        <v>0.12</v>
      </c>
      <c r="S208">
        <f t="shared" si="306"/>
        <v>1025</v>
      </c>
      <c r="T208">
        <f>2200-N208</f>
        <v>1895</v>
      </c>
      <c r="U208" s="3" t="s">
        <v>13</v>
      </c>
      <c r="V208" t="s">
        <v>222</v>
      </c>
      <c r="W208" s="4" t="str">
        <f t="shared" si="307"/>
        <v/>
      </c>
      <c r="X208">
        <v>0.9</v>
      </c>
      <c r="Y208">
        <v>1</v>
      </c>
      <c r="Z208">
        <v>1</v>
      </c>
      <c r="AA208" s="3" t="s">
        <v>13</v>
      </c>
      <c r="AB208" t="s">
        <v>223</v>
      </c>
      <c r="AC208" s="4" t="str">
        <f t="shared" si="287"/>
        <v/>
      </c>
      <c r="AD208">
        <v>0.85</v>
      </c>
      <c r="AE208">
        <v>1</v>
      </c>
      <c r="AF208">
        <v>1</v>
      </c>
      <c r="AG208" s="3" t="s">
        <v>13</v>
      </c>
      <c r="AH208" t="s">
        <v>223</v>
      </c>
      <c r="AI208" s="4" t="str">
        <f t="shared" si="299"/>
        <v/>
      </c>
      <c r="AJ208">
        <v>0.8</v>
      </c>
      <c r="AK208">
        <v>1</v>
      </c>
      <c r="AL208">
        <v>1</v>
      </c>
      <c r="AM208" s="3" t="s">
        <v>13</v>
      </c>
      <c r="AN208" t="s">
        <v>223</v>
      </c>
      <c r="AO208" s="4" t="str">
        <f t="shared" si="300"/>
        <v/>
      </c>
      <c r="AP208">
        <v>0.75</v>
      </c>
      <c r="AQ208">
        <v>1</v>
      </c>
      <c r="AR208">
        <v>1</v>
      </c>
      <c r="AS208" s="3" t="s">
        <v>13</v>
      </c>
      <c r="AT208" t="s">
        <v>223</v>
      </c>
      <c r="AU208" s="4" t="str">
        <f t="shared" si="301"/>
        <v/>
      </c>
      <c r="AV208">
        <v>0.7</v>
      </c>
      <c r="AW208">
        <v>1</v>
      </c>
      <c r="AX208">
        <v>1</v>
      </c>
      <c r="AY208" s="3" t="s">
        <v>13</v>
      </c>
      <c r="AZ208" t="s">
        <v>223</v>
      </c>
      <c r="BA208" s="4" t="str">
        <f t="shared" si="288"/>
        <v/>
      </c>
      <c r="BB208">
        <v>0.65</v>
      </c>
      <c r="BC208">
        <v>1</v>
      </c>
      <c r="BD208">
        <v>1</v>
      </c>
      <c r="BE208" s="3" t="s">
        <v>90</v>
      </c>
      <c r="BG208" s="4" t="str">
        <f t="shared" si="294"/>
        <v/>
      </c>
      <c r="BH208">
        <v>0.6</v>
      </c>
      <c r="BI208">
        <v>1</v>
      </c>
      <c r="BJ208">
        <v>1</v>
      </c>
      <c r="BK208" s="3" t="s">
        <v>90</v>
      </c>
      <c r="BM208" s="4" t="str">
        <f t="shared" si="280"/>
        <v/>
      </c>
      <c r="BN208">
        <v>0.35</v>
      </c>
      <c r="BO208">
        <v>1</v>
      </c>
      <c r="BP208">
        <v>1</v>
      </c>
      <c r="BQ208" s="3" t="s">
        <v>90</v>
      </c>
      <c r="BS208" s="4" t="str">
        <f t="shared" si="310"/>
        <v/>
      </c>
      <c r="BT208">
        <v>0.06</v>
      </c>
      <c r="BU208">
        <v>1</v>
      </c>
      <c r="BV208">
        <v>1</v>
      </c>
      <c r="BW208" s="3" t="s">
        <v>90</v>
      </c>
      <c r="BY208" s="4" t="str">
        <f t="shared" si="311"/>
        <v/>
      </c>
      <c r="BZ208">
        <v>0.05</v>
      </c>
      <c r="CA208">
        <v>3</v>
      </c>
      <c r="CB208">
        <v>3</v>
      </c>
      <c r="CC208" s="3" t="s">
        <v>90</v>
      </c>
      <c r="CE208" s="4" t="str">
        <f t="shared" si="312"/>
        <v/>
      </c>
      <c r="CF208">
        <v>0.05</v>
      </c>
      <c r="CG208">
        <v>3</v>
      </c>
      <c r="CH208">
        <v>3</v>
      </c>
      <c r="CI208" s="3"/>
      <c r="CK208" s="4" t="str">
        <f t="shared" si="313"/>
        <v/>
      </c>
      <c r="CO208" s="3"/>
      <c r="CQ208" s="4" t="str">
        <f t="shared" si="314"/>
        <v/>
      </c>
      <c r="CU208" s="3"/>
      <c r="CW208" s="4" t="str">
        <f t="shared" si="315"/>
        <v/>
      </c>
      <c r="DA208" s="3"/>
      <c r="DC208" s="4" t="str">
        <f t="shared" si="316"/>
        <v/>
      </c>
      <c r="DG208" s="3"/>
      <c r="DI208" s="4" t="str">
        <f t="shared" si="317"/>
        <v/>
      </c>
      <c r="DM208" s="3"/>
      <c r="DO208" s="4" t="str">
        <f t="shared" si="318"/>
        <v/>
      </c>
      <c r="DS208" s="3"/>
      <c r="DU208" s="4" t="str">
        <f t="shared" si="319"/>
        <v/>
      </c>
      <c r="DY208" s="3"/>
      <c r="EA208" s="4" t="str">
        <f t="shared" si="320"/>
        <v/>
      </c>
      <c r="EE208" s="3"/>
      <c r="EG208" s="4" t="str">
        <f t="shared" si="321"/>
        <v/>
      </c>
      <c r="EK208" s="3"/>
      <c r="EM208" s="4" t="str">
        <f t="shared" si="322"/>
        <v/>
      </c>
      <c r="EQ208" s="3"/>
      <c r="ES208" s="4" t="str">
        <f t="shared" si="323"/>
        <v/>
      </c>
      <c r="EW208" s="3"/>
      <c r="EY208" s="4" t="str">
        <f t="shared" si="324"/>
        <v/>
      </c>
      <c r="FC208" s="3"/>
      <c r="FE208" s="4" t="str">
        <f t="shared" si="325"/>
        <v/>
      </c>
      <c r="FI208" s="3"/>
      <c r="FK208" s="4" t="str">
        <f t="shared" si="326"/>
        <v/>
      </c>
      <c r="FO208" s="3"/>
      <c r="FQ208" s="4" t="str">
        <f t="shared" si="327"/>
        <v/>
      </c>
      <c r="FU208" s="3"/>
      <c r="FW208" s="4" t="str">
        <f t="shared" si="328"/>
        <v/>
      </c>
      <c r="GA208" s="3"/>
      <c r="GC208" s="4" t="str">
        <f t="shared" si="329"/>
        <v/>
      </c>
      <c r="GG208" s="3"/>
      <c r="GI208" s="4" t="str">
        <f t="shared" si="330"/>
        <v/>
      </c>
      <c r="GM208" s="3"/>
      <c r="GO208" s="4" t="str">
        <f t="shared" si="331"/>
        <v/>
      </c>
      <c r="GS208" s="3"/>
      <c r="GU208" s="4" t="str">
        <f t="shared" si="332"/>
        <v/>
      </c>
      <c r="GY208" s="3"/>
      <c r="HA208" s="4" t="str">
        <f t="shared" si="333"/>
        <v/>
      </c>
      <c r="HE208" s="3"/>
      <c r="HG208" s="4" t="str">
        <f t="shared" si="334"/>
        <v/>
      </c>
      <c r="HK208" s="3"/>
      <c r="HM208" s="4" t="str">
        <f t="shared" si="335"/>
        <v/>
      </c>
      <c r="HQ208" s="3"/>
      <c r="HS208" s="4" t="str">
        <f t="shared" si="336"/>
        <v/>
      </c>
      <c r="HW208" s="3"/>
      <c r="HY208" s="4" t="str">
        <f t="shared" si="337"/>
        <v/>
      </c>
      <c r="IC208" s="3"/>
      <c r="IE208" s="4" t="str">
        <f t="shared" si="338"/>
        <v/>
      </c>
      <c r="II208" s="3"/>
      <c r="IK208" s="4" t="str">
        <f t="shared" si="339"/>
        <v/>
      </c>
      <c r="IO208" s="3"/>
      <c r="IQ208" s="4" t="str">
        <f t="shared" si="340"/>
        <v/>
      </c>
      <c r="IU208" s="3"/>
      <c r="IW208" s="4" t="str">
        <f t="shared" si="341"/>
        <v/>
      </c>
      <c r="JA208" s="3"/>
      <c r="JC208" s="4" t="str">
        <f t="shared" si="342"/>
        <v/>
      </c>
      <c r="JG208" s="3"/>
      <c r="JI208" s="4" t="str">
        <f t="shared" si="343"/>
        <v/>
      </c>
      <c r="JM208" s="3"/>
      <c r="JO208" s="4" t="str">
        <f t="shared" si="344"/>
        <v/>
      </c>
    </row>
    <row r="209" spans="1:275">
      <c r="A209" t="s">
        <v>194</v>
      </c>
      <c r="B209" t="s">
        <v>221</v>
      </c>
      <c r="C209" t="str">
        <f t="shared" si="308"/>
        <v>Gold</v>
      </c>
      <c r="D209" s="1" t="str">
        <f t="shared" ca="1" si="309"/>
        <v>2</v>
      </c>
      <c r="E209" s="1" t="str">
        <f t="shared" si="345"/>
        <v/>
      </c>
      <c r="F209" s="1" t="str">
        <f t="shared" si="346"/>
        <v>1</v>
      </c>
      <c r="G209" s="1" t="str">
        <f t="shared" si="347"/>
        <v>100</v>
      </c>
      <c r="H209" s="1" t="str">
        <f t="shared" si="348"/>
        <v>230</v>
      </c>
      <c r="I209" s="3" t="s">
        <v>10</v>
      </c>
      <c r="K209" s="4" t="str">
        <f t="shared" ref="K209" si="349">IF(AND(OR(I209="Gacha",I209="Origin"),ISBLANK(J209)),"서브밸류 필요","")</f>
        <v/>
      </c>
      <c r="L209">
        <v>1</v>
      </c>
      <c r="M209">
        <f>M183</f>
        <v>100</v>
      </c>
      <c r="N209">
        <f>N183</f>
        <v>230</v>
      </c>
      <c r="O209" s="3"/>
      <c r="Q209" s="4" t="str">
        <f t="shared" ref="Q209" si="350">IF(AND(OR(O209="Gacha",O209="Origin"),ISBLANK(P209)),"서브밸류 필요","")</f>
        <v/>
      </c>
      <c r="U209" s="3"/>
      <c r="W209" s="4" t="str">
        <f t="shared" ref="W209" si="351">IF(AND(OR(U209="Gacha",U209="Origin"),ISBLANK(V209)),"서브밸류 필요","")</f>
        <v/>
      </c>
      <c r="AA209" s="3"/>
      <c r="AC209" s="4" t="str">
        <f t="shared" ref="AC209" si="352">IF(AND(OR(AA209="Gacha",AA209="Origin"),ISBLANK(AB209)),"서브밸류 필요","")</f>
        <v/>
      </c>
      <c r="AG209" s="3"/>
      <c r="AI209" s="4" t="str">
        <f t="shared" ref="AI209" si="353">IF(AND(OR(AG209="Gacha",AG209="Origin"),ISBLANK(AH209)),"서브밸류 필요","")</f>
        <v/>
      </c>
      <c r="AM209" s="3"/>
      <c r="AO209" s="4" t="str">
        <f t="shared" ref="AO209" si="354">IF(AND(OR(AM209="Gacha",AM209="Origin"),ISBLANK(AN209)),"서브밸류 필요","")</f>
        <v/>
      </c>
      <c r="AS209" s="3"/>
      <c r="AU209" s="4" t="str">
        <f t="shared" ref="AU209" si="355">IF(AND(OR(AS209="Gacha",AS209="Origin"),ISBLANK(AT209)),"서브밸류 필요","")</f>
        <v/>
      </c>
      <c r="BA209" s="4" t="str">
        <f t="shared" ref="BA209" si="356">IF(AND(OR(AY209="Gacha",AY209="Origin"),ISBLANK(AZ209)),"서브밸류 필요","")</f>
        <v/>
      </c>
      <c r="BE209" s="3"/>
      <c r="BG209" s="4" t="str">
        <f t="shared" ref="BG209:BG231" si="357">IF(AND(OR(BE209="Gacha",BE209="Origin"),ISBLANK(BF209)),"서브밸류 필요","")</f>
        <v/>
      </c>
      <c r="BK209" s="3"/>
      <c r="BM209" s="4" t="str">
        <f t="shared" ref="BM209:BM284" si="358">IF(AND(OR(BK209="Gacha",BK209="Origin"),ISBLANK(BL209)),"서브밸류 필요","")</f>
        <v/>
      </c>
      <c r="BQ209" s="3"/>
      <c r="BS209" s="4" t="str">
        <f t="shared" ref="BS194:BS283" si="359">IF(AND(OR(BQ209="Gacha",BQ209="Origin"),ISBLANK(BR209)),"서브밸류 필요","")</f>
        <v/>
      </c>
      <c r="BW209" s="3"/>
      <c r="BY209" s="4" t="str">
        <f t="shared" ref="BY194:BY283" si="360">IF(AND(OR(BW209="Gacha",BW209="Origin"),ISBLANK(BX209)),"서브밸류 필요","")</f>
        <v/>
      </c>
      <c r="CC209" s="3"/>
      <c r="CE209" s="4" t="str">
        <f t="shared" ref="CE194:CE283" si="361">IF(AND(OR(CC209="Gacha",CC209="Origin"),ISBLANK(CD209)),"서브밸류 필요","")</f>
        <v/>
      </c>
      <c r="CI209" s="3"/>
      <c r="CK209" s="4" t="str">
        <f t="shared" si="313"/>
        <v/>
      </c>
      <c r="CO209" s="3"/>
      <c r="CQ209" s="4" t="str">
        <f t="shared" si="314"/>
        <v/>
      </c>
      <c r="CU209" s="3"/>
      <c r="CW209" s="4" t="str">
        <f t="shared" si="315"/>
        <v/>
      </c>
      <c r="DA209" s="3"/>
      <c r="DC209" s="4" t="str">
        <f t="shared" si="316"/>
        <v/>
      </c>
      <c r="DG209" s="3"/>
      <c r="DI209" s="4" t="str">
        <f t="shared" si="317"/>
        <v/>
      </c>
      <c r="DM209" s="3"/>
      <c r="DO209" s="4" t="str">
        <f t="shared" si="318"/>
        <v/>
      </c>
      <c r="DS209" s="3"/>
      <c r="DU209" s="4" t="str">
        <f t="shared" si="319"/>
        <v/>
      </c>
      <c r="DY209" s="3"/>
      <c r="EA209" s="4" t="str">
        <f t="shared" si="320"/>
        <v/>
      </c>
      <c r="EE209" s="3"/>
      <c r="EG209" s="4" t="str">
        <f t="shared" si="321"/>
        <v/>
      </c>
      <c r="EK209" s="3"/>
      <c r="EM209" s="4" t="str">
        <f t="shared" si="322"/>
        <v/>
      </c>
      <c r="EQ209" s="3"/>
      <c r="ES209" s="4" t="str">
        <f t="shared" si="323"/>
        <v/>
      </c>
      <c r="EW209" s="3"/>
      <c r="EY209" s="4" t="str">
        <f t="shared" si="324"/>
        <v/>
      </c>
      <c r="FC209" s="3"/>
      <c r="FE209" s="4" t="str">
        <f t="shared" si="325"/>
        <v/>
      </c>
      <c r="FI209" s="3"/>
      <c r="FK209" s="4" t="str">
        <f t="shared" si="326"/>
        <v/>
      </c>
      <c r="FO209" s="3"/>
      <c r="FQ209" s="4" t="str">
        <f t="shared" si="327"/>
        <v/>
      </c>
      <c r="FU209" s="3"/>
      <c r="FW209" s="4" t="str">
        <f t="shared" si="328"/>
        <v/>
      </c>
      <c r="GA209" s="3"/>
      <c r="GC209" s="4" t="str">
        <f t="shared" si="329"/>
        <v/>
      </c>
      <c r="GG209" s="3"/>
      <c r="GI209" s="4" t="str">
        <f t="shared" si="330"/>
        <v/>
      </c>
      <c r="GM209" s="3"/>
      <c r="GO209" s="4" t="str">
        <f t="shared" si="331"/>
        <v/>
      </c>
      <c r="GS209" s="3"/>
      <c r="GU209" s="4" t="str">
        <f t="shared" si="332"/>
        <v/>
      </c>
      <c r="GY209" s="3"/>
      <c r="HA209" s="4" t="str">
        <f t="shared" si="333"/>
        <v/>
      </c>
      <c r="HE209" s="3"/>
      <c r="HG209" s="4" t="str">
        <f t="shared" si="334"/>
        <v/>
      </c>
      <c r="HK209" s="3"/>
      <c r="HM209" s="4" t="str">
        <f t="shared" si="335"/>
        <v/>
      </c>
      <c r="HQ209" s="3"/>
      <c r="HS209" s="4" t="str">
        <f t="shared" si="336"/>
        <v/>
      </c>
      <c r="HW209" s="3"/>
      <c r="HY209" s="4" t="str">
        <f t="shared" si="337"/>
        <v/>
      </c>
      <c r="IC209" s="3"/>
      <c r="IE209" s="4" t="str">
        <f t="shared" si="338"/>
        <v/>
      </c>
      <c r="II209" s="3"/>
      <c r="IK209" s="4" t="str">
        <f t="shared" si="339"/>
        <v/>
      </c>
      <c r="IO209" s="3"/>
      <c r="IQ209" s="4" t="str">
        <f t="shared" si="340"/>
        <v/>
      </c>
      <c r="IU209" s="3"/>
      <c r="IW209" s="4" t="str">
        <f t="shared" si="341"/>
        <v/>
      </c>
      <c r="JA209" s="3"/>
      <c r="JC209" s="4" t="str">
        <f t="shared" si="342"/>
        <v/>
      </c>
      <c r="JG209" s="3"/>
      <c r="JI209" s="4" t="str">
        <f t="shared" si="343"/>
        <v/>
      </c>
      <c r="JM209" s="3"/>
      <c r="JO209" s="4" t="str">
        <f t="shared" si="344"/>
        <v/>
      </c>
    </row>
    <row r="210" spans="1:275">
      <c r="A210" t="s">
        <v>195</v>
      </c>
      <c r="C210" t="str">
        <f t="shared" si="308"/>
        <v>Gold</v>
      </c>
      <c r="D210" s="1" t="str">
        <f t="shared" ca="1" si="309"/>
        <v>2</v>
      </c>
      <c r="E210" s="1" t="str">
        <f t="shared" si="345"/>
        <v/>
      </c>
      <c r="F210" s="1" t="str">
        <f t="shared" si="346"/>
        <v>1</v>
      </c>
      <c r="G210" s="1" t="str">
        <f t="shared" si="347"/>
        <v>103</v>
      </c>
      <c r="H210" s="1" t="str">
        <f t="shared" si="348"/>
        <v>233</v>
      </c>
      <c r="I210" s="3" t="s">
        <v>10</v>
      </c>
      <c r="K210" s="4" t="str">
        <f t="shared" ref="K210:K265" si="362">IF(AND(OR(I210="Gacha",I210="Origin"),ISBLANK(J210)),"서브밸류 필요","")</f>
        <v/>
      </c>
      <c r="L210">
        <v>1</v>
      </c>
      <c r="M210">
        <f t="shared" ref="M210:N210" si="363">M184</f>
        <v>103</v>
      </c>
      <c r="N210">
        <f t="shared" si="363"/>
        <v>233</v>
      </c>
      <c r="O210" s="3"/>
      <c r="Q210" s="4" t="str">
        <f t="shared" ref="Q210:Q264" si="364">IF(AND(OR(O210="Gacha",O210="Origin"),ISBLANK(P210)),"서브밸류 필요","")</f>
        <v/>
      </c>
      <c r="U210" s="3"/>
      <c r="W210" s="4" t="str">
        <f t="shared" ref="W210:W264" si="365">IF(AND(OR(U210="Gacha",U210="Origin"),ISBLANK(V210)),"서브밸류 필요","")</f>
        <v/>
      </c>
      <c r="AA210" s="3"/>
      <c r="AC210" s="4" t="str">
        <f t="shared" ref="AC210:AC264" si="366">IF(AND(OR(AA210="Gacha",AA210="Origin"),ISBLANK(AB210)),"서브밸류 필요","")</f>
        <v/>
      </c>
      <c r="AG210" s="3"/>
      <c r="AI210" s="4" t="str">
        <f t="shared" ref="AI210:AI231" si="367">IF(AND(OR(AG210="Gacha",AG210="Origin"),ISBLANK(AH210)),"서브밸류 필요","")</f>
        <v/>
      </c>
      <c r="AM210" s="3"/>
      <c r="AO210" s="4" t="str">
        <f t="shared" ref="AO210:AO231" si="368">IF(AND(OR(AM210="Gacha",AM210="Origin"),ISBLANK(AN210)),"서브밸류 필요","")</f>
        <v/>
      </c>
      <c r="AS210" s="3"/>
      <c r="AU210" s="4" t="str">
        <f t="shared" ref="AU210:AU231" si="369">IF(AND(OR(AS210="Gacha",AS210="Origin"),ISBLANK(AT210)),"서브밸류 필요","")</f>
        <v/>
      </c>
      <c r="BA210" s="4" t="str">
        <f t="shared" ref="BA210:BA231" si="370">IF(AND(OR(AY210="Gacha",AY210="Origin"),ISBLANK(AZ210)),"서브밸류 필요","")</f>
        <v/>
      </c>
      <c r="BE210" s="3"/>
      <c r="BG210" s="4" t="str">
        <f t="shared" si="357"/>
        <v/>
      </c>
      <c r="BK210" s="3"/>
      <c r="BM210" s="4" t="str">
        <f t="shared" si="358"/>
        <v/>
      </c>
      <c r="BQ210" s="3"/>
      <c r="BS210" s="4" t="str">
        <f t="shared" si="359"/>
        <v/>
      </c>
      <c r="BW210" s="3"/>
      <c r="BY210" s="4" t="str">
        <f t="shared" si="360"/>
        <v/>
      </c>
      <c r="CC210" s="3"/>
      <c r="CE210" s="4" t="str">
        <f t="shared" si="361"/>
        <v/>
      </c>
      <c r="CI210" s="3"/>
      <c r="CK210" s="4" t="str">
        <f t="shared" si="313"/>
        <v/>
      </c>
      <c r="CO210" s="3"/>
      <c r="CQ210" s="4" t="str">
        <f t="shared" si="314"/>
        <v/>
      </c>
      <c r="CU210" s="3"/>
      <c r="CW210" s="4" t="str">
        <f t="shared" si="315"/>
        <v/>
      </c>
      <c r="DA210" s="3"/>
      <c r="DC210" s="4" t="str">
        <f t="shared" si="316"/>
        <v/>
      </c>
      <c r="DG210" s="3"/>
      <c r="DI210" s="4" t="str">
        <f t="shared" si="317"/>
        <v/>
      </c>
      <c r="DM210" s="3"/>
      <c r="DO210" s="4" t="str">
        <f t="shared" si="318"/>
        <v/>
      </c>
      <c r="DS210" s="3"/>
      <c r="DU210" s="4" t="str">
        <f t="shared" si="319"/>
        <v/>
      </c>
      <c r="DY210" s="3"/>
      <c r="EA210" s="4" t="str">
        <f t="shared" si="320"/>
        <v/>
      </c>
      <c r="EE210" s="3"/>
      <c r="EG210" s="4" t="str">
        <f t="shared" si="321"/>
        <v/>
      </c>
      <c r="EK210" s="3"/>
      <c r="EM210" s="4" t="str">
        <f t="shared" si="322"/>
        <v/>
      </c>
      <c r="EQ210" s="3"/>
      <c r="ES210" s="4" t="str">
        <f t="shared" si="323"/>
        <v/>
      </c>
      <c r="EW210" s="3"/>
      <c r="EY210" s="4" t="str">
        <f t="shared" si="324"/>
        <v/>
      </c>
      <c r="FC210" s="3"/>
      <c r="FE210" s="4" t="str">
        <f t="shared" si="325"/>
        <v/>
      </c>
      <c r="FI210" s="3"/>
      <c r="FK210" s="4" t="str">
        <f t="shared" si="326"/>
        <v/>
      </c>
      <c r="FO210" s="3"/>
      <c r="FQ210" s="4" t="str">
        <f t="shared" si="327"/>
        <v/>
      </c>
      <c r="FU210" s="3"/>
      <c r="FW210" s="4" t="str">
        <f t="shared" si="328"/>
        <v/>
      </c>
      <c r="GA210" s="3"/>
      <c r="GC210" s="4" t="str">
        <f t="shared" si="329"/>
        <v/>
      </c>
      <c r="GG210" s="3"/>
      <c r="GI210" s="4" t="str">
        <f t="shared" si="330"/>
        <v/>
      </c>
      <c r="GM210" s="3"/>
      <c r="GO210" s="4" t="str">
        <f t="shared" si="331"/>
        <v/>
      </c>
      <c r="GS210" s="3"/>
      <c r="GU210" s="4" t="str">
        <f t="shared" si="332"/>
        <v/>
      </c>
      <c r="GY210" s="3"/>
      <c r="HA210" s="4" t="str">
        <f t="shared" si="333"/>
        <v/>
      </c>
      <c r="HE210" s="3"/>
      <c r="HG210" s="4" t="str">
        <f t="shared" si="334"/>
        <v/>
      </c>
      <c r="HK210" s="3"/>
      <c r="HM210" s="4" t="str">
        <f t="shared" si="335"/>
        <v/>
      </c>
      <c r="HQ210" s="3"/>
      <c r="HS210" s="4" t="str">
        <f t="shared" si="336"/>
        <v/>
      </c>
      <c r="HW210" s="3"/>
      <c r="HY210" s="4" t="str">
        <f t="shared" si="337"/>
        <v/>
      </c>
      <c r="IC210" s="3"/>
      <c r="IE210" s="4" t="str">
        <f t="shared" si="338"/>
        <v/>
      </c>
      <c r="II210" s="3"/>
      <c r="IK210" s="4" t="str">
        <f t="shared" si="339"/>
        <v/>
      </c>
      <c r="IO210" s="3"/>
      <c r="IQ210" s="4" t="str">
        <f t="shared" si="340"/>
        <v/>
      </c>
      <c r="IU210" s="3"/>
      <c r="IW210" s="4" t="str">
        <f t="shared" si="341"/>
        <v/>
      </c>
      <c r="JA210" s="3"/>
      <c r="JC210" s="4" t="str">
        <f t="shared" si="342"/>
        <v/>
      </c>
      <c r="JG210" s="3"/>
      <c r="JI210" s="4" t="str">
        <f t="shared" si="343"/>
        <v/>
      </c>
      <c r="JM210" s="3"/>
      <c r="JO210" s="4" t="str">
        <f t="shared" si="344"/>
        <v/>
      </c>
    </row>
    <row r="211" spans="1:275">
      <c r="A211" t="s">
        <v>196</v>
      </c>
      <c r="C211" t="str">
        <f t="shared" si="308"/>
        <v>Gold</v>
      </c>
      <c r="D211" s="1" t="str">
        <f t="shared" ca="1" si="309"/>
        <v>2</v>
      </c>
      <c r="E211" s="1" t="str">
        <f t="shared" si="345"/>
        <v/>
      </c>
      <c r="F211" s="1" t="str">
        <f t="shared" si="346"/>
        <v>1</v>
      </c>
      <c r="G211" s="1" t="str">
        <f t="shared" si="347"/>
        <v>106</v>
      </c>
      <c r="H211" s="1" t="str">
        <f t="shared" si="348"/>
        <v>236</v>
      </c>
      <c r="I211" s="3" t="s">
        <v>10</v>
      </c>
      <c r="K211" s="4" t="str">
        <f t="shared" si="362"/>
        <v/>
      </c>
      <c r="L211">
        <v>1</v>
      </c>
      <c r="M211">
        <f t="shared" ref="M211:N211" si="371">M185</f>
        <v>106</v>
      </c>
      <c r="N211">
        <f t="shared" si="371"/>
        <v>236</v>
      </c>
      <c r="O211" s="3"/>
      <c r="Q211" s="4" t="str">
        <f t="shared" si="364"/>
        <v/>
      </c>
      <c r="U211" s="3"/>
      <c r="W211" s="4" t="str">
        <f t="shared" si="365"/>
        <v/>
      </c>
      <c r="AA211" s="3"/>
      <c r="AC211" s="4" t="str">
        <f t="shared" si="366"/>
        <v/>
      </c>
      <c r="AG211" s="3"/>
      <c r="AI211" s="4" t="str">
        <f t="shared" si="367"/>
        <v/>
      </c>
      <c r="AM211" s="3"/>
      <c r="AO211" s="4" t="str">
        <f t="shared" si="368"/>
        <v/>
      </c>
      <c r="AS211" s="3"/>
      <c r="AU211" s="4" t="str">
        <f t="shared" si="369"/>
        <v/>
      </c>
      <c r="BA211" s="4" t="str">
        <f t="shared" si="370"/>
        <v/>
      </c>
      <c r="BE211" s="3"/>
      <c r="BG211" s="4" t="str">
        <f t="shared" si="357"/>
        <v/>
      </c>
      <c r="BK211" s="3"/>
      <c r="BM211" s="4" t="str">
        <f t="shared" si="358"/>
        <v/>
      </c>
      <c r="BQ211" s="3"/>
      <c r="BS211" s="4" t="str">
        <f t="shared" si="359"/>
        <v/>
      </c>
      <c r="BW211" s="3"/>
      <c r="BY211" s="4" t="str">
        <f t="shared" si="360"/>
        <v/>
      </c>
      <c r="CC211" s="3"/>
      <c r="CE211" s="4" t="str">
        <f t="shared" si="361"/>
        <v/>
      </c>
      <c r="CI211" s="3"/>
      <c r="CK211" s="4" t="str">
        <f t="shared" si="313"/>
        <v/>
      </c>
      <c r="CO211" s="3"/>
      <c r="CQ211" s="4" t="str">
        <f t="shared" si="314"/>
        <v/>
      </c>
      <c r="CU211" s="3"/>
      <c r="CW211" s="4" t="str">
        <f t="shared" si="315"/>
        <v/>
      </c>
      <c r="DA211" s="3"/>
      <c r="DC211" s="4" t="str">
        <f t="shared" si="316"/>
        <v/>
      </c>
      <c r="DG211" s="3"/>
      <c r="DI211" s="4" t="str">
        <f t="shared" si="317"/>
        <v/>
      </c>
      <c r="DM211" s="3"/>
      <c r="DO211" s="4" t="str">
        <f t="shared" si="318"/>
        <v/>
      </c>
      <c r="DS211" s="3"/>
      <c r="DU211" s="4" t="str">
        <f t="shared" si="319"/>
        <v/>
      </c>
      <c r="DY211" s="3"/>
      <c r="EA211" s="4" t="str">
        <f t="shared" si="320"/>
        <v/>
      </c>
      <c r="EE211" s="3"/>
      <c r="EG211" s="4" t="str">
        <f t="shared" si="321"/>
        <v/>
      </c>
      <c r="EK211" s="3"/>
      <c r="EM211" s="4" t="str">
        <f t="shared" si="322"/>
        <v/>
      </c>
      <c r="EQ211" s="3"/>
      <c r="ES211" s="4" t="str">
        <f t="shared" si="323"/>
        <v/>
      </c>
      <c r="EW211" s="3"/>
      <c r="EY211" s="4" t="str">
        <f t="shared" si="324"/>
        <v/>
      </c>
      <c r="FC211" s="3"/>
      <c r="FE211" s="4" t="str">
        <f t="shared" si="325"/>
        <v/>
      </c>
      <c r="FI211" s="3"/>
      <c r="FK211" s="4" t="str">
        <f t="shared" si="326"/>
        <v/>
      </c>
      <c r="FO211" s="3"/>
      <c r="FQ211" s="4" t="str">
        <f t="shared" si="327"/>
        <v/>
      </c>
      <c r="FU211" s="3"/>
      <c r="FW211" s="4" t="str">
        <f t="shared" si="328"/>
        <v/>
      </c>
      <c r="GA211" s="3"/>
      <c r="GC211" s="4" t="str">
        <f t="shared" si="329"/>
        <v/>
      </c>
      <c r="GG211" s="3"/>
      <c r="GI211" s="4" t="str">
        <f t="shared" si="330"/>
        <v/>
      </c>
      <c r="GM211" s="3"/>
      <c r="GO211" s="4" t="str">
        <f t="shared" si="331"/>
        <v/>
      </c>
      <c r="GS211" s="3"/>
      <c r="GU211" s="4" t="str">
        <f t="shared" si="332"/>
        <v/>
      </c>
      <c r="GY211" s="3"/>
      <c r="HA211" s="4" t="str">
        <f t="shared" si="333"/>
        <v/>
      </c>
      <c r="HE211" s="3"/>
      <c r="HG211" s="4" t="str">
        <f t="shared" si="334"/>
        <v/>
      </c>
      <c r="HK211" s="3"/>
      <c r="HM211" s="4" t="str">
        <f t="shared" si="335"/>
        <v/>
      </c>
      <c r="HQ211" s="3"/>
      <c r="HS211" s="4" t="str">
        <f t="shared" si="336"/>
        <v/>
      </c>
      <c r="HW211" s="3"/>
      <c r="HY211" s="4" t="str">
        <f t="shared" si="337"/>
        <v/>
      </c>
      <c r="IC211" s="3"/>
      <c r="IE211" s="4" t="str">
        <f t="shared" si="338"/>
        <v/>
      </c>
      <c r="II211" s="3"/>
      <c r="IK211" s="4" t="str">
        <f t="shared" si="339"/>
        <v/>
      </c>
      <c r="IO211" s="3"/>
      <c r="IQ211" s="4" t="str">
        <f t="shared" si="340"/>
        <v/>
      </c>
      <c r="IU211" s="3"/>
      <c r="IW211" s="4" t="str">
        <f t="shared" si="341"/>
        <v/>
      </c>
      <c r="JA211" s="3"/>
      <c r="JC211" s="4" t="str">
        <f t="shared" si="342"/>
        <v/>
      </c>
      <c r="JG211" s="3"/>
      <c r="JI211" s="4" t="str">
        <f t="shared" si="343"/>
        <v/>
      </c>
      <c r="JM211" s="3"/>
      <c r="JO211" s="4" t="str">
        <f t="shared" si="344"/>
        <v/>
      </c>
    </row>
    <row r="212" spans="1:275">
      <c r="A212" t="s">
        <v>197</v>
      </c>
      <c r="C212" t="str">
        <f t="shared" si="308"/>
        <v>Gold</v>
      </c>
      <c r="D212" s="1" t="str">
        <f t="shared" ca="1" si="309"/>
        <v>2</v>
      </c>
      <c r="E212" s="1" t="str">
        <f t="shared" si="345"/>
        <v/>
      </c>
      <c r="F212" s="1" t="str">
        <f t="shared" si="346"/>
        <v>1</v>
      </c>
      <c r="G212" s="1" t="str">
        <f t="shared" si="347"/>
        <v>109</v>
      </c>
      <c r="H212" s="1" t="str">
        <f t="shared" si="348"/>
        <v>239</v>
      </c>
      <c r="I212" s="3" t="s">
        <v>10</v>
      </c>
      <c r="K212" s="4" t="str">
        <f t="shared" si="362"/>
        <v/>
      </c>
      <c r="L212">
        <v>1</v>
      </c>
      <c r="M212">
        <f t="shared" ref="M212:N212" si="372">M186</f>
        <v>109</v>
      </c>
      <c r="N212">
        <f t="shared" si="372"/>
        <v>239</v>
      </c>
      <c r="O212" s="3"/>
      <c r="Q212" s="4" t="str">
        <f t="shared" si="364"/>
        <v/>
      </c>
      <c r="U212" s="3"/>
      <c r="W212" s="4" t="str">
        <f t="shared" si="365"/>
        <v/>
      </c>
      <c r="AA212" s="3"/>
      <c r="AC212" s="4" t="str">
        <f t="shared" si="366"/>
        <v/>
      </c>
      <c r="AG212" s="3"/>
      <c r="AI212" s="4" t="str">
        <f t="shared" si="367"/>
        <v/>
      </c>
      <c r="AM212" s="3"/>
      <c r="AO212" s="4" t="str">
        <f t="shared" si="368"/>
        <v/>
      </c>
      <c r="AS212" s="3"/>
      <c r="AU212" s="4" t="str">
        <f t="shared" si="369"/>
        <v/>
      </c>
      <c r="BA212" s="4" t="str">
        <f t="shared" si="370"/>
        <v/>
      </c>
      <c r="BE212" s="3"/>
      <c r="BG212" s="4" t="str">
        <f t="shared" si="357"/>
        <v/>
      </c>
      <c r="BK212" s="3"/>
      <c r="BM212" s="4" t="str">
        <f t="shared" si="358"/>
        <v/>
      </c>
      <c r="BQ212" s="3"/>
      <c r="BS212" s="4" t="str">
        <f t="shared" si="359"/>
        <v/>
      </c>
      <c r="BW212" s="3"/>
      <c r="BY212" s="4" t="str">
        <f t="shared" si="360"/>
        <v/>
      </c>
      <c r="CC212" s="3"/>
      <c r="CE212" s="4" t="str">
        <f t="shared" si="361"/>
        <v/>
      </c>
      <c r="CI212" s="3"/>
      <c r="CK212" s="4" t="str">
        <f t="shared" si="313"/>
        <v/>
      </c>
      <c r="CO212" s="3"/>
      <c r="CQ212" s="4" t="str">
        <f t="shared" si="314"/>
        <v/>
      </c>
      <c r="CU212" s="3"/>
      <c r="CW212" s="4" t="str">
        <f t="shared" si="315"/>
        <v/>
      </c>
      <c r="DA212" s="3"/>
      <c r="DC212" s="4" t="str">
        <f t="shared" si="316"/>
        <v/>
      </c>
      <c r="DG212" s="3"/>
      <c r="DI212" s="4" t="str">
        <f t="shared" si="317"/>
        <v/>
      </c>
      <c r="DM212" s="3"/>
      <c r="DO212" s="4" t="str">
        <f t="shared" si="318"/>
        <v/>
      </c>
      <c r="DS212" s="3"/>
      <c r="DU212" s="4" t="str">
        <f t="shared" si="319"/>
        <v/>
      </c>
      <c r="DY212" s="3"/>
      <c r="EA212" s="4" t="str">
        <f t="shared" si="320"/>
        <v/>
      </c>
      <c r="EE212" s="3"/>
      <c r="EG212" s="4" t="str">
        <f t="shared" si="321"/>
        <v/>
      </c>
      <c r="EK212" s="3"/>
      <c r="EM212" s="4" t="str">
        <f t="shared" si="322"/>
        <v/>
      </c>
      <c r="EQ212" s="3"/>
      <c r="ES212" s="4" t="str">
        <f t="shared" si="323"/>
        <v/>
      </c>
      <c r="EW212" s="3"/>
      <c r="EY212" s="4" t="str">
        <f t="shared" si="324"/>
        <v/>
      </c>
      <c r="FC212" s="3"/>
      <c r="FE212" s="4" t="str">
        <f t="shared" si="325"/>
        <v/>
      </c>
      <c r="FI212" s="3"/>
      <c r="FK212" s="4" t="str">
        <f t="shared" si="326"/>
        <v/>
      </c>
      <c r="FO212" s="3"/>
      <c r="FQ212" s="4" t="str">
        <f t="shared" si="327"/>
        <v/>
      </c>
      <c r="FU212" s="3"/>
      <c r="FW212" s="4" t="str">
        <f t="shared" si="328"/>
        <v/>
      </c>
      <c r="GA212" s="3"/>
      <c r="GC212" s="4" t="str">
        <f t="shared" si="329"/>
        <v/>
      </c>
      <c r="GG212" s="3"/>
      <c r="GI212" s="4" t="str">
        <f t="shared" si="330"/>
        <v/>
      </c>
      <c r="GM212" s="3"/>
      <c r="GO212" s="4" t="str">
        <f t="shared" si="331"/>
        <v/>
      </c>
      <c r="GS212" s="3"/>
      <c r="GU212" s="4" t="str">
        <f t="shared" si="332"/>
        <v/>
      </c>
      <c r="GY212" s="3"/>
      <c r="HA212" s="4" t="str">
        <f t="shared" si="333"/>
        <v/>
      </c>
      <c r="HE212" s="3"/>
      <c r="HG212" s="4" t="str">
        <f t="shared" si="334"/>
        <v/>
      </c>
      <c r="HK212" s="3"/>
      <c r="HM212" s="4" t="str">
        <f t="shared" si="335"/>
        <v/>
      </c>
      <c r="HQ212" s="3"/>
      <c r="HS212" s="4" t="str">
        <f t="shared" si="336"/>
        <v/>
      </c>
      <c r="HW212" s="3"/>
      <c r="HY212" s="4" t="str">
        <f t="shared" si="337"/>
        <v/>
      </c>
      <c r="IC212" s="3"/>
      <c r="IE212" s="4" t="str">
        <f t="shared" si="338"/>
        <v/>
      </c>
      <c r="II212" s="3"/>
      <c r="IK212" s="4" t="str">
        <f t="shared" si="339"/>
        <v/>
      </c>
      <c r="IO212" s="3"/>
      <c r="IQ212" s="4" t="str">
        <f t="shared" si="340"/>
        <v/>
      </c>
      <c r="IU212" s="3"/>
      <c r="IW212" s="4" t="str">
        <f t="shared" si="341"/>
        <v/>
      </c>
      <c r="JA212" s="3"/>
      <c r="JC212" s="4" t="str">
        <f t="shared" si="342"/>
        <v/>
      </c>
      <c r="JG212" s="3"/>
      <c r="JI212" s="4" t="str">
        <f t="shared" si="343"/>
        <v/>
      </c>
      <c r="JM212" s="3"/>
      <c r="JO212" s="4" t="str">
        <f t="shared" si="344"/>
        <v/>
      </c>
    </row>
    <row r="213" spans="1:275">
      <c r="A213" t="s">
        <v>198</v>
      </c>
      <c r="C213" t="str">
        <f t="shared" si="308"/>
        <v>Gold</v>
      </c>
      <c r="D213" s="1" t="str">
        <f t="shared" ca="1" si="309"/>
        <v>2</v>
      </c>
      <c r="E213" s="1" t="str">
        <f t="shared" si="345"/>
        <v/>
      </c>
      <c r="F213" s="1" t="str">
        <f t="shared" si="346"/>
        <v>1</v>
      </c>
      <c r="G213" s="1" t="str">
        <f t="shared" si="347"/>
        <v>112</v>
      </c>
      <c r="H213" s="1" t="str">
        <f t="shared" si="348"/>
        <v>242</v>
      </c>
      <c r="I213" s="3" t="s">
        <v>10</v>
      </c>
      <c r="K213" s="4" t="str">
        <f t="shared" si="362"/>
        <v/>
      </c>
      <c r="L213">
        <v>1</v>
      </c>
      <c r="M213">
        <f t="shared" ref="M213:N213" si="373">M187</f>
        <v>112</v>
      </c>
      <c r="N213">
        <f t="shared" si="373"/>
        <v>242</v>
      </c>
      <c r="O213" s="3"/>
      <c r="Q213" s="4" t="str">
        <f t="shared" si="364"/>
        <v/>
      </c>
      <c r="U213" s="3"/>
      <c r="W213" s="4" t="str">
        <f t="shared" si="365"/>
        <v/>
      </c>
      <c r="AA213" s="3"/>
      <c r="AC213" s="4" t="str">
        <f t="shared" si="366"/>
        <v/>
      </c>
      <c r="AG213" s="3"/>
      <c r="AI213" s="4" t="str">
        <f t="shared" si="367"/>
        <v/>
      </c>
      <c r="AM213" s="3"/>
      <c r="AO213" s="4" t="str">
        <f t="shared" si="368"/>
        <v/>
      </c>
      <c r="AS213" s="3"/>
      <c r="AU213" s="4" t="str">
        <f t="shared" si="369"/>
        <v/>
      </c>
      <c r="BA213" s="4" t="str">
        <f t="shared" si="370"/>
        <v/>
      </c>
      <c r="BE213" s="3"/>
      <c r="BG213" s="4" t="str">
        <f t="shared" si="357"/>
        <v/>
      </c>
      <c r="BK213" s="3"/>
      <c r="BM213" s="4" t="str">
        <f t="shared" si="358"/>
        <v/>
      </c>
      <c r="BQ213" s="3"/>
      <c r="BS213" s="4" t="str">
        <f t="shared" si="359"/>
        <v/>
      </c>
      <c r="BW213" s="3"/>
      <c r="BY213" s="4" t="str">
        <f t="shared" si="360"/>
        <v/>
      </c>
      <c r="CC213" s="3"/>
      <c r="CE213" s="4" t="str">
        <f t="shared" si="361"/>
        <v/>
      </c>
      <c r="CI213" s="3"/>
      <c r="CK213" s="4" t="str">
        <f t="shared" si="313"/>
        <v/>
      </c>
      <c r="CO213" s="3"/>
      <c r="CQ213" s="4" t="str">
        <f t="shared" si="314"/>
        <v/>
      </c>
      <c r="CU213" s="3"/>
      <c r="CW213" s="4" t="str">
        <f t="shared" si="315"/>
        <v/>
      </c>
      <c r="DA213" s="3"/>
      <c r="DC213" s="4" t="str">
        <f t="shared" si="316"/>
        <v/>
      </c>
      <c r="DG213" s="3"/>
      <c r="DI213" s="4" t="str">
        <f t="shared" si="317"/>
        <v/>
      </c>
      <c r="DM213" s="3"/>
      <c r="DO213" s="4" t="str">
        <f t="shared" si="318"/>
        <v/>
      </c>
      <c r="DS213" s="3"/>
      <c r="DU213" s="4" t="str">
        <f t="shared" si="319"/>
        <v/>
      </c>
      <c r="DY213" s="3"/>
      <c r="EA213" s="4" t="str">
        <f t="shared" si="320"/>
        <v/>
      </c>
      <c r="EE213" s="3"/>
      <c r="EG213" s="4" t="str">
        <f t="shared" si="321"/>
        <v/>
      </c>
      <c r="EK213" s="3"/>
      <c r="EM213" s="4" t="str">
        <f t="shared" si="322"/>
        <v/>
      </c>
      <c r="EQ213" s="3"/>
      <c r="ES213" s="4" t="str">
        <f t="shared" si="323"/>
        <v/>
      </c>
      <c r="EW213" s="3"/>
      <c r="EY213" s="4" t="str">
        <f t="shared" si="324"/>
        <v/>
      </c>
      <c r="FC213" s="3"/>
      <c r="FE213" s="4" t="str">
        <f t="shared" si="325"/>
        <v/>
      </c>
      <c r="FI213" s="3"/>
      <c r="FK213" s="4" t="str">
        <f t="shared" si="326"/>
        <v/>
      </c>
      <c r="FO213" s="3"/>
      <c r="FQ213" s="4" t="str">
        <f t="shared" si="327"/>
        <v/>
      </c>
      <c r="FU213" s="3"/>
      <c r="FW213" s="4" t="str">
        <f t="shared" si="328"/>
        <v/>
      </c>
      <c r="GA213" s="3"/>
      <c r="GC213" s="4" t="str">
        <f t="shared" si="329"/>
        <v/>
      </c>
      <c r="GG213" s="3"/>
      <c r="GI213" s="4" t="str">
        <f t="shared" si="330"/>
        <v/>
      </c>
      <c r="GM213" s="3"/>
      <c r="GO213" s="4" t="str">
        <f t="shared" si="331"/>
        <v/>
      </c>
      <c r="GS213" s="3"/>
      <c r="GU213" s="4" t="str">
        <f t="shared" si="332"/>
        <v/>
      </c>
      <c r="GY213" s="3"/>
      <c r="HA213" s="4" t="str">
        <f t="shared" si="333"/>
        <v/>
      </c>
      <c r="HE213" s="3"/>
      <c r="HG213" s="4" t="str">
        <f t="shared" si="334"/>
        <v/>
      </c>
      <c r="HK213" s="3"/>
      <c r="HM213" s="4" t="str">
        <f t="shared" si="335"/>
        <v/>
      </c>
      <c r="HQ213" s="3"/>
      <c r="HS213" s="4" t="str">
        <f t="shared" si="336"/>
        <v/>
      </c>
      <c r="HW213" s="3"/>
      <c r="HY213" s="4" t="str">
        <f t="shared" si="337"/>
        <v/>
      </c>
      <c r="IC213" s="3"/>
      <c r="IE213" s="4" t="str">
        <f t="shared" si="338"/>
        <v/>
      </c>
      <c r="II213" s="3"/>
      <c r="IK213" s="4" t="str">
        <f t="shared" si="339"/>
        <v/>
      </c>
      <c r="IO213" s="3"/>
      <c r="IQ213" s="4" t="str">
        <f t="shared" si="340"/>
        <v/>
      </c>
      <c r="IU213" s="3"/>
      <c r="IW213" s="4" t="str">
        <f t="shared" si="341"/>
        <v/>
      </c>
      <c r="JA213" s="3"/>
      <c r="JC213" s="4" t="str">
        <f t="shared" si="342"/>
        <v/>
      </c>
      <c r="JG213" s="3"/>
      <c r="JI213" s="4" t="str">
        <f t="shared" si="343"/>
        <v/>
      </c>
      <c r="JM213" s="3"/>
      <c r="JO213" s="4" t="str">
        <f t="shared" si="344"/>
        <v/>
      </c>
    </row>
    <row r="214" spans="1:275">
      <c r="A214" t="s">
        <v>199</v>
      </c>
      <c r="C214" t="str">
        <f t="shared" si="308"/>
        <v>Gold</v>
      </c>
      <c r="D214" s="1" t="str">
        <f t="shared" ca="1" si="309"/>
        <v>2</v>
      </c>
      <c r="E214" s="1" t="str">
        <f t="shared" si="345"/>
        <v/>
      </c>
      <c r="F214" s="1" t="str">
        <f t="shared" si="346"/>
        <v>1</v>
      </c>
      <c r="G214" s="1" t="str">
        <f t="shared" si="347"/>
        <v>115</v>
      </c>
      <c r="H214" s="1" t="str">
        <f t="shared" si="348"/>
        <v>245</v>
      </c>
      <c r="I214" s="3" t="s">
        <v>10</v>
      </c>
      <c r="K214" s="4" t="str">
        <f t="shared" si="362"/>
        <v/>
      </c>
      <c r="L214">
        <v>1</v>
      </c>
      <c r="M214">
        <f t="shared" ref="M214:N214" si="374">M188</f>
        <v>115</v>
      </c>
      <c r="N214">
        <f t="shared" si="374"/>
        <v>245</v>
      </c>
      <c r="O214" s="3"/>
      <c r="Q214" s="4" t="str">
        <f t="shared" si="364"/>
        <v/>
      </c>
      <c r="U214" s="3"/>
      <c r="W214" s="4" t="str">
        <f t="shared" si="365"/>
        <v/>
      </c>
      <c r="AA214" s="3"/>
      <c r="AC214" s="4" t="str">
        <f t="shared" si="366"/>
        <v/>
      </c>
      <c r="AG214" s="3"/>
      <c r="AI214" s="4" t="str">
        <f t="shared" si="367"/>
        <v/>
      </c>
      <c r="AM214" s="3"/>
      <c r="AO214" s="4" t="str">
        <f t="shared" si="368"/>
        <v/>
      </c>
      <c r="AS214" s="3"/>
      <c r="AU214" s="4" t="str">
        <f t="shared" si="369"/>
        <v/>
      </c>
      <c r="BA214" s="4" t="str">
        <f t="shared" si="370"/>
        <v/>
      </c>
      <c r="BE214" s="3"/>
      <c r="BG214" s="4" t="str">
        <f t="shared" si="357"/>
        <v/>
      </c>
      <c r="BK214" s="3"/>
      <c r="BM214" s="4" t="str">
        <f t="shared" si="358"/>
        <v/>
      </c>
      <c r="BQ214" s="3"/>
      <c r="BS214" s="4" t="str">
        <f t="shared" si="359"/>
        <v/>
      </c>
      <c r="BW214" s="3"/>
      <c r="BY214" s="4" t="str">
        <f t="shared" si="360"/>
        <v/>
      </c>
      <c r="CC214" s="3"/>
      <c r="CE214" s="4" t="str">
        <f t="shared" si="361"/>
        <v/>
      </c>
      <c r="CI214" s="3"/>
      <c r="CK214" s="4" t="str">
        <f t="shared" si="313"/>
        <v/>
      </c>
      <c r="CO214" s="3"/>
      <c r="CQ214" s="4" t="str">
        <f t="shared" si="314"/>
        <v/>
      </c>
      <c r="CU214" s="3"/>
      <c r="CW214" s="4" t="str">
        <f t="shared" si="315"/>
        <v/>
      </c>
      <c r="DA214" s="3"/>
      <c r="DC214" s="4" t="str">
        <f t="shared" si="316"/>
        <v/>
      </c>
      <c r="DG214" s="3"/>
      <c r="DI214" s="4" t="str">
        <f t="shared" si="317"/>
        <v/>
      </c>
      <c r="DM214" s="3"/>
      <c r="DO214" s="4" t="str">
        <f t="shared" si="318"/>
        <v/>
      </c>
      <c r="DS214" s="3"/>
      <c r="DU214" s="4" t="str">
        <f t="shared" si="319"/>
        <v/>
      </c>
      <c r="DY214" s="3"/>
      <c r="EA214" s="4" t="str">
        <f t="shared" si="320"/>
        <v/>
      </c>
      <c r="EE214" s="3"/>
      <c r="EG214" s="4" t="str">
        <f t="shared" si="321"/>
        <v/>
      </c>
      <c r="EK214" s="3"/>
      <c r="EM214" s="4" t="str">
        <f t="shared" si="322"/>
        <v/>
      </c>
      <c r="EQ214" s="3"/>
      <c r="ES214" s="4" t="str">
        <f t="shared" si="323"/>
        <v/>
      </c>
      <c r="EW214" s="3"/>
      <c r="EY214" s="4" t="str">
        <f t="shared" si="324"/>
        <v/>
      </c>
      <c r="FC214" s="3"/>
      <c r="FE214" s="4" t="str">
        <f t="shared" si="325"/>
        <v/>
      </c>
      <c r="FI214" s="3"/>
      <c r="FK214" s="4" t="str">
        <f t="shared" si="326"/>
        <v/>
      </c>
      <c r="FO214" s="3"/>
      <c r="FQ214" s="4" t="str">
        <f t="shared" si="327"/>
        <v/>
      </c>
      <c r="FU214" s="3"/>
      <c r="FW214" s="4" t="str">
        <f t="shared" si="328"/>
        <v/>
      </c>
      <c r="GA214" s="3"/>
      <c r="GC214" s="4" t="str">
        <f t="shared" si="329"/>
        <v/>
      </c>
      <c r="GG214" s="3"/>
      <c r="GI214" s="4" t="str">
        <f t="shared" si="330"/>
        <v/>
      </c>
      <c r="GM214" s="3"/>
      <c r="GO214" s="4" t="str">
        <f t="shared" si="331"/>
        <v/>
      </c>
      <c r="GS214" s="3"/>
      <c r="GU214" s="4" t="str">
        <f t="shared" si="332"/>
        <v/>
      </c>
      <c r="GY214" s="3"/>
      <c r="HA214" s="4" t="str">
        <f t="shared" si="333"/>
        <v/>
      </c>
      <c r="HE214" s="3"/>
      <c r="HG214" s="4" t="str">
        <f t="shared" si="334"/>
        <v/>
      </c>
      <c r="HK214" s="3"/>
      <c r="HM214" s="4" t="str">
        <f t="shared" si="335"/>
        <v/>
      </c>
      <c r="HQ214" s="3"/>
      <c r="HS214" s="4" t="str">
        <f t="shared" si="336"/>
        <v/>
      </c>
      <c r="HW214" s="3"/>
      <c r="HY214" s="4" t="str">
        <f t="shared" si="337"/>
        <v/>
      </c>
      <c r="IC214" s="3"/>
      <c r="IE214" s="4" t="str">
        <f t="shared" si="338"/>
        <v/>
      </c>
      <c r="II214" s="3"/>
      <c r="IK214" s="4" t="str">
        <f t="shared" si="339"/>
        <v/>
      </c>
      <c r="IO214" s="3"/>
      <c r="IQ214" s="4" t="str">
        <f t="shared" si="340"/>
        <v/>
      </c>
      <c r="IU214" s="3"/>
      <c r="IW214" s="4" t="str">
        <f t="shared" si="341"/>
        <v/>
      </c>
      <c r="JA214" s="3"/>
      <c r="JC214" s="4" t="str">
        <f t="shared" si="342"/>
        <v/>
      </c>
      <c r="JG214" s="3"/>
      <c r="JI214" s="4" t="str">
        <f t="shared" si="343"/>
        <v/>
      </c>
      <c r="JM214" s="3"/>
      <c r="JO214" s="4" t="str">
        <f t="shared" si="344"/>
        <v/>
      </c>
    </row>
    <row r="215" spans="1:275">
      <c r="A215" t="s">
        <v>200</v>
      </c>
      <c r="C215" t="str">
        <f t="shared" si="308"/>
        <v>Gold</v>
      </c>
      <c r="D215" s="1" t="str">
        <f t="shared" ca="1" si="309"/>
        <v>2</v>
      </c>
      <c r="E215" s="1" t="str">
        <f t="shared" si="345"/>
        <v/>
      </c>
      <c r="F215" s="1" t="str">
        <f t="shared" si="346"/>
        <v>1</v>
      </c>
      <c r="G215" s="1" t="str">
        <f t="shared" si="347"/>
        <v>118</v>
      </c>
      <c r="H215" s="1" t="str">
        <f t="shared" si="348"/>
        <v>248</v>
      </c>
      <c r="I215" s="3" t="s">
        <v>10</v>
      </c>
      <c r="K215" s="4" t="str">
        <f t="shared" si="362"/>
        <v/>
      </c>
      <c r="L215">
        <v>1</v>
      </c>
      <c r="M215">
        <f t="shared" ref="M215:N215" si="375">M189</f>
        <v>118</v>
      </c>
      <c r="N215">
        <f t="shared" si="375"/>
        <v>248</v>
      </c>
      <c r="O215" s="3"/>
      <c r="Q215" s="4" t="str">
        <f t="shared" si="364"/>
        <v/>
      </c>
      <c r="U215" s="3"/>
      <c r="W215" s="4" t="str">
        <f t="shared" si="365"/>
        <v/>
      </c>
      <c r="AA215" s="3"/>
      <c r="AC215" s="4" t="str">
        <f t="shared" si="366"/>
        <v/>
      </c>
      <c r="AG215" s="3"/>
      <c r="AI215" s="4" t="str">
        <f t="shared" si="367"/>
        <v/>
      </c>
      <c r="AM215" s="3"/>
      <c r="AO215" s="4" t="str">
        <f t="shared" si="368"/>
        <v/>
      </c>
      <c r="AS215" s="3"/>
      <c r="AU215" s="4" t="str">
        <f t="shared" si="369"/>
        <v/>
      </c>
      <c r="BA215" s="4" t="str">
        <f t="shared" si="370"/>
        <v/>
      </c>
      <c r="BE215" s="3"/>
      <c r="BG215" s="4" t="str">
        <f t="shared" si="357"/>
        <v/>
      </c>
      <c r="BK215" s="3"/>
      <c r="BM215" s="4" t="str">
        <f t="shared" si="358"/>
        <v/>
      </c>
      <c r="BQ215" s="3"/>
      <c r="BS215" s="4" t="str">
        <f t="shared" si="359"/>
        <v/>
      </c>
      <c r="BW215" s="3"/>
      <c r="BY215" s="4" t="str">
        <f t="shared" si="360"/>
        <v/>
      </c>
      <c r="CC215" s="3"/>
      <c r="CE215" s="4" t="str">
        <f t="shared" si="361"/>
        <v/>
      </c>
      <c r="CI215" s="3"/>
      <c r="CK215" s="4" t="str">
        <f t="shared" si="313"/>
        <v/>
      </c>
      <c r="CO215" s="3"/>
      <c r="CQ215" s="4" t="str">
        <f t="shared" si="314"/>
        <v/>
      </c>
      <c r="CU215" s="3"/>
      <c r="CW215" s="4" t="str">
        <f t="shared" si="315"/>
        <v/>
      </c>
      <c r="DA215" s="3"/>
      <c r="DC215" s="4" t="str">
        <f t="shared" si="316"/>
        <v/>
      </c>
      <c r="DG215" s="3"/>
      <c r="DI215" s="4" t="str">
        <f t="shared" si="317"/>
        <v/>
      </c>
      <c r="DM215" s="3"/>
      <c r="DO215" s="4" t="str">
        <f t="shared" si="318"/>
        <v/>
      </c>
      <c r="DS215" s="3"/>
      <c r="DU215" s="4" t="str">
        <f t="shared" si="319"/>
        <v/>
      </c>
      <c r="DY215" s="3"/>
      <c r="EA215" s="4" t="str">
        <f t="shared" si="320"/>
        <v/>
      </c>
      <c r="EE215" s="3"/>
      <c r="EG215" s="4" t="str">
        <f t="shared" si="321"/>
        <v/>
      </c>
      <c r="EK215" s="3"/>
      <c r="EM215" s="4" t="str">
        <f t="shared" si="322"/>
        <v/>
      </c>
      <c r="EQ215" s="3"/>
      <c r="ES215" s="4" t="str">
        <f t="shared" si="323"/>
        <v/>
      </c>
      <c r="EW215" s="3"/>
      <c r="EY215" s="4" t="str">
        <f t="shared" si="324"/>
        <v/>
      </c>
      <c r="FC215" s="3"/>
      <c r="FE215" s="4" t="str">
        <f t="shared" si="325"/>
        <v/>
      </c>
      <c r="FI215" s="3"/>
      <c r="FK215" s="4" t="str">
        <f t="shared" si="326"/>
        <v/>
      </c>
      <c r="FO215" s="3"/>
      <c r="FQ215" s="4" t="str">
        <f t="shared" si="327"/>
        <v/>
      </c>
      <c r="FU215" s="3"/>
      <c r="FW215" s="4" t="str">
        <f t="shared" si="328"/>
        <v/>
      </c>
      <c r="GA215" s="3"/>
      <c r="GC215" s="4" t="str">
        <f t="shared" si="329"/>
        <v/>
      </c>
      <c r="GG215" s="3"/>
      <c r="GI215" s="4" t="str">
        <f t="shared" si="330"/>
        <v/>
      </c>
      <c r="GM215" s="3"/>
      <c r="GO215" s="4" t="str">
        <f t="shared" si="331"/>
        <v/>
      </c>
      <c r="GS215" s="3"/>
      <c r="GU215" s="4" t="str">
        <f t="shared" si="332"/>
        <v/>
      </c>
      <c r="GY215" s="3"/>
      <c r="HA215" s="4" t="str">
        <f t="shared" si="333"/>
        <v/>
      </c>
      <c r="HE215" s="3"/>
      <c r="HG215" s="4" t="str">
        <f t="shared" si="334"/>
        <v/>
      </c>
      <c r="HK215" s="3"/>
      <c r="HM215" s="4" t="str">
        <f t="shared" si="335"/>
        <v/>
      </c>
      <c r="HQ215" s="3"/>
      <c r="HS215" s="4" t="str">
        <f t="shared" si="336"/>
        <v/>
      </c>
      <c r="HW215" s="3"/>
      <c r="HY215" s="4" t="str">
        <f t="shared" si="337"/>
        <v/>
      </c>
      <c r="IC215" s="3"/>
      <c r="IE215" s="4" t="str">
        <f t="shared" si="338"/>
        <v/>
      </c>
      <c r="II215" s="3"/>
      <c r="IK215" s="4" t="str">
        <f t="shared" si="339"/>
        <v/>
      </c>
      <c r="IO215" s="3"/>
      <c r="IQ215" s="4" t="str">
        <f t="shared" si="340"/>
        <v/>
      </c>
      <c r="IU215" s="3"/>
      <c r="IW215" s="4" t="str">
        <f t="shared" si="341"/>
        <v/>
      </c>
      <c r="JA215" s="3"/>
      <c r="JC215" s="4" t="str">
        <f t="shared" si="342"/>
        <v/>
      </c>
      <c r="JG215" s="3"/>
      <c r="JI215" s="4" t="str">
        <f t="shared" si="343"/>
        <v/>
      </c>
      <c r="JM215" s="3"/>
      <c r="JO215" s="4" t="str">
        <f t="shared" si="344"/>
        <v/>
      </c>
    </row>
    <row r="216" spans="1:275">
      <c r="A216" t="s">
        <v>201</v>
      </c>
      <c r="C216" t="str">
        <f t="shared" si="308"/>
        <v>Gold</v>
      </c>
      <c r="D216" s="1" t="str">
        <f t="shared" ca="1" si="309"/>
        <v>2</v>
      </c>
      <c r="E216" s="1" t="str">
        <f t="shared" si="345"/>
        <v/>
      </c>
      <c r="F216" s="1" t="str">
        <f t="shared" si="346"/>
        <v>1</v>
      </c>
      <c r="G216" s="1" t="str">
        <f t="shared" si="347"/>
        <v>121</v>
      </c>
      <c r="H216" s="1" t="str">
        <f t="shared" si="348"/>
        <v>251</v>
      </c>
      <c r="I216" s="3" t="s">
        <v>10</v>
      </c>
      <c r="K216" s="4" t="str">
        <f t="shared" si="362"/>
        <v/>
      </c>
      <c r="L216">
        <v>1</v>
      </c>
      <c r="M216">
        <f t="shared" ref="M216:N216" si="376">M190</f>
        <v>121</v>
      </c>
      <c r="N216">
        <f t="shared" si="376"/>
        <v>251</v>
      </c>
      <c r="O216" s="3"/>
      <c r="Q216" s="4" t="str">
        <f t="shared" si="364"/>
        <v/>
      </c>
      <c r="U216" s="3"/>
      <c r="W216" s="4" t="str">
        <f t="shared" si="365"/>
        <v/>
      </c>
      <c r="AA216" s="3"/>
      <c r="AC216" s="4" t="str">
        <f t="shared" si="366"/>
        <v/>
      </c>
      <c r="AG216" s="3"/>
      <c r="AI216" s="4" t="str">
        <f t="shared" si="367"/>
        <v/>
      </c>
      <c r="AM216" s="3"/>
      <c r="AO216" s="4" t="str">
        <f t="shared" si="368"/>
        <v/>
      </c>
      <c r="AS216" s="3"/>
      <c r="AU216" s="4" t="str">
        <f t="shared" si="369"/>
        <v/>
      </c>
      <c r="BA216" s="4" t="str">
        <f t="shared" si="370"/>
        <v/>
      </c>
      <c r="BE216" s="3"/>
      <c r="BG216" s="4" t="str">
        <f t="shared" si="357"/>
        <v/>
      </c>
      <c r="BK216" s="3"/>
      <c r="BM216" s="4" t="str">
        <f t="shared" si="358"/>
        <v/>
      </c>
      <c r="BQ216" s="3"/>
      <c r="BS216" s="4" t="str">
        <f t="shared" si="359"/>
        <v/>
      </c>
      <c r="BW216" s="3"/>
      <c r="BY216" s="4" t="str">
        <f t="shared" si="360"/>
        <v/>
      </c>
      <c r="CC216" s="3"/>
      <c r="CE216" s="4" t="str">
        <f t="shared" si="361"/>
        <v/>
      </c>
      <c r="CI216" s="3"/>
      <c r="CK216" s="4" t="str">
        <f t="shared" si="313"/>
        <v/>
      </c>
      <c r="CO216" s="3"/>
      <c r="CQ216" s="4" t="str">
        <f t="shared" si="314"/>
        <v/>
      </c>
      <c r="CU216" s="3"/>
      <c r="CW216" s="4" t="str">
        <f t="shared" si="315"/>
        <v/>
      </c>
      <c r="DA216" s="3"/>
      <c r="DC216" s="4" t="str">
        <f t="shared" si="316"/>
        <v/>
      </c>
      <c r="DG216" s="3"/>
      <c r="DI216" s="4" t="str">
        <f t="shared" si="317"/>
        <v/>
      </c>
      <c r="DM216" s="3"/>
      <c r="DO216" s="4" t="str">
        <f t="shared" si="318"/>
        <v/>
      </c>
      <c r="DS216" s="3"/>
      <c r="DU216" s="4" t="str">
        <f t="shared" si="319"/>
        <v/>
      </c>
      <c r="DY216" s="3"/>
      <c r="EA216" s="4" t="str">
        <f t="shared" si="320"/>
        <v/>
      </c>
      <c r="EE216" s="3"/>
      <c r="EG216" s="4" t="str">
        <f t="shared" si="321"/>
        <v/>
      </c>
      <c r="EK216" s="3"/>
      <c r="EM216" s="4" t="str">
        <f t="shared" si="322"/>
        <v/>
      </c>
      <c r="EQ216" s="3"/>
      <c r="ES216" s="4" t="str">
        <f t="shared" si="323"/>
        <v/>
      </c>
      <c r="EW216" s="3"/>
      <c r="EY216" s="4" t="str">
        <f t="shared" si="324"/>
        <v/>
      </c>
      <c r="FC216" s="3"/>
      <c r="FE216" s="4" t="str">
        <f t="shared" si="325"/>
        <v/>
      </c>
      <c r="FI216" s="3"/>
      <c r="FK216" s="4" t="str">
        <f t="shared" si="326"/>
        <v/>
      </c>
      <c r="FO216" s="3"/>
      <c r="FQ216" s="4" t="str">
        <f t="shared" si="327"/>
        <v/>
      </c>
      <c r="FU216" s="3"/>
      <c r="FW216" s="4" t="str">
        <f t="shared" si="328"/>
        <v/>
      </c>
      <c r="GA216" s="3"/>
      <c r="GC216" s="4" t="str">
        <f t="shared" si="329"/>
        <v/>
      </c>
      <c r="GG216" s="3"/>
      <c r="GI216" s="4" t="str">
        <f t="shared" si="330"/>
        <v/>
      </c>
      <c r="GM216" s="3"/>
      <c r="GO216" s="4" t="str">
        <f t="shared" si="331"/>
        <v/>
      </c>
      <c r="GS216" s="3"/>
      <c r="GU216" s="4" t="str">
        <f t="shared" si="332"/>
        <v/>
      </c>
      <c r="GY216" s="3"/>
      <c r="HA216" s="4" t="str">
        <f t="shared" si="333"/>
        <v/>
      </c>
      <c r="HE216" s="3"/>
      <c r="HG216" s="4" t="str">
        <f t="shared" si="334"/>
        <v/>
      </c>
      <c r="HK216" s="3"/>
      <c r="HM216" s="4" t="str">
        <f t="shared" si="335"/>
        <v/>
      </c>
      <c r="HQ216" s="3"/>
      <c r="HS216" s="4" t="str">
        <f t="shared" si="336"/>
        <v/>
      </c>
      <c r="HW216" s="3"/>
      <c r="HY216" s="4" t="str">
        <f t="shared" si="337"/>
        <v/>
      </c>
      <c r="IC216" s="3"/>
      <c r="IE216" s="4" t="str">
        <f t="shared" si="338"/>
        <v/>
      </c>
      <c r="II216" s="3"/>
      <c r="IK216" s="4" t="str">
        <f t="shared" si="339"/>
        <v/>
      </c>
      <c r="IO216" s="3"/>
      <c r="IQ216" s="4" t="str">
        <f t="shared" si="340"/>
        <v/>
      </c>
      <c r="IU216" s="3"/>
      <c r="IW216" s="4" t="str">
        <f t="shared" si="341"/>
        <v/>
      </c>
      <c r="JA216" s="3"/>
      <c r="JC216" s="4" t="str">
        <f t="shared" si="342"/>
        <v/>
      </c>
      <c r="JG216" s="3"/>
      <c r="JI216" s="4" t="str">
        <f t="shared" si="343"/>
        <v/>
      </c>
      <c r="JM216" s="3"/>
      <c r="JO216" s="4" t="str">
        <f t="shared" si="344"/>
        <v/>
      </c>
    </row>
    <row r="217" spans="1:275">
      <c r="A217" t="s">
        <v>202</v>
      </c>
      <c r="C217" t="str">
        <f t="shared" si="308"/>
        <v>Gold</v>
      </c>
      <c r="D217" s="1" t="str">
        <f t="shared" ca="1" si="309"/>
        <v>2</v>
      </c>
      <c r="E217" s="1" t="str">
        <f t="shared" si="345"/>
        <v/>
      </c>
      <c r="F217" s="1" t="str">
        <f t="shared" si="346"/>
        <v>1</v>
      </c>
      <c r="G217" s="1" t="str">
        <f t="shared" si="347"/>
        <v>124</v>
      </c>
      <c r="H217" s="1" t="str">
        <f t="shared" si="348"/>
        <v>254</v>
      </c>
      <c r="I217" s="3" t="s">
        <v>10</v>
      </c>
      <c r="K217" s="4" t="str">
        <f t="shared" si="362"/>
        <v/>
      </c>
      <c r="L217">
        <v>1</v>
      </c>
      <c r="M217">
        <f t="shared" ref="M217:N217" si="377">M191</f>
        <v>124</v>
      </c>
      <c r="N217">
        <f t="shared" si="377"/>
        <v>254</v>
      </c>
      <c r="O217" s="3"/>
      <c r="Q217" s="4" t="str">
        <f t="shared" si="364"/>
        <v/>
      </c>
      <c r="U217" s="3"/>
      <c r="W217" s="4" t="str">
        <f t="shared" si="365"/>
        <v/>
      </c>
      <c r="AA217" s="3"/>
      <c r="AC217" s="4" t="str">
        <f t="shared" si="366"/>
        <v/>
      </c>
      <c r="AG217" s="3"/>
      <c r="AI217" s="4" t="str">
        <f t="shared" si="367"/>
        <v/>
      </c>
      <c r="AM217" s="3"/>
      <c r="AO217" s="4" t="str">
        <f t="shared" si="368"/>
        <v/>
      </c>
      <c r="AS217" s="3"/>
      <c r="AU217" s="4" t="str">
        <f t="shared" si="369"/>
        <v/>
      </c>
      <c r="BA217" s="4" t="str">
        <f t="shared" si="370"/>
        <v/>
      </c>
      <c r="BE217" s="3"/>
      <c r="BG217" s="4" t="str">
        <f t="shared" si="357"/>
        <v/>
      </c>
      <c r="BK217" s="3"/>
      <c r="BM217" s="4" t="str">
        <f t="shared" si="358"/>
        <v/>
      </c>
      <c r="BQ217" s="3"/>
      <c r="BS217" s="4" t="str">
        <f t="shared" si="359"/>
        <v/>
      </c>
      <c r="BW217" s="3"/>
      <c r="BY217" s="4" t="str">
        <f t="shared" si="360"/>
        <v/>
      </c>
      <c r="CC217" s="3"/>
      <c r="CE217" s="4" t="str">
        <f t="shared" si="361"/>
        <v/>
      </c>
      <c r="CI217" s="3"/>
      <c r="CK217" s="4" t="str">
        <f t="shared" si="313"/>
        <v/>
      </c>
      <c r="CO217" s="3"/>
      <c r="CQ217" s="4" t="str">
        <f t="shared" si="314"/>
        <v/>
      </c>
      <c r="CU217" s="3"/>
      <c r="CW217" s="4" t="str">
        <f t="shared" si="315"/>
        <v/>
      </c>
      <c r="DA217" s="3"/>
      <c r="DC217" s="4" t="str">
        <f t="shared" si="316"/>
        <v/>
      </c>
      <c r="DG217" s="3"/>
      <c r="DI217" s="4" t="str">
        <f t="shared" si="317"/>
        <v/>
      </c>
      <c r="DM217" s="3"/>
      <c r="DO217" s="4" t="str">
        <f t="shared" si="318"/>
        <v/>
      </c>
      <c r="DS217" s="3"/>
      <c r="DU217" s="4" t="str">
        <f t="shared" si="319"/>
        <v/>
      </c>
      <c r="DY217" s="3"/>
      <c r="EA217" s="4" t="str">
        <f t="shared" si="320"/>
        <v/>
      </c>
      <c r="EE217" s="3"/>
      <c r="EG217" s="4" t="str">
        <f t="shared" si="321"/>
        <v/>
      </c>
      <c r="EK217" s="3"/>
      <c r="EM217" s="4" t="str">
        <f t="shared" si="322"/>
        <v/>
      </c>
      <c r="EQ217" s="3"/>
      <c r="ES217" s="4" t="str">
        <f t="shared" si="323"/>
        <v/>
      </c>
      <c r="EW217" s="3"/>
      <c r="EY217" s="4" t="str">
        <f t="shared" si="324"/>
        <v/>
      </c>
      <c r="FC217" s="3"/>
      <c r="FE217" s="4" t="str">
        <f t="shared" si="325"/>
        <v/>
      </c>
      <c r="FI217" s="3"/>
      <c r="FK217" s="4" t="str">
        <f t="shared" si="326"/>
        <v/>
      </c>
      <c r="FO217" s="3"/>
      <c r="FQ217" s="4" t="str">
        <f t="shared" si="327"/>
        <v/>
      </c>
      <c r="FU217" s="3"/>
      <c r="FW217" s="4" t="str">
        <f t="shared" si="328"/>
        <v/>
      </c>
      <c r="GA217" s="3"/>
      <c r="GC217" s="4" t="str">
        <f t="shared" si="329"/>
        <v/>
      </c>
      <c r="GG217" s="3"/>
      <c r="GI217" s="4" t="str">
        <f t="shared" si="330"/>
        <v/>
      </c>
      <c r="GM217" s="3"/>
      <c r="GO217" s="4" t="str">
        <f t="shared" si="331"/>
        <v/>
      </c>
      <c r="GS217" s="3"/>
      <c r="GU217" s="4" t="str">
        <f t="shared" si="332"/>
        <v/>
      </c>
      <c r="GY217" s="3"/>
      <c r="HA217" s="4" t="str">
        <f t="shared" si="333"/>
        <v/>
      </c>
      <c r="HE217" s="3"/>
      <c r="HG217" s="4" t="str">
        <f t="shared" si="334"/>
        <v/>
      </c>
      <c r="HK217" s="3"/>
      <c r="HM217" s="4" t="str">
        <f t="shared" si="335"/>
        <v/>
      </c>
      <c r="HQ217" s="3"/>
      <c r="HS217" s="4" t="str">
        <f t="shared" si="336"/>
        <v/>
      </c>
      <c r="HW217" s="3"/>
      <c r="HY217" s="4" t="str">
        <f t="shared" si="337"/>
        <v/>
      </c>
      <c r="IC217" s="3"/>
      <c r="IE217" s="4" t="str">
        <f t="shared" si="338"/>
        <v/>
      </c>
      <c r="II217" s="3"/>
      <c r="IK217" s="4" t="str">
        <f t="shared" si="339"/>
        <v/>
      </c>
      <c r="IO217" s="3"/>
      <c r="IQ217" s="4" t="str">
        <f t="shared" si="340"/>
        <v/>
      </c>
      <c r="IU217" s="3"/>
      <c r="IW217" s="4" t="str">
        <f t="shared" si="341"/>
        <v/>
      </c>
      <c r="JA217" s="3"/>
      <c r="JC217" s="4" t="str">
        <f t="shared" si="342"/>
        <v/>
      </c>
      <c r="JG217" s="3"/>
      <c r="JI217" s="4" t="str">
        <f t="shared" si="343"/>
        <v/>
      </c>
      <c r="JM217" s="3"/>
      <c r="JO217" s="4" t="str">
        <f t="shared" si="344"/>
        <v/>
      </c>
    </row>
    <row r="218" spans="1:275">
      <c r="A218" t="s">
        <v>203</v>
      </c>
      <c r="C218" t="str">
        <f t="shared" si="308"/>
        <v>Gold</v>
      </c>
      <c r="D218" s="1" t="str">
        <f t="shared" ca="1" si="309"/>
        <v>2</v>
      </c>
      <c r="E218" s="1" t="str">
        <f t="shared" si="345"/>
        <v/>
      </c>
      <c r="F218" s="1" t="str">
        <f t="shared" si="346"/>
        <v>1</v>
      </c>
      <c r="G218" s="1" t="str">
        <f t="shared" si="347"/>
        <v>127</v>
      </c>
      <c r="H218" s="1" t="str">
        <f t="shared" si="348"/>
        <v>257</v>
      </c>
      <c r="I218" s="3" t="s">
        <v>10</v>
      </c>
      <c r="K218" s="4" t="str">
        <f t="shared" si="362"/>
        <v/>
      </c>
      <c r="L218">
        <v>1</v>
      </c>
      <c r="M218">
        <f t="shared" ref="M218:N218" si="378">M192</f>
        <v>127</v>
      </c>
      <c r="N218">
        <f t="shared" si="378"/>
        <v>257</v>
      </c>
      <c r="O218" s="3"/>
      <c r="Q218" s="4" t="str">
        <f t="shared" si="364"/>
        <v/>
      </c>
      <c r="U218" s="3"/>
      <c r="W218" s="4" t="str">
        <f t="shared" si="365"/>
        <v/>
      </c>
      <c r="AA218" s="3"/>
      <c r="AC218" s="4" t="str">
        <f t="shared" si="366"/>
        <v/>
      </c>
      <c r="AG218" s="3"/>
      <c r="AI218" s="4" t="str">
        <f t="shared" si="367"/>
        <v/>
      </c>
      <c r="AM218" s="3"/>
      <c r="AO218" s="4" t="str">
        <f t="shared" si="368"/>
        <v/>
      </c>
      <c r="AS218" s="3"/>
      <c r="AU218" s="4" t="str">
        <f t="shared" si="369"/>
        <v/>
      </c>
      <c r="BA218" s="4" t="str">
        <f t="shared" si="370"/>
        <v/>
      </c>
      <c r="BE218" s="3"/>
      <c r="BG218" s="4" t="str">
        <f t="shared" si="357"/>
        <v/>
      </c>
      <c r="BK218" s="3"/>
      <c r="BM218" s="4" t="str">
        <f t="shared" si="358"/>
        <v/>
      </c>
      <c r="BQ218" s="3"/>
      <c r="BS218" s="4" t="str">
        <f t="shared" si="359"/>
        <v/>
      </c>
      <c r="BW218" s="3"/>
      <c r="BY218" s="4" t="str">
        <f t="shared" si="360"/>
        <v/>
      </c>
      <c r="CC218" s="3"/>
      <c r="CE218" s="4" t="str">
        <f t="shared" si="361"/>
        <v/>
      </c>
      <c r="CI218" s="3"/>
      <c r="CK218" s="4" t="str">
        <f t="shared" si="313"/>
        <v/>
      </c>
      <c r="CO218" s="3"/>
      <c r="CQ218" s="4" t="str">
        <f t="shared" si="314"/>
        <v/>
      </c>
      <c r="CU218" s="3"/>
      <c r="CW218" s="4" t="str">
        <f t="shared" si="315"/>
        <v/>
      </c>
      <c r="DA218" s="3"/>
      <c r="DC218" s="4" t="str">
        <f t="shared" si="316"/>
        <v/>
      </c>
      <c r="DG218" s="3"/>
      <c r="DI218" s="4" t="str">
        <f t="shared" si="317"/>
        <v/>
      </c>
      <c r="DM218" s="3"/>
      <c r="DO218" s="4" t="str">
        <f t="shared" si="318"/>
        <v/>
      </c>
      <c r="DS218" s="3"/>
      <c r="DU218" s="4" t="str">
        <f t="shared" si="319"/>
        <v/>
      </c>
      <c r="DY218" s="3"/>
      <c r="EA218" s="4" t="str">
        <f t="shared" si="320"/>
        <v/>
      </c>
      <c r="EE218" s="3"/>
      <c r="EG218" s="4" t="str">
        <f t="shared" si="321"/>
        <v/>
      </c>
      <c r="EK218" s="3"/>
      <c r="EM218" s="4" t="str">
        <f t="shared" si="322"/>
        <v/>
      </c>
      <c r="EQ218" s="3"/>
      <c r="ES218" s="4" t="str">
        <f t="shared" si="323"/>
        <v/>
      </c>
      <c r="EW218" s="3"/>
      <c r="EY218" s="4" t="str">
        <f t="shared" si="324"/>
        <v/>
      </c>
      <c r="FC218" s="3"/>
      <c r="FE218" s="4" t="str">
        <f t="shared" si="325"/>
        <v/>
      </c>
      <c r="FI218" s="3"/>
      <c r="FK218" s="4" t="str">
        <f t="shared" si="326"/>
        <v/>
      </c>
      <c r="FO218" s="3"/>
      <c r="FQ218" s="4" t="str">
        <f t="shared" si="327"/>
        <v/>
      </c>
      <c r="FU218" s="3"/>
      <c r="FW218" s="4" t="str">
        <f t="shared" si="328"/>
        <v/>
      </c>
      <c r="GA218" s="3"/>
      <c r="GC218" s="4" t="str">
        <f t="shared" si="329"/>
        <v/>
      </c>
      <c r="GG218" s="3"/>
      <c r="GI218" s="4" t="str">
        <f t="shared" si="330"/>
        <v/>
      </c>
      <c r="GM218" s="3"/>
      <c r="GO218" s="4" t="str">
        <f t="shared" si="331"/>
        <v/>
      </c>
      <c r="GS218" s="3"/>
      <c r="GU218" s="4" t="str">
        <f t="shared" si="332"/>
        <v/>
      </c>
      <c r="GY218" s="3"/>
      <c r="HA218" s="4" t="str">
        <f t="shared" si="333"/>
        <v/>
      </c>
      <c r="HE218" s="3"/>
      <c r="HG218" s="4" t="str">
        <f t="shared" si="334"/>
        <v/>
      </c>
      <c r="HK218" s="3"/>
      <c r="HM218" s="4" t="str">
        <f t="shared" si="335"/>
        <v/>
      </c>
      <c r="HQ218" s="3"/>
      <c r="HS218" s="4" t="str">
        <f t="shared" si="336"/>
        <v/>
      </c>
      <c r="HW218" s="3"/>
      <c r="HY218" s="4" t="str">
        <f t="shared" si="337"/>
        <v/>
      </c>
      <c r="IC218" s="3"/>
      <c r="IE218" s="4" t="str">
        <f t="shared" si="338"/>
        <v/>
      </c>
      <c r="II218" s="3"/>
      <c r="IK218" s="4" t="str">
        <f t="shared" si="339"/>
        <v/>
      </c>
      <c r="IO218" s="3"/>
      <c r="IQ218" s="4" t="str">
        <f t="shared" si="340"/>
        <v/>
      </c>
      <c r="IU218" s="3"/>
      <c r="IW218" s="4" t="str">
        <f t="shared" si="341"/>
        <v/>
      </c>
      <c r="JA218" s="3"/>
      <c r="JC218" s="4" t="str">
        <f t="shared" si="342"/>
        <v/>
      </c>
      <c r="JG218" s="3"/>
      <c r="JI218" s="4" t="str">
        <f t="shared" si="343"/>
        <v/>
      </c>
      <c r="JM218" s="3"/>
      <c r="JO218" s="4" t="str">
        <f t="shared" si="344"/>
        <v/>
      </c>
    </row>
    <row r="219" spans="1:275">
      <c r="A219" t="s">
        <v>204</v>
      </c>
      <c r="C219" t="str">
        <f t="shared" si="308"/>
        <v>Gold</v>
      </c>
      <c r="D219" s="1" t="str">
        <f t="shared" ca="1" si="309"/>
        <v>2</v>
      </c>
      <c r="E219" s="1" t="str">
        <f t="shared" si="345"/>
        <v/>
      </c>
      <c r="F219" s="1" t="str">
        <f t="shared" si="346"/>
        <v>1</v>
      </c>
      <c r="G219" s="1" t="str">
        <f t="shared" si="347"/>
        <v>130</v>
      </c>
      <c r="H219" s="1" t="str">
        <f t="shared" si="348"/>
        <v>260</v>
      </c>
      <c r="I219" s="3" t="s">
        <v>10</v>
      </c>
      <c r="K219" s="4" t="str">
        <f t="shared" si="362"/>
        <v/>
      </c>
      <c r="L219">
        <v>1</v>
      </c>
      <c r="M219">
        <f t="shared" ref="M219:N219" si="379">M193</f>
        <v>130</v>
      </c>
      <c r="N219">
        <f t="shared" si="379"/>
        <v>260</v>
      </c>
      <c r="O219" s="3"/>
      <c r="Q219" s="4" t="str">
        <f t="shared" si="364"/>
        <v/>
      </c>
      <c r="U219" s="3"/>
      <c r="W219" s="4" t="str">
        <f t="shared" si="365"/>
        <v/>
      </c>
      <c r="AA219" s="3"/>
      <c r="AC219" s="4" t="str">
        <f t="shared" si="366"/>
        <v/>
      </c>
      <c r="AG219" s="3"/>
      <c r="AI219" s="4" t="str">
        <f t="shared" si="367"/>
        <v/>
      </c>
      <c r="AM219" s="3"/>
      <c r="AO219" s="4" t="str">
        <f t="shared" si="368"/>
        <v/>
      </c>
      <c r="AS219" s="3"/>
      <c r="AU219" s="4" t="str">
        <f t="shared" si="369"/>
        <v/>
      </c>
      <c r="BA219" s="4" t="str">
        <f t="shared" si="370"/>
        <v/>
      </c>
      <c r="BE219" s="3"/>
      <c r="BG219" s="4" t="str">
        <f t="shared" si="357"/>
        <v/>
      </c>
      <c r="BK219" s="3"/>
      <c r="BM219" s="4" t="str">
        <f t="shared" si="358"/>
        <v/>
      </c>
      <c r="BQ219" s="3"/>
      <c r="BS219" s="4" t="str">
        <f t="shared" si="359"/>
        <v/>
      </c>
      <c r="BW219" s="3"/>
      <c r="BY219" s="4" t="str">
        <f t="shared" si="360"/>
        <v/>
      </c>
      <c r="CC219" s="3"/>
      <c r="CE219" s="4" t="str">
        <f t="shared" si="361"/>
        <v/>
      </c>
      <c r="CI219" s="3"/>
      <c r="CK219" s="4" t="str">
        <f t="shared" si="313"/>
        <v/>
      </c>
      <c r="CO219" s="3"/>
      <c r="CQ219" s="4" t="str">
        <f t="shared" si="314"/>
        <v/>
      </c>
      <c r="CU219" s="3"/>
      <c r="CW219" s="4" t="str">
        <f t="shared" si="315"/>
        <v/>
      </c>
      <c r="DA219" s="3"/>
      <c r="DC219" s="4" t="str">
        <f t="shared" si="316"/>
        <v/>
      </c>
      <c r="DG219" s="3"/>
      <c r="DI219" s="4" t="str">
        <f t="shared" si="317"/>
        <v/>
      </c>
      <c r="DM219" s="3"/>
      <c r="DO219" s="4" t="str">
        <f t="shared" si="318"/>
        <v/>
      </c>
      <c r="DS219" s="3"/>
      <c r="DU219" s="4" t="str">
        <f t="shared" si="319"/>
        <v/>
      </c>
      <c r="DY219" s="3"/>
      <c r="EA219" s="4" t="str">
        <f t="shared" si="320"/>
        <v/>
      </c>
      <c r="EE219" s="3"/>
      <c r="EG219" s="4" t="str">
        <f t="shared" si="321"/>
        <v/>
      </c>
      <c r="EK219" s="3"/>
      <c r="EM219" s="4" t="str">
        <f t="shared" si="322"/>
        <v/>
      </c>
      <c r="EQ219" s="3"/>
      <c r="ES219" s="4" t="str">
        <f t="shared" si="323"/>
        <v/>
      </c>
      <c r="EW219" s="3"/>
      <c r="EY219" s="4" t="str">
        <f t="shared" si="324"/>
        <v/>
      </c>
      <c r="FC219" s="3"/>
      <c r="FE219" s="4" t="str">
        <f t="shared" si="325"/>
        <v/>
      </c>
      <c r="FI219" s="3"/>
      <c r="FK219" s="4" t="str">
        <f t="shared" si="326"/>
        <v/>
      </c>
      <c r="FO219" s="3"/>
      <c r="FQ219" s="4" t="str">
        <f t="shared" si="327"/>
        <v/>
      </c>
      <c r="FU219" s="3"/>
      <c r="FW219" s="4" t="str">
        <f t="shared" si="328"/>
        <v/>
      </c>
      <c r="GA219" s="3"/>
      <c r="GC219" s="4" t="str">
        <f t="shared" si="329"/>
        <v/>
      </c>
      <c r="GG219" s="3"/>
      <c r="GI219" s="4" t="str">
        <f t="shared" si="330"/>
        <v/>
      </c>
      <c r="GM219" s="3"/>
      <c r="GO219" s="4" t="str">
        <f t="shared" si="331"/>
        <v/>
      </c>
      <c r="GS219" s="3"/>
      <c r="GU219" s="4" t="str">
        <f t="shared" si="332"/>
        <v/>
      </c>
      <c r="GY219" s="3"/>
      <c r="HA219" s="4" t="str">
        <f t="shared" si="333"/>
        <v/>
      </c>
      <c r="HE219" s="3"/>
      <c r="HG219" s="4" t="str">
        <f t="shared" si="334"/>
        <v/>
      </c>
      <c r="HK219" s="3"/>
      <c r="HM219" s="4" t="str">
        <f t="shared" si="335"/>
        <v/>
      </c>
      <c r="HQ219" s="3"/>
      <c r="HS219" s="4" t="str">
        <f t="shared" si="336"/>
        <v/>
      </c>
      <c r="HW219" s="3"/>
      <c r="HY219" s="4" t="str">
        <f t="shared" si="337"/>
        <v/>
      </c>
      <c r="IC219" s="3"/>
      <c r="IE219" s="4" t="str">
        <f t="shared" si="338"/>
        <v/>
      </c>
      <c r="II219" s="3"/>
      <c r="IK219" s="4" t="str">
        <f t="shared" si="339"/>
        <v/>
      </c>
      <c r="IO219" s="3"/>
      <c r="IQ219" s="4" t="str">
        <f t="shared" si="340"/>
        <v/>
      </c>
      <c r="IU219" s="3"/>
      <c r="IW219" s="4" t="str">
        <f t="shared" si="341"/>
        <v/>
      </c>
      <c r="JA219" s="3"/>
      <c r="JC219" s="4" t="str">
        <f t="shared" si="342"/>
        <v/>
      </c>
      <c r="JG219" s="3"/>
      <c r="JI219" s="4" t="str">
        <f t="shared" si="343"/>
        <v/>
      </c>
      <c r="JM219" s="3"/>
      <c r="JO219" s="4" t="str">
        <f t="shared" si="344"/>
        <v/>
      </c>
    </row>
    <row r="220" spans="1:275">
      <c r="A220" t="s">
        <v>205</v>
      </c>
      <c r="C220" t="str">
        <f t="shared" si="308"/>
        <v>Gold</v>
      </c>
      <c r="D220" s="1" t="str">
        <f t="shared" ca="1" si="309"/>
        <v>2</v>
      </c>
      <c r="E220" s="1" t="str">
        <f t="shared" si="345"/>
        <v/>
      </c>
      <c r="F220" s="1" t="str">
        <f t="shared" si="346"/>
        <v>1</v>
      </c>
      <c r="G220" s="1" t="str">
        <f t="shared" si="347"/>
        <v>133</v>
      </c>
      <c r="H220" s="1" t="str">
        <f t="shared" si="348"/>
        <v>263</v>
      </c>
      <c r="I220" s="3" t="s">
        <v>10</v>
      </c>
      <c r="K220" s="4" t="str">
        <f t="shared" si="362"/>
        <v/>
      </c>
      <c r="L220">
        <v>1</v>
      </c>
      <c r="M220">
        <f t="shared" ref="M220:N220" si="380">M194</f>
        <v>133</v>
      </c>
      <c r="N220">
        <f t="shared" si="380"/>
        <v>263</v>
      </c>
      <c r="O220" s="3"/>
      <c r="Q220" s="4" t="str">
        <f t="shared" si="364"/>
        <v/>
      </c>
      <c r="U220" s="3"/>
      <c r="W220" s="4" t="str">
        <f t="shared" si="365"/>
        <v/>
      </c>
      <c r="AA220" s="3"/>
      <c r="AC220" s="4" t="str">
        <f t="shared" si="366"/>
        <v/>
      </c>
      <c r="AG220" s="3"/>
      <c r="AI220" s="4" t="str">
        <f t="shared" si="367"/>
        <v/>
      </c>
      <c r="AM220" s="3"/>
      <c r="AO220" s="4" t="str">
        <f t="shared" si="368"/>
        <v/>
      </c>
      <c r="AS220" s="3"/>
      <c r="AU220" s="4" t="str">
        <f t="shared" si="369"/>
        <v/>
      </c>
      <c r="BA220" s="4" t="str">
        <f t="shared" si="370"/>
        <v/>
      </c>
      <c r="BE220" s="3"/>
      <c r="BG220" s="4" t="str">
        <f t="shared" si="357"/>
        <v/>
      </c>
      <c r="BK220" s="3"/>
      <c r="BM220" s="4" t="str">
        <f t="shared" si="358"/>
        <v/>
      </c>
      <c r="BQ220" s="3"/>
      <c r="BS220" s="4" t="str">
        <f t="shared" si="359"/>
        <v/>
      </c>
      <c r="BW220" s="3"/>
      <c r="BY220" s="4" t="str">
        <f t="shared" si="360"/>
        <v/>
      </c>
      <c r="CC220" s="3"/>
      <c r="CE220" s="4" t="str">
        <f t="shared" si="361"/>
        <v/>
      </c>
      <c r="CI220" s="3"/>
      <c r="CK220" s="4" t="str">
        <f t="shared" si="313"/>
        <v/>
      </c>
      <c r="CO220" s="3"/>
      <c r="CQ220" s="4" t="str">
        <f t="shared" si="314"/>
        <v/>
      </c>
      <c r="CU220" s="3"/>
      <c r="CW220" s="4" t="str">
        <f t="shared" si="315"/>
        <v/>
      </c>
      <c r="DA220" s="3"/>
      <c r="DC220" s="4" t="str">
        <f t="shared" si="316"/>
        <v/>
      </c>
      <c r="DG220" s="3"/>
      <c r="DI220" s="4" t="str">
        <f t="shared" si="317"/>
        <v/>
      </c>
      <c r="DM220" s="3"/>
      <c r="DO220" s="4" t="str">
        <f t="shared" si="318"/>
        <v/>
      </c>
      <c r="DS220" s="3"/>
      <c r="DU220" s="4" t="str">
        <f t="shared" si="319"/>
        <v/>
      </c>
      <c r="DY220" s="3"/>
      <c r="EA220" s="4" t="str">
        <f t="shared" si="320"/>
        <v/>
      </c>
      <c r="EE220" s="3"/>
      <c r="EG220" s="4" t="str">
        <f t="shared" si="321"/>
        <v/>
      </c>
      <c r="EK220" s="3"/>
      <c r="EM220" s="4" t="str">
        <f t="shared" si="322"/>
        <v/>
      </c>
      <c r="EQ220" s="3"/>
      <c r="ES220" s="4" t="str">
        <f t="shared" si="323"/>
        <v/>
      </c>
      <c r="EW220" s="3"/>
      <c r="EY220" s="4" t="str">
        <f t="shared" si="324"/>
        <v/>
      </c>
      <c r="FC220" s="3"/>
      <c r="FE220" s="4" t="str">
        <f t="shared" si="325"/>
        <v/>
      </c>
      <c r="FI220" s="3"/>
      <c r="FK220" s="4" t="str">
        <f t="shared" si="326"/>
        <v/>
      </c>
      <c r="FO220" s="3"/>
      <c r="FQ220" s="4" t="str">
        <f t="shared" si="327"/>
        <v/>
      </c>
      <c r="FU220" s="3"/>
      <c r="FW220" s="4" t="str">
        <f t="shared" si="328"/>
        <v/>
      </c>
      <c r="GA220" s="3"/>
      <c r="GC220" s="4" t="str">
        <f t="shared" si="329"/>
        <v/>
      </c>
      <c r="GG220" s="3"/>
      <c r="GI220" s="4" t="str">
        <f t="shared" si="330"/>
        <v/>
      </c>
      <c r="GM220" s="3"/>
      <c r="GO220" s="4" t="str">
        <f t="shared" si="331"/>
        <v/>
      </c>
      <c r="GS220" s="3"/>
      <c r="GU220" s="4" t="str">
        <f t="shared" si="332"/>
        <v/>
      </c>
      <c r="GY220" s="3"/>
      <c r="HA220" s="4" t="str">
        <f t="shared" si="333"/>
        <v/>
      </c>
      <c r="HE220" s="3"/>
      <c r="HG220" s="4" t="str">
        <f t="shared" si="334"/>
        <v/>
      </c>
      <c r="HK220" s="3"/>
      <c r="HM220" s="4" t="str">
        <f t="shared" si="335"/>
        <v/>
      </c>
      <c r="HQ220" s="3"/>
      <c r="HS220" s="4" t="str">
        <f t="shared" si="336"/>
        <v/>
      </c>
      <c r="HW220" s="3"/>
      <c r="HY220" s="4" t="str">
        <f t="shared" si="337"/>
        <v/>
      </c>
      <c r="IC220" s="3"/>
      <c r="IE220" s="4" t="str">
        <f t="shared" si="338"/>
        <v/>
      </c>
      <c r="II220" s="3"/>
      <c r="IK220" s="4" t="str">
        <f t="shared" si="339"/>
        <v/>
      </c>
      <c r="IO220" s="3"/>
      <c r="IQ220" s="4" t="str">
        <f t="shared" si="340"/>
        <v/>
      </c>
      <c r="IU220" s="3"/>
      <c r="IW220" s="4" t="str">
        <f t="shared" si="341"/>
        <v/>
      </c>
      <c r="JA220" s="3"/>
      <c r="JC220" s="4" t="str">
        <f t="shared" si="342"/>
        <v/>
      </c>
      <c r="JG220" s="3"/>
      <c r="JI220" s="4" t="str">
        <f t="shared" si="343"/>
        <v/>
      </c>
      <c r="JM220" s="3"/>
      <c r="JO220" s="4" t="str">
        <f t="shared" si="344"/>
        <v/>
      </c>
    </row>
    <row r="221" spans="1:275">
      <c r="A221" t="s">
        <v>206</v>
      </c>
      <c r="C221" t="str">
        <f t="shared" si="308"/>
        <v>Gold</v>
      </c>
      <c r="D221" s="1" t="str">
        <f t="shared" ca="1" si="309"/>
        <v>2</v>
      </c>
      <c r="E221" s="1" t="str">
        <f t="shared" si="345"/>
        <v/>
      </c>
      <c r="F221" s="1" t="str">
        <f t="shared" si="346"/>
        <v>1</v>
      </c>
      <c r="G221" s="1" t="str">
        <f t="shared" si="347"/>
        <v>136</v>
      </c>
      <c r="H221" s="1" t="str">
        <f t="shared" si="348"/>
        <v>266</v>
      </c>
      <c r="I221" s="3" t="s">
        <v>10</v>
      </c>
      <c r="K221" s="4" t="str">
        <f t="shared" si="362"/>
        <v/>
      </c>
      <c r="L221">
        <v>1</v>
      </c>
      <c r="M221">
        <f t="shared" ref="M221:N221" si="381">M195</f>
        <v>136</v>
      </c>
      <c r="N221">
        <f t="shared" si="381"/>
        <v>266</v>
      </c>
      <c r="O221" s="3"/>
      <c r="Q221" s="4" t="str">
        <f t="shared" si="364"/>
        <v/>
      </c>
      <c r="U221" s="3"/>
      <c r="W221" s="4" t="str">
        <f t="shared" si="365"/>
        <v/>
      </c>
      <c r="AA221" s="3"/>
      <c r="AC221" s="4" t="str">
        <f t="shared" si="366"/>
        <v/>
      </c>
      <c r="AG221" s="3"/>
      <c r="AI221" s="4" t="str">
        <f t="shared" si="367"/>
        <v/>
      </c>
      <c r="AM221" s="3"/>
      <c r="AO221" s="4" t="str">
        <f t="shared" si="368"/>
        <v/>
      </c>
      <c r="AS221" s="3"/>
      <c r="AU221" s="4" t="str">
        <f t="shared" si="369"/>
        <v/>
      </c>
      <c r="BA221" s="4" t="str">
        <f t="shared" si="370"/>
        <v/>
      </c>
      <c r="BE221" s="3"/>
      <c r="BG221" s="4" t="str">
        <f t="shared" si="357"/>
        <v/>
      </c>
      <c r="BK221" s="3"/>
      <c r="BM221" s="4" t="str">
        <f t="shared" si="358"/>
        <v/>
      </c>
      <c r="BQ221" s="3"/>
      <c r="BS221" s="4" t="str">
        <f t="shared" si="359"/>
        <v/>
      </c>
      <c r="BW221" s="3"/>
      <c r="BY221" s="4" t="str">
        <f t="shared" si="360"/>
        <v/>
      </c>
      <c r="CC221" s="3"/>
      <c r="CE221" s="4" t="str">
        <f t="shared" si="361"/>
        <v/>
      </c>
      <c r="CI221" s="3"/>
      <c r="CK221" s="4" t="str">
        <f t="shared" si="313"/>
        <v/>
      </c>
      <c r="CO221" s="3"/>
      <c r="CQ221" s="4" t="str">
        <f t="shared" si="314"/>
        <v/>
      </c>
      <c r="CU221" s="3"/>
      <c r="CW221" s="4" t="str">
        <f t="shared" si="315"/>
        <v/>
      </c>
      <c r="DA221" s="3"/>
      <c r="DC221" s="4" t="str">
        <f t="shared" si="316"/>
        <v/>
      </c>
      <c r="DG221" s="3"/>
      <c r="DI221" s="4" t="str">
        <f t="shared" si="317"/>
        <v/>
      </c>
      <c r="DM221" s="3"/>
      <c r="DO221" s="4" t="str">
        <f t="shared" si="318"/>
        <v/>
      </c>
      <c r="DS221" s="3"/>
      <c r="DU221" s="4" t="str">
        <f t="shared" si="319"/>
        <v/>
      </c>
      <c r="DY221" s="3"/>
      <c r="EA221" s="4" t="str">
        <f t="shared" si="320"/>
        <v/>
      </c>
      <c r="EE221" s="3"/>
      <c r="EG221" s="4" t="str">
        <f t="shared" si="321"/>
        <v/>
      </c>
      <c r="EK221" s="3"/>
      <c r="EM221" s="4" t="str">
        <f t="shared" si="322"/>
        <v/>
      </c>
      <c r="EQ221" s="3"/>
      <c r="ES221" s="4" t="str">
        <f t="shared" si="323"/>
        <v/>
      </c>
      <c r="EW221" s="3"/>
      <c r="EY221" s="4" t="str">
        <f t="shared" si="324"/>
        <v/>
      </c>
      <c r="FC221" s="3"/>
      <c r="FE221" s="4" t="str">
        <f t="shared" si="325"/>
        <v/>
      </c>
      <c r="FI221" s="3"/>
      <c r="FK221" s="4" t="str">
        <f t="shared" si="326"/>
        <v/>
      </c>
      <c r="FO221" s="3"/>
      <c r="FQ221" s="4" t="str">
        <f t="shared" si="327"/>
        <v/>
      </c>
      <c r="FU221" s="3"/>
      <c r="FW221" s="4" t="str">
        <f t="shared" si="328"/>
        <v/>
      </c>
      <c r="GA221" s="3"/>
      <c r="GC221" s="4" t="str">
        <f t="shared" si="329"/>
        <v/>
      </c>
      <c r="GG221" s="3"/>
      <c r="GI221" s="4" t="str">
        <f t="shared" si="330"/>
        <v/>
      </c>
      <c r="GM221" s="3"/>
      <c r="GO221" s="4" t="str">
        <f t="shared" si="331"/>
        <v/>
      </c>
      <c r="GS221" s="3"/>
      <c r="GU221" s="4" t="str">
        <f t="shared" si="332"/>
        <v/>
      </c>
      <c r="GY221" s="3"/>
      <c r="HA221" s="4" t="str">
        <f t="shared" si="333"/>
        <v/>
      </c>
      <c r="HE221" s="3"/>
      <c r="HG221" s="4" t="str">
        <f t="shared" si="334"/>
        <v/>
      </c>
      <c r="HK221" s="3"/>
      <c r="HM221" s="4" t="str">
        <f t="shared" si="335"/>
        <v/>
      </c>
      <c r="HQ221" s="3"/>
      <c r="HS221" s="4" t="str">
        <f t="shared" si="336"/>
        <v/>
      </c>
      <c r="HW221" s="3"/>
      <c r="HY221" s="4" t="str">
        <f t="shared" si="337"/>
        <v/>
      </c>
      <c r="IC221" s="3"/>
      <c r="IE221" s="4" t="str">
        <f t="shared" si="338"/>
        <v/>
      </c>
      <c r="II221" s="3"/>
      <c r="IK221" s="4" t="str">
        <f t="shared" si="339"/>
        <v/>
      </c>
      <c r="IO221" s="3"/>
      <c r="IQ221" s="4" t="str">
        <f t="shared" si="340"/>
        <v/>
      </c>
      <c r="IU221" s="3"/>
      <c r="IW221" s="4" t="str">
        <f t="shared" si="341"/>
        <v/>
      </c>
      <c r="JA221" s="3"/>
      <c r="JC221" s="4" t="str">
        <f t="shared" si="342"/>
        <v/>
      </c>
      <c r="JG221" s="3"/>
      <c r="JI221" s="4" t="str">
        <f t="shared" si="343"/>
        <v/>
      </c>
      <c r="JM221" s="3"/>
      <c r="JO221" s="4" t="str">
        <f t="shared" si="344"/>
        <v/>
      </c>
    </row>
    <row r="222" spans="1:275">
      <c r="A222" t="s">
        <v>207</v>
      </c>
      <c r="C222" t="str">
        <f t="shared" si="308"/>
        <v>Gold</v>
      </c>
      <c r="D222" s="1" t="str">
        <f t="shared" ca="1" si="309"/>
        <v>2</v>
      </c>
      <c r="E222" s="1" t="str">
        <f t="shared" si="345"/>
        <v/>
      </c>
      <c r="F222" s="1" t="str">
        <f t="shared" si="346"/>
        <v>1</v>
      </c>
      <c r="G222" s="1" t="str">
        <f t="shared" si="347"/>
        <v>139</v>
      </c>
      <c r="H222" s="1" t="str">
        <f t="shared" si="348"/>
        <v>269</v>
      </c>
      <c r="I222" s="3" t="s">
        <v>10</v>
      </c>
      <c r="K222" s="4" t="str">
        <f t="shared" si="362"/>
        <v/>
      </c>
      <c r="L222">
        <v>1</v>
      </c>
      <c r="M222">
        <f t="shared" ref="M222:N222" si="382">M196</f>
        <v>139</v>
      </c>
      <c r="N222">
        <f t="shared" si="382"/>
        <v>269</v>
      </c>
      <c r="O222" s="3"/>
      <c r="Q222" s="4" t="str">
        <f t="shared" si="364"/>
        <v/>
      </c>
      <c r="U222" s="3"/>
      <c r="W222" s="4" t="str">
        <f t="shared" si="365"/>
        <v/>
      </c>
      <c r="AA222" s="3"/>
      <c r="AC222" s="4" t="str">
        <f t="shared" si="366"/>
        <v/>
      </c>
      <c r="AG222" s="3"/>
      <c r="AI222" s="4" t="str">
        <f t="shared" si="367"/>
        <v/>
      </c>
      <c r="AM222" s="3"/>
      <c r="AO222" s="4" t="str">
        <f t="shared" si="368"/>
        <v/>
      </c>
      <c r="AS222" s="3"/>
      <c r="AU222" s="4" t="str">
        <f t="shared" si="369"/>
        <v/>
      </c>
      <c r="BA222" s="4" t="str">
        <f t="shared" si="370"/>
        <v/>
      </c>
      <c r="BE222" s="3"/>
      <c r="BG222" s="4" t="str">
        <f t="shared" si="357"/>
        <v/>
      </c>
      <c r="BK222" s="3"/>
      <c r="BM222" s="4" t="str">
        <f t="shared" si="358"/>
        <v/>
      </c>
      <c r="BQ222" s="3"/>
      <c r="BS222" s="4" t="str">
        <f t="shared" si="359"/>
        <v/>
      </c>
      <c r="BW222" s="3"/>
      <c r="BY222" s="4" t="str">
        <f t="shared" si="360"/>
        <v/>
      </c>
      <c r="CC222" s="3"/>
      <c r="CE222" s="4" t="str">
        <f t="shared" si="361"/>
        <v/>
      </c>
      <c r="CI222" s="3"/>
      <c r="CK222" s="4" t="str">
        <f t="shared" si="313"/>
        <v/>
      </c>
      <c r="CO222" s="3"/>
      <c r="CQ222" s="4" t="str">
        <f t="shared" si="314"/>
        <v/>
      </c>
      <c r="CU222" s="3"/>
      <c r="CW222" s="4" t="str">
        <f t="shared" si="315"/>
        <v/>
      </c>
      <c r="DA222" s="3"/>
      <c r="DC222" s="4" t="str">
        <f t="shared" si="316"/>
        <v/>
      </c>
      <c r="DG222" s="3"/>
      <c r="DI222" s="4" t="str">
        <f t="shared" si="317"/>
        <v/>
      </c>
      <c r="DM222" s="3"/>
      <c r="DO222" s="4" t="str">
        <f t="shared" si="318"/>
        <v/>
      </c>
      <c r="DS222" s="3"/>
      <c r="DU222" s="4" t="str">
        <f t="shared" si="319"/>
        <v/>
      </c>
      <c r="DY222" s="3"/>
      <c r="EA222" s="4" t="str">
        <f t="shared" si="320"/>
        <v/>
      </c>
      <c r="EE222" s="3"/>
      <c r="EG222" s="4" t="str">
        <f t="shared" si="321"/>
        <v/>
      </c>
      <c r="EK222" s="3"/>
      <c r="EM222" s="4" t="str">
        <f t="shared" si="322"/>
        <v/>
      </c>
      <c r="EQ222" s="3"/>
      <c r="ES222" s="4" t="str">
        <f t="shared" si="323"/>
        <v/>
      </c>
      <c r="EW222" s="3"/>
      <c r="EY222" s="4" t="str">
        <f t="shared" si="324"/>
        <v/>
      </c>
      <c r="FC222" s="3"/>
      <c r="FE222" s="4" t="str">
        <f t="shared" si="325"/>
        <v/>
      </c>
      <c r="FI222" s="3"/>
      <c r="FK222" s="4" t="str">
        <f t="shared" si="326"/>
        <v/>
      </c>
      <c r="FO222" s="3"/>
      <c r="FQ222" s="4" t="str">
        <f t="shared" si="327"/>
        <v/>
      </c>
      <c r="FU222" s="3"/>
      <c r="FW222" s="4" t="str">
        <f t="shared" si="328"/>
        <v/>
      </c>
      <c r="GA222" s="3"/>
      <c r="GC222" s="4" t="str">
        <f t="shared" si="329"/>
        <v/>
      </c>
      <c r="GG222" s="3"/>
      <c r="GI222" s="4" t="str">
        <f t="shared" si="330"/>
        <v/>
      </c>
      <c r="GM222" s="3"/>
      <c r="GO222" s="4" t="str">
        <f t="shared" si="331"/>
        <v/>
      </c>
      <c r="GS222" s="3"/>
      <c r="GU222" s="4" t="str">
        <f t="shared" si="332"/>
        <v/>
      </c>
      <c r="GY222" s="3"/>
      <c r="HA222" s="4" t="str">
        <f t="shared" si="333"/>
        <v/>
      </c>
      <c r="HE222" s="3"/>
      <c r="HG222" s="4" t="str">
        <f t="shared" si="334"/>
        <v/>
      </c>
      <c r="HK222" s="3"/>
      <c r="HM222" s="4" t="str">
        <f t="shared" si="335"/>
        <v/>
      </c>
      <c r="HQ222" s="3"/>
      <c r="HS222" s="4" t="str">
        <f t="shared" si="336"/>
        <v/>
      </c>
      <c r="HW222" s="3"/>
      <c r="HY222" s="4" t="str">
        <f t="shared" si="337"/>
        <v/>
      </c>
      <c r="IC222" s="3"/>
      <c r="IE222" s="4" t="str">
        <f t="shared" si="338"/>
        <v/>
      </c>
      <c r="II222" s="3"/>
      <c r="IK222" s="4" t="str">
        <f t="shared" si="339"/>
        <v/>
      </c>
      <c r="IO222" s="3"/>
      <c r="IQ222" s="4" t="str">
        <f t="shared" si="340"/>
        <v/>
      </c>
      <c r="IU222" s="3"/>
      <c r="IW222" s="4" t="str">
        <f t="shared" si="341"/>
        <v/>
      </c>
      <c r="JA222" s="3"/>
      <c r="JC222" s="4" t="str">
        <f t="shared" si="342"/>
        <v/>
      </c>
      <c r="JG222" s="3"/>
      <c r="JI222" s="4" t="str">
        <f t="shared" si="343"/>
        <v/>
      </c>
      <c r="JM222" s="3"/>
      <c r="JO222" s="4" t="str">
        <f t="shared" si="344"/>
        <v/>
      </c>
    </row>
    <row r="223" spans="1:275">
      <c r="A223" t="s">
        <v>208</v>
      </c>
      <c r="C223" t="str">
        <f t="shared" si="308"/>
        <v>Gold</v>
      </c>
      <c r="D223" s="1" t="str">
        <f t="shared" ca="1" si="309"/>
        <v>2</v>
      </c>
      <c r="E223" s="1" t="str">
        <f t="shared" si="345"/>
        <v/>
      </c>
      <c r="F223" s="1" t="str">
        <f t="shared" si="346"/>
        <v>1</v>
      </c>
      <c r="G223" s="1" t="str">
        <f t="shared" si="347"/>
        <v>142</v>
      </c>
      <c r="H223" s="1" t="str">
        <f t="shared" si="348"/>
        <v>272</v>
      </c>
      <c r="I223" s="3" t="s">
        <v>10</v>
      </c>
      <c r="K223" s="4" t="str">
        <f t="shared" si="362"/>
        <v/>
      </c>
      <c r="L223">
        <v>1</v>
      </c>
      <c r="M223">
        <f t="shared" ref="M223:N223" si="383">M197</f>
        <v>142</v>
      </c>
      <c r="N223">
        <f t="shared" si="383"/>
        <v>272</v>
      </c>
      <c r="O223" s="3"/>
      <c r="Q223" s="4" t="str">
        <f t="shared" si="364"/>
        <v/>
      </c>
      <c r="U223" s="3"/>
      <c r="W223" s="4" t="str">
        <f t="shared" si="365"/>
        <v/>
      </c>
      <c r="AA223" s="3"/>
      <c r="AC223" s="4" t="str">
        <f t="shared" si="366"/>
        <v/>
      </c>
      <c r="AG223" s="3"/>
      <c r="AI223" s="4" t="str">
        <f t="shared" si="367"/>
        <v/>
      </c>
      <c r="AM223" s="3"/>
      <c r="AO223" s="4" t="str">
        <f t="shared" si="368"/>
        <v/>
      </c>
      <c r="AS223" s="3"/>
      <c r="AU223" s="4" t="str">
        <f t="shared" si="369"/>
        <v/>
      </c>
      <c r="BA223" s="4" t="str">
        <f t="shared" si="370"/>
        <v/>
      </c>
      <c r="BE223" s="3"/>
      <c r="BG223" s="4" t="str">
        <f t="shared" si="357"/>
        <v/>
      </c>
      <c r="BK223" s="3"/>
      <c r="BM223" s="4" t="str">
        <f t="shared" si="358"/>
        <v/>
      </c>
      <c r="BQ223" s="3"/>
      <c r="BS223" s="4" t="str">
        <f t="shared" si="359"/>
        <v/>
      </c>
      <c r="BW223" s="3"/>
      <c r="BY223" s="4" t="str">
        <f t="shared" si="360"/>
        <v/>
      </c>
      <c r="CC223" s="3"/>
      <c r="CE223" s="4" t="str">
        <f t="shared" si="361"/>
        <v/>
      </c>
      <c r="CI223" s="3"/>
      <c r="CK223" s="4" t="str">
        <f t="shared" si="313"/>
        <v/>
      </c>
      <c r="CO223" s="3"/>
      <c r="CQ223" s="4" t="str">
        <f t="shared" si="314"/>
        <v/>
      </c>
      <c r="CU223" s="3"/>
      <c r="CW223" s="4" t="str">
        <f t="shared" si="315"/>
        <v/>
      </c>
      <c r="DA223" s="3"/>
      <c r="DC223" s="4" t="str">
        <f t="shared" si="316"/>
        <v/>
      </c>
      <c r="DG223" s="3"/>
      <c r="DI223" s="4" t="str">
        <f t="shared" si="317"/>
        <v/>
      </c>
      <c r="DM223" s="3"/>
      <c r="DO223" s="4" t="str">
        <f t="shared" si="318"/>
        <v/>
      </c>
      <c r="DS223" s="3"/>
      <c r="DU223" s="4" t="str">
        <f t="shared" si="319"/>
        <v/>
      </c>
      <c r="DY223" s="3"/>
      <c r="EA223" s="4" t="str">
        <f t="shared" si="320"/>
        <v/>
      </c>
      <c r="EE223" s="3"/>
      <c r="EG223" s="4" t="str">
        <f t="shared" si="321"/>
        <v/>
      </c>
      <c r="EK223" s="3"/>
      <c r="EM223" s="4" t="str">
        <f t="shared" si="322"/>
        <v/>
      </c>
      <c r="EQ223" s="3"/>
      <c r="ES223" s="4" t="str">
        <f t="shared" si="323"/>
        <v/>
      </c>
      <c r="EW223" s="3"/>
      <c r="EY223" s="4" t="str">
        <f t="shared" si="324"/>
        <v/>
      </c>
      <c r="FC223" s="3"/>
      <c r="FE223" s="4" t="str">
        <f t="shared" si="325"/>
        <v/>
      </c>
      <c r="FI223" s="3"/>
      <c r="FK223" s="4" t="str">
        <f t="shared" si="326"/>
        <v/>
      </c>
      <c r="FO223" s="3"/>
      <c r="FQ223" s="4" t="str">
        <f t="shared" si="327"/>
        <v/>
      </c>
      <c r="FU223" s="3"/>
      <c r="FW223" s="4" t="str">
        <f t="shared" si="328"/>
        <v/>
      </c>
      <c r="GA223" s="3"/>
      <c r="GC223" s="4" t="str">
        <f t="shared" si="329"/>
        <v/>
      </c>
      <c r="GG223" s="3"/>
      <c r="GI223" s="4" t="str">
        <f t="shared" si="330"/>
        <v/>
      </c>
      <c r="GM223" s="3"/>
      <c r="GO223" s="4" t="str">
        <f t="shared" si="331"/>
        <v/>
      </c>
      <c r="GS223" s="3"/>
      <c r="GU223" s="4" t="str">
        <f t="shared" si="332"/>
        <v/>
      </c>
      <c r="GY223" s="3"/>
      <c r="HA223" s="4" t="str">
        <f t="shared" si="333"/>
        <v/>
      </c>
      <c r="HE223" s="3"/>
      <c r="HG223" s="4" t="str">
        <f t="shared" si="334"/>
        <v/>
      </c>
      <c r="HK223" s="3"/>
      <c r="HM223" s="4" t="str">
        <f t="shared" si="335"/>
        <v/>
      </c>
      <c r="HQ223" s="3"/>
      <c r="HS223" s="4" t="str">
        <f t="shared" si="336"/>
        <v/>
      </c>
      <c r="HW223" s="3"/>
      <c r="HY223" s="4" t="str">
        <f t="shared" si="337"/>
        <v/>
      </c>
      <c r="IC223" s="3"/>
      <c r="IE223" s="4" t="str">
        <f t="shared" si="338"/>
        <v/>
      </c>
      <c r="II223" s="3"/>
      <c r="IK223" s="4" t="str">
        <f t="shared" si="339"/>
        <v/>
      </c>
      <c r="IO223" s="3"/>
      <c r="IQ223" s="4" t="str">
        <f t="shared" si="340"/>
        <v/>
      </c>
      <c r="IU223" s="3"/>
      <c r="IW223" s="4" t="str">
        <f t="shared" si="341"/>
        <v/>
      </c>
      <c r="JA223" s="3"/>
      <c r="JC223" s="4" t="str">
        <f t="shared" si="342"/>
        <v/>
      </c>
      <c r="JG223" s="3"/>
      <c r="JI223" s="4" t="str">
        <f t="shared" si="343"/>
        <v/>
      </c>
      <c r="JM223" s="3"/>
      <c r="JO223" s="4" t="str">
        <f t="shared" si="344"/>
        <v/>
      </c>
    </row>
    <row r="224" spans="1:275">
      <c r="A224" t="s">
        <v>209</v>
      </c>
      <c r="C224" t="str">
        <f t="shared" si="308"/>
        <v>Gold</v>
      </c>
      <c r="D224" s="1" t="str">
        <f t="shared" ca="1" si="309"/>
        <v>2</v>
      </c>
      <c r="E224" s="1" t="str">
        <f t="shared" si="345"/>
        <v/>
      </c>
      <c r="F224" s="1" t="str">
        <f t="shared" si="346"/>
        <v>1</v>
      </c>
      <c r="G224" s="1" t="str">
        <f t="shared" si="347"/>
        <v>145</v>
      </c>
      <c r="H224" s="1" t="str">
        <f t="shared" si="348"/>
        <v>275</v>
      </c>
      <c r="I224" s="3" t="s">
        <v>10</v>
      </c>
      <c r="K224" s="4" t="str">
        <f t="shared" si="362"/>
        <v/>
      </c>
      <c r="L224">
        <v>1</v>
      </c>
      <c r="M224">
        <f t="shared" ref="M224:N224" si="384">M198</f>
        <v>145</v>
      </c>
      <c r="N224">
        <f t="shared" si="384"/>
        <v>275</v>
      </c>
      <c r="O224" s="3"/>
      <c r="Q224" s="4" t="str">
        <f t="shared" si="364"/>
        <v/>
      </c>
      <c r="U224" s="3"/>
      <c r="W224" s="4" t="str">
        <f t="shared" si="365"/>
        <v/>
      </c>
      <c r="AA224" s="3"/>
      <c r="AC224" s="4" t="str">
        <f t="shared" si="366"/>
        <v/>
      </c>
      <c r="AG224" s="3"/>
      <c r="AI224" s="4" t="str">
        <f t="shared" si="367"/>
        <v/>
      </c>
      <c r="AM224" s="3"/>
      <c r="AO224" s="4" t="str">
        <f t="shared" si="368"/>
        <v/>
      </c>
      <c r="AS224" s="3"/>
      <c r="AU224" s="4" t="str">
        <f t="shared" si="369"/>
        <v/>
      </c>
      <c r="BA224" s="4" t="str">
        <f t="shared" si="370"/>
        <v/>
      </c>
      <c r="BE224" s="3"/>
      <c r="BG224" s="4" t="str">
        <f t="shared" si="357"/>
        <v/>
      </c>
      <c r="BK224" s="3"/>
      <c r="BM224" s="4" t="str">
        <f t="shared" si="358"/>
        <v/>
      </c>
      <c r="BQ224" s="3"/>
      <c r="BS224" s="4" t="str">
        <f t="shared" si="359"/>
        <v/>
      </c>
      <c r="BW224" s="3"/>
      <c r="BY224" s="4" t="str">
        <f t="shared" si="360"/>
        <v/>
      </c>
      <c r="CC224" s="3"/>
      <c r="CE224" s="4" t="str">
        <f t="shared" si="361"/>
        <v/>
      </c>
      <c r="CI224" s="3"/>
      <c r="CK224" s="4" t="str">
        <f t="shared" si="313"/>
        <v/>
      </c>
      <c r="CO224" s="3"/>
      <c r="CQ224" s="4" t="str">
        <f t="shared" si="314"/>
        <v/>
      </c>
      <c r="CU224" s="3"/>
      <c r="CW224" s="4" t="str">
        <f t="shared" si="315"/>
        <v/>
      </c>
      <c r="DA224" s="3"/>
      <c r="DC224" s="4" t="str">
        <f t="shared" si="316"/>
        <v/>
      </c>
      <c r="DG224" s="3"/>
      <c r="DI224" s="4" t="str">
        <f t="shared" si="317"/>
        <v/>
      </c>
      <c r="DM224" s="3"/>
      <c r="DO224" s="4" t="str">
        <f t="shared" si="318"/>
        <v/>
      </c>
      <c r="DS224" s="3"/>
      <c r="DU224" s="4" t="str">
        <f t="shared" si="319"/>
        <v/>
      </c>
      <c r="DY224" s="3"/>
      <c r="EA224" s="4" t="str">
        <f t="shared" si="320"/>
        <v/>
      </c>
      <c r="EE224" s="3"/>
      <c r="EG224" s="4" t="str">
        <f t="shared" si="321"/>
        <v/>
      </c>
      <c r="EK224" s="3"/>
      <c r="EM224" s="4" t="str">
        <f t="shared" si="322"/>
        <v/>
      </c>
      <c r="EQ224" s="3"/>
      <c r="ES224" s="4" t="str">
        <f t="shared" si="323"/>
        <v/>
      </c>
      <c r="EW224" s="3"/>
      <c r="EY224" s="4" t="str">
        <f t="shared" si="324"/>
        <v/>
      </c>
      <c r="FC224" s="3"/>
      <c r="FE224" s="4" t="str">
        <f t="shared" si="325"/>
        <v/>
      </c>
      <c r="FI224" s="3"/>
      <c r="FK224" s="4" t="str">
        <f t="shared" si="326"/>
        <v/>
      </c>
      <c r="FO224" s="3"/>
      <c r="FQ224" s="4" t="str">
        <f t="shared" si="327"/>
        <v/>
      </c>
      <c r="FU224" s="3"/>
      <c r="FW224" s="4" t="str">
        <f t="shared" si="328"/>
        <v/>
      </c>
      <c r="GA224" s="3"/>
      <c r="GC224" s="4" t="str">
        <f t="shared" si="329"/>
        <v/>
      </c>
      <c r="GG224" s="3"/>
      <c r="GI224" s="4" t="str">
        <f t="shared" si="330"/>
        <v/>
      </c>
      <c r="GM224" s="3"/>
      <c r="GO224" s="4" t="str">
        <f t="shared" si="331"/>
        <v/>
      </c>
      <c r="GS224" s="3"/>
      <c r="GU224" s="4" t="str">
        <f t="shared" si="332"/>
        <v/>
      </c>
      <c r="GY224" s="3"/>
      <c r="HA224" s="4" t="str">
        <f t="shared" si="333"/>
        <v/>
      </c>
      <c r="HE224" s="3"/>
      <c r="HG224" s="4" t="str">
        <f t="shared" si="334"/>
        <v/>
      </c>
      <c r="HK224" s="3"/>
      <c r="HM224" s="4" t="str">
        <f t="shared" si="335"/>
        <v/>
      </c>
      <c r="HQ224" s="3"/>
      <c r="HS224" s="4" t="str">
        <f t="shared" si="336"/>
        <v/>
      </c>
      <c r="HW224" s="3"/>
      <c r="HY224" s="4" t="str">
        <f t="shared" si="337"/>
        <v/>
      </c>
      <c r="IC224" s="3"/>
      <c r="IE224" s="4" t="str">
        <f t="shared" si="338"/>
        <v/>
      </c>
      <c r="II224" s="3"/>
      <c r="IK224" s="4" t="str">
        <f t="shared" si="339"/>
        <v/>
      </c>
      <c r="IO224" s="3"/>
      <c r="IQ224" s="4" t="str">
        <f t="shared" si="340"/>
        <v/>
      </c>
      <c r="IU224" s="3"/>
      <c r="IW224" s="4" t="str">
        <f t="shared" si="341"/>
        <v/>
      </c>
      <c r="JA224" s="3"/>
      <c r="JC224" s="4" t="str">
        <f t="shared" si="342"/>
        <v/>
      </c>
      <c r="JG224" s="3"/>
      <c r="JI224" s="4" t="str">
        <f t="shared" si="343"/>
        <v/>
      </c>
      <c r="JM224" s="3"/>
      <c r="JO224" s="4" t="str">
        <f t="shared" si="344"/>
        <v/>
      </c>
    </row>
    <row r="225" spans="1:275">
      <c r="A225" t="s">
        <v>210</v>
      </c>
      <c r="C225" t="str">
        <f t="shared" si="308"/>
        <v>Gold</v>
      </c>
      <c r="D225" s="1" t="str">
        <f t="shared" ca="1" si="309"/>
        <v>2</v>
      </c>
      <c r="E225" s="1" t="str">
        <f t="shared" si="345"/>
        <v/>
      </c>
      <c r="F225" s="1" t="str">
        <f t="shared" si="346"/>
        <v>1</v>
      </c>
      <c r="G225" s="1" t="str">
        <f t="shared" si="347"/>
        <v>148</v>
      </c>
      <c r="H225" s="1" t="str">
        <f t="shared" si="348"/>
        <v>278</v>
      </c>
      <c r="I225" s="3" t="s">
        <v>10</v>
      </c>
      <c r="K225" s="4" t="str">
        <f t="shared" si="362"/>
        <v/>
      </c>
      <c r="L225">
        <v>1</v>
      </c>
      <c r="M225">
        <f t="shared" ref="M225:N225" si="385">M199</f>
        <v>148</v>
      </c>
      <c r="N225">
        <f t="shared" si="385"/>
        <v>278</v>
      </c>
      <c r="O225" s="3"/>
      <c r="Q225" s="4" t="str">
        <f t="shared" si="364"/>
        <v/>
      </c>
      <c r="U225" s="3"/>
      <c r="W225" s="4" t="str">
        <f t="shared" si="365"/>
        <v/>
      </c>
      <c r="AA225" s="3"/>
      <c r="AC225" s="4" t="str">
        <f t="shared" si="366"/>
        <v/>
      </c>
      <c r="AG225" s="3"/>
      <c r="AI225" s="4" t="str">
        <f t="shared" si="367"/>
        <v/>
      </c>
      <c r="AM225" s="3"/>
      <c r="AO225" s="4" t="str">
        <f t="shared" si="368"/>
        <v/>
      </c>
      <c r="AS225" s="3"/>
      <c r="AU225" s="4" t="str">
        <f t="shared" si="369"/>
        <v/>
      </c>
      <c r="BA225" s="4" t="str">
        <f t="shared" si="370"/>
        <v/>
      </c>
      <c r="BE225" s="3"/>
      <c r="BG225" s="4" t="str">
        <f t="shared" si="357"/>
        <v/>
      </c>
      <c r="BK225" s="3"/>
      <c r="BM225" s="4" t="str">
        <f t="shared" si="358"/>
        <v/>
      </c>
      <c r="BQ225" s="3"/>
      <c r="BS225" s="4" t="str">
        <f t="shared" si="359"/>
        <v/>
      </c>
      <c r="BW225" s="3"/>
      <c r="BY225" s="4" t="str">
        <f t="shared" si="360"/>
        <v/>
      </c>
      <c r="CC225" s="3"/>
      <c r="CE225" s="4" t="str">
        <f t="shared" si="361"/>
        <v/>
      </c>
      <c r="CI225" s="3"/>
      <c r="CK225" s="4" t="str">
        <f t="shared" si="313"/>
        <v/>
      </c>
      <c r="CO225" s="3"/>
      <c r="CQ225" s="4" t="str">
        <f t="shared" si="314"/>
        <v/>
      </c>
      <c r="CU225" s="3"/>
      <c r="CW225" s="4" t="str">
        <f t="shared" si="315"/>
        <v/>
      </c>
      <c r="DA225" s="3"/>
      <c r="DC225" s="4" t="str">
        <f t="shared" si="316"/>
        <v/>
      </c>
      <c r="DG225" s="3"/>
      <c r="DI225" s="4" t="str">
        <f t="shared" si="317"/>
        <v/>
      </c>
      <c r="DM225" s="3"/>
      <c r="DO225" s="4" t="str">
        <f t="shared" si="318"/>
        <v/>
      </c>
      <c r="DS225" s="3"/>
      <c r="DU225" s="4" t="str">
        <f t="shared" si="319"/>
        <v/>
      </c>
      <c r="DY225" s="3"/>
      <c r="EA225" s="4" t="str">
        <f t="shared" si="320"/>
        <v/>
      </c>
      <c r="EE225" s="3"/>
      <c r="EG225" s="4" t="str">
        <f t="shared" si="321"/>
        <v/>
      </c>
      <c r="EK225" s="3"/>
      <c r="EM225" s="4" t="str">
        <f t="shared" si="322"/>
        <v/>
      </c>
      <c r="EQ225" s="3"/>
      <c r="ES225" s="4" t="str">
        <f t="shared" si="323"/>
        <v/>
      </c>
      <c r="EW225" s="3"/>
      <c r="EY225" s="4" t="str">
        <f t="shared" si="324"/>
        <v/>
      </c>
      <c r="FC225" s="3"/>
      <c r="FE225" s="4" t="str">
        <f t="shared" si="325"/>
        <v/>
      </c>
      <c r="FI225" s="3"/>
      <c r="FK225" s="4" t="str">
        <f t="shared" si="326"/>
        <v/>
      </c>
      <c r="FO225" s="3"/>
      <c r="FQ225" s="4" t="str">
        <f t="shared" si="327"/>
        <v/>
      </c>
      <c r="FU225" s="3"/>
      <c r="FW225" s="4" t="str">
        <f t="shared" si="328"/>
        <v/>
      </c>
      <c r="GA225" s="3"/>
      <c r="GC225" s="4" t="str">
        <f t="shared" si="329"/>
        <v/>
      </c>
      <c r="GG225" s="3"/>
      <c r="GI225" s="4" t="str">
        <f t="shared" si="330"/>
        <v/>
      </c>
      <c r="GM225" s="3"/>
      <c r="GO225" s="4" t="str">
        <f t="shared" si="331"/>
        <v/>
      </c>
      <c r="GS225" s="3"/>
      <c r="GU225" s="4" t="str">
        <f t="shared" si="332"/>
        <v/>
      </c>
      <c r="GY225" s="3"/>
      <c r="HA225" s="4" t="str">
        <f t="shared" si="333"/>
        <v/>
      </c>
      <c r="HE225" s="3"/>
      <c r="HG225" s="4" t="str">
        <f t="shared" si="334"/>
        <v/>
      </c>
      <c r="HK225" s="3"/>
      <c r="HM225" s="4" t="str">
        <f t="shared" si="335"/>
        <v/>
      </c>
      <c r="HQ225" s="3"/>
      <c r="HS225" s="4" t="str">
        <f t="shared" si="336"/>
        <v/>
      </c>
      <c r="HW225" s="3"/>
      <c r="HY225" s="4" t="str">
        <f t="shared" si="337"/>
        <v/>
      </c>
      <c r="IC225" s="3"/>
      <c r="IE225" s="4" t="str">
        <f t="shared" si="338"/>
        <v/>
      </c>
      <c r="II225" s="3"/>
      <c r="IK225" s="4" t="str">
        <f t="shared" si="339"/>
        <v/>
      </c>
      <c r="IO225" s="3"/>
      <c r="IQ225" s="4" t="str">
        <f t="shared" si="340"/>
        <v/>
      </c>
      <c r="IU225" s="3"/>
      <c r="IW225" s="4" t="str">
        <f t="shared" si="341"/>
        <v/>
      </c>
      <c r="JA225" s="3"/>
      <c r="JC225" s="4" t="str">
        <f t="shared" si="342"/>
        <v/>
      </c>
      <c r="JG225" s="3"/>
      <c r="JI225" s="4" t="str">
        <f t="shared" si="343"/>
        <v/>
      </c>
      <c r="JM225" s="3"/>
      <c r="JO225" s="4" t="str">
        <f t="shared" si="344"/>
        <v/>
      </c>
    </row>
    <row r="226" spans="1:275">
      <c r="A226" t="s">
        <v>211</v>
      </c>
      <c r="C226" t="str">
        <f t="shared" si="308"/>
        <v>Gold</v>
      </c>
      <c r="D226" s="1" t="str">
        <f t="shared" ca="1" si="309"/>
        <v>2</v>
      </c>
      <c r="E226" s="1" t="str">
        <f t="shared" si="345"/>
        <v/>
      </c>
      <c r="F226" s="1" t="str">
        <f t="shared" si="346"/>
        <v>1</v>
      </c>
      <c r="G226" s="1" t="str">
        <f t="shared" si="347"/>
        <v>151</v>
      </c>
      <c r="H226" s="1" t="str">
        <f t="shared" si="348"/>
        <v>281</v>
      </c>
      <c r="I226" s="3" t="s">
        <v>10</v>
      </c>
      <c r="K226" s="4" t="str">
        <f t="shared" si="362"/>
        <v/>
      </c>
      <c r="L226">
        <v>1</v>
      </c>
      <c r="M226">
        <f t="shared" ref="M226:N226" si="386">M200</f>
        <v>151</v>
      </c>
      <c r="N226">
        <f t="shared" si="386"/>
        <v>281</v>
      </c>
      <c r="O226" s="3"/>
      <c r="Q226" s="4" t="str">
        <f t="shared" si="364"/>
        <v/>
      </c>
      <c r="U226" s="3"/>
      <c r="W226" s="4" t="str">
        <f t="shared" si="365"/>
        <v/>
      </c>
      <c r="AA226" s="3"/>
      <c r="AC226" s="4" t="str">
        <f t="shared" si="366"/>
        <v/>
      </c>
      <c r="AG226" s="3"/>
      <c r="AI226" s="4" t="str">
        <f t="shared" si="367"/>
        <v/>
      </c>
      <c r="AM226" s="3"/>
      <c r="AO226" s="4" t="str">
        <f t="shared" si="368"/>
        <v/>
      </c>
      <c r="AS226" s="3"/>
      <c r="AU226" s="4" t="str">
        <f t="shared" si="369"/>
        <v/>
      </c>
      <c r="BA226" s="4" t="str">
        <f t="shared" si="370"/>
        <v/>
      </c>
      <c r="BE226" s="3"/>
      <c r="BG226" s="4" t="str">
        <f t="shared" si="357"/>
        <v/>
      </c>
      <c r="BK226" s="3"/>
      <c r="BM226" s="4" t="str">
        <f t="shared" si="358"/>
        <v/>
      </c>
      <c r="BQ226" s="3"/>
      <c r="BS226" s="4" t="str">
        <f t="shared" si="359"/>
        <v/>
      </c>
      <c r="BW226" s="3"/>
      <c r="BY226" s="4" t="str">
        <f t="shared" si="360"/>
        <v/>
      </c>
      <c r="CC226" s="3"/>
      <c r="CE226" s="4" t="str">
        <f t="shared" si="361"/>
        <v/>
      </c>
      <c r="CI226" s="3"/>
      <c r="CK226" s="4" t="str">
        <f t="shared" si="313"/>
        <v/>
      </c>
      <c r="CO226" s="3"/>
      <c r="CQ226" s="4" t="str">
        <f t="shared" si="314"/>
        <v/>
      </c>
      <c r="CU226" s="3"/>
      <c r="CW226" s="4" t="str">
        <f t="shared" si="315"/>
        <v/>
      </c>
      <c r="DA226" s="3"/>
      <c r="DC226" s="4" t="str">
        <f t="shared" si="316"/>
        <v/>
      </c>
      <c r="DG226" s="3"/>
      <c r="DI226" s="4" t="str">
        <f t="shared" si="317"/>
        <v/>
      </c>
      <c r="DM226" s="3"/>
      <c r="DO226" s="4" t="str">
        <f t="shared" si="318"/>
        <v/>
      </c>
      <c r="DS226" s="3"/>
      <c r="DU226" s="4" t="str">
        <f t="shared" si="319"/>
        <v/>
      </c>
      <c r="DY226" s="3"/>
      <c r="EA226" s="4" t="str">
        <f t="shared" si="320"/>
        <v/>
      </c>
      <c r="EE226" s="3"/>
      <c r="EG226" s="4" t="str">
        <f t="shared" si="321"/>
        <v/>
      </c>
      <c r="EK226" s="3"/>
      <c r="EM226" s="4" t="str">
        <f t="shared" si="322"/>
        <v/>
      </c>
      <c r="EQ226" s="3"/>
      <c r="ES226" s="4" t="str">
        <f t="shared" si="323"/>
        <v/>
      </c>
      <c r="EW226" s="3"/>
      <c r="EY226" s="4" t="str">
        <f t="shared" si="324"/>
        <v/>
      </c>
      <c r="FC226" s="3"/>
      <c r="FE226" s="4" t="str">
        <f t="shared" si="325"/>
        <v/>
      </c>
      <c r="FI226" s="3"/>
      <c r="FK226" s="4" t="str">
        <f t="shared" si="326"/>
        <v/>
      </c>
      <c r="FO226" s="3"/>
      <c r="FQ226" s="4" t="str">
        <f t="shared" si="327"/>
        <v/>
      </c>
      <c r="FU226" s="3"/>
      <c r="FW226" s="4" t="str">
        <f t="shared" si="328"/>
        <v/>
      </c>
      <c r="GA226" s="3"/>
      <c r="GC226" s="4" t="str">
        <f t="shared" si="329"/>
        <v/>
      </c>
      <c r="GG226" s="3"/>
      <c r="GI226" s="4" t="str">
        <f t="shared" si="330"/>
        <v/>
      </c>
      <c r="GM226" s="3"/>
      <c r="GO226" s="4" t="str">
        <f t="shared" si="331"/>
        <v/>
      </c>
      <c r="GS226" s="3"/>
      <c r="GU226" s="4" t="str">
        <f t="shared" si="332"/>
        <v/>
      </c>
      <c r="GY226" s="3"/>
      <c r="HA226" s="4" t="str">
        <f t="shared" si="333"/>
        <v/>
      </c>
      <c r="HE226" s="3"/>
      <c r="HG226" s="4" t="str">
        <f t="shared" si="334"/>
        <v/>
      </c>
      <c r="HK226" s="3"/>
      <c r="HM226" s="4" t="str">
        <f t="shared" si="335"/>
        <v/>
      </c>
      <c r="HQ226" s="3"/>
      <c r="HS226" s="4" t="str">
        <f t="shared" si="336"/>
        <v/>
      </c>
      <c r="HW226" s="3"/>
      <c r="HY226" s="4" t="str">
        <f t="shared" si="337"/>
        <v/>
      </c>
      <c r="IC226" s="3"/>
      <c r="IE226" s="4" t="str">
        <f t="shared" si="338"/>
        <v/>
      </c>
      <c r="II226" s="3"/>
      <c r="IK226" s="4" t="str">
        <f t="shared" si="339"/>
        <v/>
      </c>
      <c r="IO226" s="3"/>
      <c r="IQ226" s="4" t="str">
        <f t="shared" si="340"/>
        <v/>
      </c>
      <c r="IU226" s="3"/>
      <c r="IW226" s="4" t="str">
        <f t="shared" si="341"/>
        <v/>
      </c>
      <c r="JA226" s="3"/>
      <c r="JC226" s="4" t="str">
        <f t="shared" si="342"/>
        <v/>
      </c>
      <c r="JG226" s="3"/>
      <c r="JI226" s="4" t="str">
        <f t="shared" si="343"/>
        <v/>
      </c>
      <c r="JM226" s="3"/>
      <c r="JO226" s="4" t="str">
        <f t="shared" si="344"/>
        <v/>
      </c>
    </row>
    <row r="227" spans="1:275">
      <c r="A227" t="s">
        <v>212</v>
      </c>
      <c r="C227" t="str">
        <f t="shared" si="308"/>
        <v>Gold</v>
      </c>
      <c r="D227" s="1" t="str">
        <f t="shared" ca="1" si="309"/>
        <v>2</v>
      </c>
      <c r="E227" s="1" t="str">
        <f t="shared" si="345"/>
        <v/>
      </c>
      <c r="F227" s="1" t="str">
        <f t="shared" si="346"/>
        <v>1</v>
      </c>
      <c r="G227" s="1" t="str">
        <f t="shared" si="347"/>
        <v>154</v>
      </c>
      <c r="H227" s="1" t="str">
        <f t="shared" si="348"/>
        <v>284</v>
      </c>
      <c r="I227" s="3" t="s">
        <v>10</v>
      </c>
      <c r="K227" s="4" t="str">
        <f t="shared" si="362"/>
        <v/>
      </c>
      <c r="L227">
        <v>1</v>
      </c>
      <c r="M227">
        <f t="shared" ref="M227:N227" si="387">M201</f>
        <v>154</v>
      </c>
      <c r="N227">
        <f t="shared" si="387"/>
        <v>284</v>
      </c>
      <c r="O227" s="3"/>
      <c r="Q227" s="4" t="str">
        <f t="shared" si="364"/>
        <v/>
      </c>
      <c r="U227" s="3"/>
      <c r="W227" s="4" t="str">
        <f t="shared" si="365"/>
        <v/>
      </c>
      <c r="AA227" s="3"/>
      <c r="AC227" s="4" t="str">
        <f t="shared" si="366"/>
        <v/>
      </c>
      <c r="AG227" s="3"/>
      <c r="AI227" s="4" t="str">
        <f t="shared" si="367"/>
        <v/>
      </c>
      <c r="AM227" s="3"/>
      <c r="AO227" s="4" t="str">
        <f t="shared" si="368"/>
        <v/>
      </c>
      <c r="AS227" s="3"/>
      <c r="AU227" s="4" t="str">
        <f t="shared" si="369"/>
        <v/>
      </c>
      <c r="BA227" s="4" t="str">
        <f t="shared" si="370"/>
        <v/>
      </c>
      <c r="BE227" s="3"/>
      <c r="BG227" s="4" t="str">
        <f t="shared" si="357"/>
        <v/>
      </c>
      <c r="BK227" s="3"/>
      <c r="BM227" s="4" t="str">
        <f t="shared" si="358"/>
        <v/>
      </c>
      <c r="BQ227" s="3"/>
      <c r="BS227" s="4" t="str">
        <f t="shared" si="359"/>
        <v/>
      </c>
      <c r="BW227" s="3"/>
      <c r="BY227" s="4" t="str">
        <f t="shared" si="360"/>
        <v/>
      </c>
      <c r="CC227" s="3"/>
      <c r="CE227" s="4" t="str">
        <f t="shared" si="361"/>
        <v/>
      </c>
      <c r="CI227" s="3"/>
      <c r="CK227" s="4" t="str">
        <f t="shared" si="313"/>
        <v/>
      </c>
      <c r="CO227" s="3"/>
      <c r="CQ227" s="4" t="str">
        <f t="shared" si="314"/>
        <v/>
      </c>
      <c r="CU227" s="3"/>
      <c r="CW227" s="4" t="str">
        <f t="shared" si="315"/>
        <v/>
      </c>
      <c r="DA227" s="3"/>
      <c r="DC227" s="4" t="str">
        <f t="shared" si="316"/>
        <v/>
      </c>
      <c r="DG227" s="3"/>
      <c r="DI227" s="4" t="str">
        <f t="shared" si="317"/>
        <v/>
      </c>
      <c r="DM227" s="3"/>
      <c r="DO227" s="4" t="str">
        <f t="shared" si="318"/>
        <v/>
      </c>
      <c r="DS227" s="3"/>
      <c r="DU227" s="4" t="str">
        <f t="shared" si="319"/>
        <v/>
      </c>
      <c r="DY227" s="3"/>
      <c r="EA227" s="4" t="str">
        <f t="shared" si="320"/>
        <v/>
      </c>
      <c r="EE227" s="3"/>
      <c r="EG227" s="4" t="str">
        <f t="shared" si="321"/>
        <v/>
      </c>
      <c r="EK227" s="3"/>
      <c r="EM227" s="4" t="str">
        <f t="shared" si="322"/>
        <v/>
      </c>
      <c r="EQ227" s="3"/>
      <c r="ES227" s="4" t="str">
        <f t="shared" si="323"/>
        <v/>
      </c>
      <c r="EW227" s="3"/>
      <c r="EY227" s="4" t="str">
        <f t="shared" si="324"/>
        <v/>
      </c>
      <c r="FC227" s="3"/>
      <c r="FE227" s="4" t="str">
        <f t="shared" si="325"/>
        <v/>
      </c>
      <c r="FI227" s="3"/>
      <c r="FK227" s="4" t="str">
        <f t="shared" si="326"/>
        <v/>
      </c>
      <c r="FO227" s="3"/>
      <c r="FQ227" s="4" t="str">
        <f t="shared" si="327"/>
        <v/>
      </c>
      <c r="FU227" s="3"/>
      <c r="FW227" s="4" t="str">
        <f t="shared" si="328"/>
        <v/>
      </c>
      <c r="GA227" s="3"/>
      <c r="GC227" s="4" t="str">
        <f t="shared" si="329"/>
        <v/>
      </c>
      <c r="GG227" s="3"/>
      <c r="GI227" s="4" t="str">
        <f t="shared" si="330"/>
        <v/>
      </c>
      <c r="GM227" s="3"/>
      <c r="GO227" s="4" t="str">
        <f t="shared" si="331"/>
        <v/>
      </c>
      <c r="GS227" s="3"/>
      <c r="GU227" s="4" t="str">
        <f t="shared" si="332"/>
        <v/>
      </c>
      <c r="GY227" s="3"/>
      <c r="HA227" s="4" t="str">
        <f t="shared" si="333"/>
        <v/>
      </c>
      <c r="HE227" s="3"/>
      <c r="HG227" s="4" t="str">
        <f t="shared" si="334"/>
        <v/>
      </c>
      <c r="HK227" s="3"/>
      <c r="HM227" s="4" t="str">
        <f t="shared" si="335"/>
        <v/>
      </c>
      <c r="HQ227" s="3"/>
      <c r="HS227" s="4" t="str">
        <f t="shared" si="336"/>
        <v/>
      </c>
      <c r="HW227" s="3"/>
      <c r="HY227" s="4" t="str">
        <f t="shared" si="337"/>
        <v/>
      </c>
      <c r="IC227" s="3"/>
      <c r="IE227" s="4" t="str">
        <f t="shared" si="338"/>
        <v/>
      </c>
      <c r="II227" s="3"/>
      <c r="IK227" s="4" t="str">
        <f t="shared" si="339"/>
        <v/>
      </c>
      <c r="IO227" s="3"/>
      <c r="IQ227" s="4" t="str">
        <f t="shared" si="340"/>
        <v/>
      </c>
      <c r="IU227" s="3"/>
      <c r="IW227" s="4" t="str">
        <f t="shared" si="341"/>
        <v/>
      </c>
      <c r="JA227" s="3"/>
      <c r="JC227" s="4" t="str">
        <f t="shared" si="342"/>
        <v/>
      </c>
      <c r="JG227" s="3"/>
      <c r="JI227" s="4" t="str">
        <f t="shared" si="343"/>
        <v/>
      </c>
      <c r="JM227" s="3"/>
      <c r="JO227" s="4" t="str">
        <f t="shared" si="344"/>
        <v/>
      </c>
    </row>
    <row r="228" spans="1:275">
      <c r="A228" t="s">
        <v>213</v>
      </c>
      <c r="C228" t="str">
        <f t="shared" si="308"/>
        <v>Gold</v>
      </c>
      <c r="D228" s="1" t="str">
        <f t="shared" ca="1" si="309"/>
        <v>2</v>
      </c>
      <c r="E228" s="1" t="str">
        <f t="shared" si="345"/>
        <v/>
      </c>
      <c r="F228" s="1" t="str">
        <f t="shared" si="346"/>
        <v>1</v>
      </c>
      <c r="G228" s="1" t="str">
        <f t="shared" si="347"/>
        <v>157</v>
      </c>
      <c r="H228" s="1" t="str">
        <f t="shared" si="348"/>
        <v>287</v>
      </c>
      <c r="I228" s="3" t="s">
        <v>10</v>
      </c>
      <c r="K228" s="4" t="str">
        <f t="shared" si="362"/>
        <v/>
      </c>
      <c r="L228">
        <v>1</v>
      </c>
      <c r="M228">
        <f t="shared" ref="M228:N228" si="388">M202</f>
        <v>157</v>
      </c>
      <c r="N228">
        <f t="shared" si="388"/>
        <v>287</v>
      </c>
      <c r="O228" s="3"/>
      <c r="Q228" s="4" t="str">
        <f t="shared" si="364"/>
        <v/>
      </c>
      <c r="U228" s="3"/>
      <c r="W228" s="4" t="str">
        <f t="shared" si="365"/>
        <v/>
      </c>
      <c r="AA228" s="3"/>
      <c r="AC228" s="4" t="str">
        <f t="shared" si="366"/>
        <v/>
      </c>
      <c r="AG228" s="3"/>
      <c r="AI228" s="4" t="str">
        <f t="shared" si="367"/>
        <v/>
      </c>
      <c r="AM228" s="3"/>
      <c r="AO228" s="4" t="str">
        <f t="shared" si="368"/>
        <v/>
      </c>
      <c r="AS228" s="3"/>
      <c r="AU228" s="4" t="str">
        <f t="shared" si="369"/>
        <v/>
      </c>
      <c r="BA228" s="4" t="str">
        <f t="shared" si="370"/>
        <v/>
      </c>
      <c r="BE228" s="3"/>
      <c r="BG228" s="4" t="str">
        <f t="shared" si="357"/>
        <v/>
      </c>
      <c r="BK228" s="3"/>
      <c r="BM228" s="4" t="str">
        <f t="shared" si="358"/>
        <v/>
      </c>
      <c r="BQ228" s="3"/>
      <c r="BS228" s="4" t="str">
        <f t="shared" si="359"/>
        <v/>
      </c>
      <c r="BW228" s="3"/>
      <c r="BY228" s="4" t="str">
        <f t="shared" si="360"/>
        <v/>
      </c>
      <c r="CC228" s="3"/>
      <c r="CE228" s="4" t="str">
        <f t="shared" si="361"/>
        <v/>
      </c>
      <c r="CI228" s="3"/>
      <c r="CK228" s="4" t="str">
        <f t="shared" si="313"/>
        <v/>
      </c>
      <c r="CO228" s="3"/>
      <c r="CQ228" s="4" t="str">
        <f t="shared" si="314"/>
        <v/>
      </c>
      <c r="CU228" s="3"/>
      <c r="CW228" s="4" t="str">
        <f t="shared" si="315"/>
        <v/>
      </c>
      <c r="DA228" s="3"/>
      <c r="DC228" s="4" t="str">
        <f t="shared" si="316"/>
        <v/>
      </c>
      <c r="DG228" s="3"/>
      <c r="DI228" s="4" t="str">
        <f t="shared" si="317"/>
        <v/>
      </c>
      <c r="DM228" s="3"/>
      <c r="DO228" s="4" t="str">
        <f t="shared" si="318"/>
        <v/>
      </c>
      <c r="DS228" s="3"/>
      <c r="DU228" s="4" t="str">
        <f t="shared" si="319"/>
        <v/>
      </c>
      <c r="DY228" s="3"/>
      <c r="EA228" s="4" t="str">
        <f t="shared" si="320"/>
        <v/>
      </c>
      <c r="EE228" s="3"/>
      <c r="EG228" s="4" t="str">
        <f t="shared" si="321"/>
        <v/>
      </c>
      <c r="EK228" s="3"/>
      <c r="EM228" s="4" t="str">
        <f t="shared" si="322"/>
        <v/>
      </c>
      <c r="EQ228" s="3"/>
      <c r="ES228" s="4" t="str">
        <f t="shared" si="323"/>
        <v/>
      </c>
      <c r="EW228" s="3"/>
      <c r="EY228" s="4" t="str">
        <f t="shared" si="324"/>
        <v/>
      </c>
      <c r="FC228" s="3"/>
      <c r="FE228" s="4" t="str">
        <f t="shared" si="325"/>
        <v/>
      </c>
      <c r="FI228" s="3"/>
      <c r="FK228" s="4" t="str">
        <f t="shared" si="326"/>
        <v/>
      </c>
      <c r="FO228" s="3"/>
      <c r="FQ228" s="4" t="str">
        <f t="shared" si="327"/>
        <v/>
      </c>
      <c r="FU228" s="3"/>
      <c r="FW228" s="4" t="str">
        <f t="shared" si="328"/>
        <v/>
      </c>
      <c r="GA228" s="3"/>
      <c r="GC228" s="4" t="str">
        <f t="shared" si="329"/>
        <v/>
      </c>
      <c r="GG228" s="3"/>
      <c r="GI228" s="4" t="str">
        <f t="shared" si="330"/>
        <v/>
      </c>
      <c r="GM228" s="3"/>
      <c r="GO228" s="4" t="str">
        <f t="shared" si="331"/>
        <v/>
      </c>
      <c r="GS228" s="3"/>
      <c r="GU228" s="4" t="str">
        <f t="shared" si="332"/>
        <v/>
      </c>
      <c r="GY228" s="3"/>
      <c r="HA228" s="4" t="str">
        <f t="shared" si="333"/>
        <v/>
      </c>
      <c r="HE228" s="3"/>
      <c r="HG228" s="4" t="str">
        <f t="shared" si="334"/>
        <v/>
      </c>
      <c r="HK228" s="3"/>
      <c r="HM228" s="4" t="str">
        <f t="shared" si="335"/>
        <v/>
      </c>
      <c r="HQ228" s="3"/>
      <c r="HS228" s="4" t="str">
        <f t="shared" si="336"/>
        <v/>
      </c>
      <c r="HW228" s="3"/>
      <c r="HY228" s="4" t="str">
        <f t="shared" si="337"/>
        <v/>
      </c>
      <c r="IC228" s="3"/>
      <c r="IE228" s="4" t="str">
        <f t="shared" si="338"/>
        <v/>
      </c>
      <c r="II228" s="3"/>
      <c r="IK228" s="4" t="str">
        <f t="shared" si="339"/>
        <v/>
      </c>
      <c r="IO228" s="3"/>
      <c r="IQ228" s="4" t="str">
        <f t="shared" si="340"/>
        <v/>
      </c>
      <c r="IU228" s="3"/>
      <c r="IW228" s="4" t="str">
        <f t="shared" si="341"/>
        <v/>
      </c>
      <c r="JA228" s="3"/>
      <c r="JC228" s="4" t="str">
        <f t="shared" si="342"/>
        <v/>
      </c>
      <c r="JG228" s="3"/>
      <c r="JI228" s="4" t="str">
        <f t="shared" si="343"/>
        <v/>
      </c>
      <c r="JM228" s="3"/>
      <c r="JO228" s="4" t="str">
        <f t="shared" si="344"/>
        <v/>
      </c>
    </row>
    <row r="229" spans="1:275">
      <c r="A229" t="s">
        <v>214</v>
      </c>
      <c r="C229" t="str">
        <f t="shared" si="308"/>
        <v>Gold</v>
      </c>
      <c r="D229" s="1" t="str">
        <f t="shared" ca="1" si="309"/>
        <v>2</v>
      </c>
      <c r="E229" s="1" t="str">
        <f t="shared" si="345"/>
        <v/>
      </c>
      <c r="F229" s="1" t="str">
        <f t="shared" si="346"/>
        <v>1</v>
      </c>
      <c r="G229" s="1" t="str">
        <f t="shared" si="347"/>
        <v>160</v>
      </c>
      <c r="H229" s="1" t="str">
        <f t="shared" si="348"/>
        <v>290</v>
      </c>
      <c r="I229" s="3" t="s">
        <v>10</v>
      </c>
      <c r="K229" s="4" t="str">
        <f t="shared" si="362"/>
        <v/>
      </c>
      <c r="L229">
        <v>1</v>
      </c>
      <c r="M229">
        <f t="shared" ref="M229:N229" si="389">M203</f>
        <v>160</v>
      </c>
      <c r="N229">
        <f t="shared" si="389"/>
        <v>290</v>
      </c>
      <c r="O229" s="3"/>
      <c r="Q229" s="4" t="str">
        <f t="shared" si="364"/>
        <v/>
      </c>
      <c r="U229" s="3"/>
      <c r="W229" s="4" t="str">
        <f t="shared" si="365"/>
        <v/>
      </c>
      <c r="AA229" s="3"/>
      <c r="AC229" s="4" t="str">
        <f t="shared" si="366"/>
        <v/>
      </c>
      <c r="AG229" s="3"/>
      <c r="AI229" s="4" t="str">
        <f t="shared" si="367"/>
        <v/>
      </c>
      <c r="AM229" s="3"/>
      <c r="AO229" s="4" t="str">
        <f t="shared" si="368"/>
        <v/>
      </c>
      <c r="AS229" s="3"/>
      <c r="AU229" s="4" t="str">
        <f t="shared" si="369"/>
        <v/>
      </c>
      <c r="BA229" s="4" t="str">
        <f t="shared" si="370"/>
        <v/>
      </c>
      <c r="BE229" s="3"/>
      <c r="BG229" s="4" t="str">
        <f t="shared" si="357"/>
        <v/>
      </c>
      <c r="BK229" s="3"/>
      <c r="BM229" s="4" t="str">
        <f t="shared" si="358"/>
        <v/>
      </c>
      <c r="BQ229" s="3"/>
      <c r="BS229" s="4" t="str">
        <f t="shared" si="359"/>
        <v/>
      </c>
      <c r="BW229" s="3"/>
      <c r="BY229" s="4" t="str">
        <f t="shared" si="360"/>
        <v/>
      </c>
      <c r="CC229" s="3"/>
      <c r="CE229" s="4" t="str">
        <f t="shared" si="361"/>
        <v/>
      </c>
      <c r="CI229" s="3"/>
      <c r="CK229" s="4" t="str">
        <f t="shared" si="313"/>
        <v/>
      </c>
      <c r="CO229" s="3"/>
      <c r="CQ229" s="4" t="str">
        <f t="shared" si="314"/>
        <v/>
      </c>
      <c r="CU229" s="3"/>
      <c r="CW229" s="4" t="str">
        <f t="shared" si="315"/>
        <v/>
      </c>
      <c r="DA229" s="3"/>
      <c r="DC229" s="4" t="str">
        <f t="shared" si="316"/>
        <v/>
      </c>
      <c r="DG229" s="3"/>
      <c r="DI229" s="4" t="str">
        <f t="shared" si="317"/>
        <v/>
      </c>
      <c r="DM229" s="3"/>
      <c r="DO229" s="4" t="str">
        <f t="shared" si="318"/>
        <v/>
      </c>
      <c r="DS229" s="3"/>
      <c r="DU229" s="4" t="str">
        <f t="shared" si="319"/>
        <v/>
      </c>
      <c r="DY229" s="3"/>
      <c r="EA229" s="4" t="str">
        <f t="shared" si="320"/>
        <v/>
      </c>
      <c r="EE229" s="3"/>
      <c r="EG229" s="4" t="str">
        <f t="shared" si="321"/>
        <v/>
      </c>
      <c r="EK229" s="3"/>
      <c r="EM229" s="4" t="str">
        <f t="shared" si="322"/>
        <v/>
      </c>
      <c r="EQ229" s="3"/>
      <c r="ES229" s="4" t="str">
        <f t="shared" si="323"/>
        <v/>
      </c>
      <c r="EW229" s="3"/>
      <c r="EY229" s="4" t="str">
        <f t="shared" si="324"/>
        <v/>
      </c>
      <c r="FC229" s="3"/>
      <c r="FE229" s="4" t="str">
        <f t="shared" si="325"/>
        <v/>
      </c>
      <c r="FI229" s="3"/>
      <c r="FK229" s="4" t="str">
        <f t="shared" si="326"/>
        <v/>
      </c>
      <c r="FO229" s="3"/>
      <c r="FQ229" s="4" t="str">
        <f t="shared" si="327"/>
        <v/>
      </c>
      <c r="FU229" s="3"/>
      <c r="FW229" s="4" t="str">
        <f t="shared" si="328"/>
        <v/>
      </c>
      <c r="GA229" s="3"/>
      <c r="GC229" s="4" t="str">
        <f t="shared" si="329"/>
        <v/>
      </c>
      <c r="GG229" s="3"/>
      <c r="GI229" s="4" t="str">
        <f t="shared" si="330"/>
        <v/>
      </c>
      <c r="GM229" s="3"/>
      <c r="GO229" s="4" t="str">
        <f t="shared" si="331"/>
        <v/>
      </c>
      <c r="GS229" s="3"/>
      <c r="GU229" s="4" t="str">
        <f t="shared" si="332"/>
        <v/>
      </c>
      <c r="GY229" s="3"/>
      <c r="HA229" s="4" t="str">
        <f t="shared" si="333"/>
        <v/>
      </c>
      <c r="HE229" s="3"/>
      <c r="HG229" s="4" t="str">
        <f t="shared" si="334"/>
        <v/>
      </c>
      <c r="HK229" s="3"/>
      <c r="HM229" s="4" t="str">
        <f t="shared" si="335"/>
        <v/>
      </c>
      <c r="HQ229" s="3"/>
      <c r="HS229" s="4" t="str">
        <f t="shared" si="336"/>
        <v/>
      </c>
      <c r="HW229" s="3"/>
      <c r="HY229" s="4" t="str">
        <f t="shared" si="337"/>
        <v/>
      </c>
      <c r="IC229" s="3"/>
      <c r="IE229" s="4" t="str">
        <f t="shared" si="338"/>
        <v/>
      </c>
      <c r="II229" s="3"/>
      <c r="IK229" s="4" t="str">
        <f t="shared" si="339"/>
        <v/>
      </c>
      <c r="IO229" s="3"/>
      <c r="IQ229" s="4" t="str">
        <f t="shared" si="340"/>
        <v/>
      </c>
      <c r="IU229" s="3"/>
      <c r="IW229" s="4" t="str">
        <f t="shared" si="341"/>
        <v/>
      </c>
      <c r="JA229" s="3"/>
      <c r="JC229" s="4" t="str">
        <f t="shared" si="342"/>
        <v/>
      </c>
      <c r="JG229" s="3"/>
      <c r="JI229" s="4" t="str">
        <f t="shared" si="343"/>
        <v/>
      </c>
      <c r="JM229" s="3"/>
      <c r="JO229" s="4" t="str">
        <f t="shared" si="344"/>
        <v/>
      </c>
    </row>
    <row r="230" spans="1:275">
      <c r="A230" t="s">
        <v>215</v>
      </c>
      <c r="C230" t="str">
        <f t="shared" si="308"/>
        <v>Gold</v>
      </c>
      <c r="D230" s="1" t="str">
        <f t="shared" ca="1" si="309"/>
        <v>2</v>
      </c>
      <c r="E230" s="1" t="str">
        <f t="shared" si="345"/>
        <v/>
      </c>
      <c r="F230" s="1" t="str">
        <f t="shared" si="346"/>
        <v>1</v>
      </c>
      <c r="G230" s="1" t="str">
        <f t="shared" si="347"/>
        <v>163</v>
      </c>
      <c r="H230" s="1" t="str">
        <f t="shared" si="348"/>
        <v>293</v>
      </c>
      <c r="I230" s="3" t="s">
        <v>10</v>
      </c>
      <c r="K230" s="4" t="str">
        <f t="shared" si="362"/>
        <v/>
      </c>
      <c r="L230">
        <v>1</v>
      </c>
      <c r="M230">
        <f t="shared" ref="M230:N230" si="390">M204</f>
        <v>163</v>
      </c>
      <c r="N230">
        <f t="shared" si="390"/>
        <v>293</v>
      </c>
      <c r="O230" s="3"/>
      <c r="Q230" s="4" t="str">
        <f t="shared" si="364"/>
        <v/>
      </c>
      <c r="U230" s="3"/>
      <c r="W230" s="4" t="str">
        <f t="shared" si="365"/>
        <v/>
      </c>
      <c r="AA230" s="3"/>
      <c r="AC230" s="4" t="str">
        <f t="shared" si="366"/>
        <v/>
      </c>
      <c r="AG230" s="3"/>
      <c r="AI230" s="4" t="str">
        <f t="shared" si="367"/>
        <v/>
      </c>
      <c r="AM230" s="3"/>
      <c r="AO230" s="4" t="str">
        <f t="shared" si="368"/>
        <v/>
      </c>
      <c r="AS230" s="3"/>
      <c r="AU230" s="4" t="str">
        <f t="shared" si="369"/>
        <v/>
      </c>
      <c r="BA230" s="4" t="str">
        <f t="shared" si="370"/>
        <v/>
      </c>
      <c r="BE230" s="3"/>
      <c r="BG230" s="4" t="str">
        <f t="shared" si="357"/>
        <v/>
      </c>
      <c r="BK230" s="3"/>
      <c r="BM230" s="4" t="str">
        <f t="shared" si="358"/>
        <v/>
      </c>
      <c r="BQ230" s="3"/>
      <c r="BS230" s="4" t="str">
        <f t="shared" si="359"/>
        <v/>
      </c>
      <c r="BW230" s="3"/>
      <c r="BY230" s="4" t="str">
        <f t="shared" si="360"/>
        <v/>
      </c>
      <c r="CC230" s="3"/>
      <c r="CE230" s="4" t="str">
        <f t="shared" si="361"/>
        <v/>
      </c>
      <c r="CI230" s="3"/>
      <c r="CK230" s="4" t="str">
        <f t="shared" si="313"/>
        <v/>
      </c>
      <c r="CO230" s="3"/>
      <c r="CQ230" s="4" t="str">
        <f t="shared" si="314"/>
        <v/>
      </c>
      <c r="CU230" s="3"/>
      <c r="CW230" s="4" t="str">
        <f t="shared" si="315"/>
        <v/>
      </c>
      <c r="DA230" s="3"/>
      <c r="DC230" s="4" t="str">
        <f t="shared" si="316"/>
        <v/>
      </c>
      <c r="DG230" s="3"/>
      <c r="DI230" s="4" t="str">
        <f t="shared" si="317"/>
        <v/>
      </c>
      <c r="DM230" s="3"/>
      <c r="DO230" s="4" t="str">
        <f t="shared" si="318"/>
        <v/>
      </c>
      <c r="DS230" s="3"/>
      <c r="DU230" s="4" t="str">
        <f t="shared" si="319"/>
        <v/>
      </c>
      <c r="DY230" s="3"/>
      <c r="EA230" s="4" t="str">
        <f t="shared" si="320"/>
        <v/>
      </c>
      <c r="EE230" s="3"/>
      <c r="EG230" s="4" t="str">
        <f t="shared" si="321"/>
        <v/>
      </c>
      <c r="EK230" s="3"/>
      <c r="EM230" s="4" t="str">
        <f t="shared" si="322"/>
        <v/>
      </c>
      <c r="EQ230" s="3"/>
      <c r="ES230" s="4" t="str">
        <f t="shared" si="323"/>
        <v/>
      </c>
      <c r="EW230" s="3"/>
      <c r="EY230" s="4" t="str">
        <f t="shared" si="324"/>
        <v/>
      </c>
      <c r="FC230" s="3"/>
      <c r="FE230" s="4" t="str">
        <f t="shared" si="325"/>
        <v/>
      </c>
      <c r="FI230" s="3"/>
      <c r="FK230" s="4" t="str">
        <f t="shared" si="326"/>
        <v/>
      </c>
      <c r="FO230" s="3"/>
      <c r="FQ230" s="4" t="str">
        <f t="shared" si="327"/>
        <v/>
      </c>
      <c r="FU230" s="3"/>
      <c r="FW230" s="4" t="str">
        <f t="shared" si="328"/>
        <v/>
      </c>
      <c r="GA230" s="3"/>
      <c r="GC230" s="4" t="str">
        <f t="shared" si="329"/>
        <v/>
      </c>
      <c r="GG230" s="3"/>
      <c r="GI230" s="4" t="str">
        <f t="shared" si="330"/>
        <v/>
      </c>
      <c r="GM230" s="3"/>
      <c r="GO230" s="4" t="str">
        <f t="shared" si="331"/>
        <v/>
      </c>
      <c r="GS230" s="3"/>
      <c r="GU230" s="4" t="str">
        <f t="shared" si="332"/>
        <v/>
      </c>
      <c r="GY230" s="3"/>
      <c r="HA230" s="4" t="str">
        <f t="shared" si="333"/>
        <v/>
      </c>
      <c r="HE230" s="3"/>
      <c r="HG230" s="4" t="str">
        <f t="shared" si="334"/>
        <v/>
      </c>
      <c r="HK230" s="3"/>
      <c r="HM230" s="4" t="str">
        <f t="shared" si="335"/>
        <v/>
      </c>
      <c r="HQ230" s="3"/>
      <c r="HS230" s="4" t="str">
        <f t="shared" si="336"/>
        <v/>
      </c>
      <c r="HW230" s="3"/>
      <c r="HY230" s="4" t="str">
        <f t="shared" si="337"/>
        <v/>
      </c>
      <c r="IC230" s="3"/>
      <c r="IE230" s="4" t="str">
        <f t="shared" si="338"/>
        <v/>
      </c>
      <c r="II230" s="3"/>
      <c r="IK230" s="4" t="str">
        <f t="shared" si="339"/>
        <v/>
      </c>
      <c r="IO230" s="3"/>
      <c r="IQ230" s="4" t="str">
        <f t="shared" si="340"/>
        <v/>
      </c>
      <c r="IU230" s="3"/>
      <c r="IW230" s="4" t="str">
        <f t="shared" si="341"/>
        <v/>
      </c>
      <c r="JA230" s="3"/>
      <c r="JC230" s="4" t="str">
        <f t="shared" si="342"/>
        <v/>
      </c>
      <c r="JG230" s="3"/>
      <c r="JI230" s="4" t="str">
        <f t="shared" si="343"/>
        <v/>
      </c>
      <c r="JM230" s="3"/>
      <c r="JO230" s="4" t="str">
        <f t="shared" si="344"/>
        <v/>
      </c>
    </row>
    <row r="231" spans="1:275">
      <c r="A231" t="s">
        <v>216</v>
      </c>
      <c r="C231" t="str">
        <f t="shared" si="308"/>
        <v>Gold</v>
      </c>
      <c r="D231" s="1" t="str">
        <f t="shared" ca="1" si="309"/>
        <v>2</v>
      </c>
      <c r="E231" s="1" t="str">
        <f t="shared" si="345"/>
        <v/>
      </c>
      <c r="F231" s="1" t="str">
        <f t="shared" si="346"/>
        <v>1</v>
      </c>
      <c r="G231" s="1" t="str">
        <f t="shared" si="347"/>
        <v>166</v>
      </c>
      <c r="H231" s="1" t="str">
        <f t="shared" si="348"/>
        <v>296</v>
      </c>
      <c r="I231" s="3" t="s">
        <v>10</v>
      </c>
      <c r="K231" s="4" t="str">
        <f t="shared" si="362"/>
        <v/>
      </c>
      <c r="L231">
        <v>1</v>
      </c>
      <c r="M231">
        <f t="shared" ref="M231:N231" si="391">M205</f>
        <v>166</v>
      </c>
      <c r="N231">
        <f t="shared" si="391"/>
        <v>296</v>
      </c>
      <c r="O231" s="3"/>
      <c r="Q231" s="4" t="str">
        <f t="shared" si="364"/>
        <v/>
      </c>
      <c r="U231" s="3"/>
      <c r="W231" s="4" t="str">
        <f t="shared" si="365"/>
        <v/>
      </c>
      <c r="AA231" s="3"/>
      <c r="AC231" s="4" t="str">
        <f t="shared" si="366"/>
        <v/>
      </c>
      <c r="AG231" s="3"/>
      <c r="AI231" s="4" t="str">
        <f t="shared" si="367"/>
        <v/>
      </c>
      <c r="AM231" s="3"/>
      <c r="AO231" s="4" t="str">
        <f t="shared" si="368"/>
        <v/>
      </c>
      <c r="AS231" s="3"/>
      <c r="AU231" s="4" t="str">
        <f t="shared" si="369"/>
        <v/>
      </c>
      <c r="BA231" s="4" t="str">
        <f t="shared" si="370"/>
        <v/>
      </c>
      <c r="BE231" s="3"/>
      <c r="BG231" s="4" t="str">
        <f t="shared" si="357"/>
        <v/>
      </c>
      <c r="BK231" s="3"/>
      <c r="BM231" s="4" t="str">
        <f t="shared" si="358"/>
        <v/>
      </c>
      <c r="BQ231" s="3"/>
      <c r="BS231" s="4" t="str">
        <f t="shared" si="359"/>
        <v/>
      </c>
      <c r="BW231" s="3"/>
      <c r="BY231" s="4" t="str">
        <f t="shared" si="360"/>
        <v/>
      </c>
      <c r="CC231" s="3"/>
      <c r="CE231" s="4" t="str">
        <f t="shared" si="361"/>
        <v/>
      </c>
      <c r="CI231" s="3"/>
      <c r="CK231" s="4" t="str">
        <f t="shared" si="313"/>
        <v/>
      </c>
      <c r="CO231" s="3"/>
      <c r="CQ231" s="4" t="str">
        <f t="shared" si="314"/>
        <v/>
      </c>
      <c r="CU231" s="3"/>
      <c r="CW231" s="4" t="str">
        <f t="shared" si="315"/>
        <v/>
      </c>
      <c r="DA231" s="3"/>
      <c r="DC231" s="4" t="str">
        <f t="shared" si="316"/>
        <v/>
      </c>
      <c r="DG231" s="3"/>
      <c r="DI231" s="4" t="str">
        <f t="shared" si="317"/>
        <v/>
      </c>
      <c r="DM231" s="3"/>
      <c r="DO231" s="4" t="str">
        <f t="shared" si="318"/>
        <v/>
      </c>
      <c r="DS231" s="3"/>
      <c r="DU231" s="4" t="str">
        <f t="shared" si="319"/>
        <v/>
      </c>
      <c r="DY231" s="3"/>
      <c r="EA231" s="4" t="str">
        <f t="shared" si="320"/>
        <v/>
      </c>
      <c r="EE231" s="3"/>
      <c r="EG231" s="4" t="str">
        <f t="shared" si="321"/>
        <v/>
      </c>
      <c r="EK231" s="3"/>
      <c r="EM231" s="4" t="str">
        <f t="shared" si="322"/>
        <v/>
      </c>
      <c r="EQ231" s="3"/>
      <c r="ES231" s="4" t="str">
        <f t="shared" si="323"/>
        <v/>
      </c>
      <c r="EW231" s="3"/>
      <c r="EY231" s="4" t="str">
        <f t="shared" si="324"/>
        <v/>
      </c>
      <c r="FC231" s="3"/>
      <c r="FE231" s="4" t="str">
        <f t="shared" si="325"/>
        <v/>
      </c>
      <c r="FI231" s="3"/>
      <c r="FK231" s="4" t="str">
        <f t="shared" si="326"/>
        <v/>
      </c>
      <c r="FO231" s="3"/>
      <c r="FQ231" s="4" t="str">
        <f t="shared" si="327"/>
        <v/>
      </c>
      <c r="FU231" s="3"/>
      <c r="FW231" s="4" t="str">
        <f t="shared" si="328"/>
        <v/>
      </c>
      <c r="GA231" s="3"/>
      <c r="GC231" s="4" t="str">
        <f t="shared" si="329"/>
        <v/>
      </c>
      <c r="GG231" s="3"/>
      <c r="GI231" s="4" t="str">
        <f t="shared" si="330"/>
        <v/>
      </c>
      <c r="GM231" s="3"/>
      <c r="GO231" s="4" t="str">
        <f t="shared" si="331"/>
        <v/>
      </c>
      <c r="GS231" s="3"/>
      <c r="GU231" s="4" t="str">
        <f t="shared" si="332"/>
        <v/>
      </c>
      <c r="GY231" s="3"/>
      <c r="HA231" s="4" t="str">
        <f t="shared" si="333"/>
        <v/>
      </c>
      <c r="HE231" s="3"/>
      <c r="HG231" s="4" t="str">
        <f t="shared" si="334"/>
        <v/>
      </c>
      <c r="HK231" s="3"/>
      <c r="HM231" s="4" t="str">
        <f t="shared" si="335"/>
        <v/>
      </c>
      <c r="HQ231" s="3"/>
      <c r="HS231" s="4" t="str">
        <f t="shared" si="336"/>
        <v/>
      </c>
      <c r="HW231" s="3"/>
      <c r="HY231" s="4" t="str">
        <f t="shared" si="337"/>
        <v/>
      </c>
      <c r="IC231" s="3"/>
      <c r="IE231" s="4" t="str">
        <f t="shared" si="338"/>
        <v/>
      </c>
      <c r="II231" s="3"/>
      <c r="IK231" s="4" t="str">
        <f t="shared" si="339"/>
        <v/>
      </c>
      <c r="IO231" s="3"/>
      <c r="IQ231" s="4" t="str">
        <f t="shared" si="340"/>
        <v/>
      </c>
      <c r="IU231" s="3"/>
      <c r="IW231" s="4" t="str">
        <f t="shared" si="341"/>
        <v/>
      </c>
      <c r="JA231" s="3"/>
      <c r="JC231" s="4" t="str">
        <f t="shared" si="342"/>
        <v/>
      </c>
      <c r="JG231" s="3"/>
      <c r="JI231" s="4" t="str">
        <f t="shared" si="343"/>
        <v/>
      </c>
      <c r="JM231" s="3"/>
      <c r="JO231" s="4" t="str">
        <f t="shared" si="344"/>
        <v/>
      </c>
    </row>
    <row r="232" spans="1:275">
      <c r="A232" t="s">
        <v>217</v>
      </c>
      <c r="C232" t="str">
        <f t="shared" si="308"/>
        <v>Gold</v>
      </c>
      <c r="D232" s="1" t="str">
        <f t="shared" ca="1" si="309"/>
        <v>2</v>
      </c>
      <c r="E232" s="1" t="str">
        <f t="shared" si="345"/>
        <v/>
      </c>
      <c r="F232" s="1" t="str">
        <f t="shared" si="346"/>
        <v>1</v>
      </c>
      <c r="G232" s="1" t="str">
        <f t="shared" si="347"/>
        <v>169</v>
      </c>
      <c r="H232" s="1" t="str">
        <f t="shared" si="348"/>
        <v>299</v>
      </c>
      <c r="I232" s="3" t="s">
        <v>10</v>
      </c>
      <c r="K232" s="4" t="str">
        <f t="shared" si="362"/>
        <v/>
      </c>
      <c r="L232">
        <v>1</v>
      </c>
      <c r="M232">
        <f t="shared" ref="M232:N232" si="392">M206</f>
        <v>169</v>
      </c>
      <c r="N232">
        <f t="shared" si="392"/>
        <v>299</v>
      </c>
      <c r="O232" s="3"/>
      <c r="Q232" s="4" t="str">
        <f t="shared" si="364"/>
        <v/>
      </c>
      <c r="U232" s="3"/>
      <c r="W232" s="4" t="str">
        <f t="shared" si="365"/>
        <v/>
      </c>
      <c r="AA232" s="3"/>
      <c r="AC232" s="4" t="str">
        <f t="shared" si="366"/>
        <v/>
      </c>
      <c r="AG232" s="3"/>
      <c r="AI232" s="4" t="str">
        <f t="shared" ref="AI232:AI417" si="393">IF(AND(OR(AG232="Gacha",AG232="Origin"),ISBLANK(AH232)),"서브밸류 필요","")</f>
        <v/>
      </c>
      <c r="AM232" s="3"/>
      <c r="AO232" s="4" t="str">
        <f t="shared" ref="AO232:AO417" si="394">IF(AND(OR(AM232="Gacha",AM232="Origin"),ISBLANK(AN232)),"서브밸류 필요","")</f>
        <v/>
      </c>
      <c r="AS232" s="3"/>
      <c r="AU232" s="4" t="str">
        <f t="shared" ref="AU232:AU417" si="395">IF(AND(OR(AS232="Gacha",AS232="Origin"),ISBLANK(AT232)),"서브밸류 필요","")</f>
        <v/>
      </c>
      <c r="BA232" s="4" t="str">
        <f t="shared" ref="BA232:BA417" si="396">IF(AND(OR(AY232="Gacha",AY232="Origin"),ISBLANK(AZ232)),"서브밸류 필요","")</f>
        <v/>
      </c>
      <c r="BE232" s="3"/>
      <c r="BG232" s="4" t="str">
        <f t="shared" ref="BG232:BG417" si="397">IF(AND(OR(BE232="Gacha",BE232="Origin"),ISBLANK(BF232)),"서브밸류 필요","")</f>
        <v/>
      </c>
      <c r="BK232" s="3"/>
      <c r="BM232" s="4" t="str">
        <f t="shared" si="358"/>
        <v/>
      </c>
      <c r="BQ232" s="3"/>
      <c r="BS232" s="4" t="str">
        <f t="shared" si="359"/>
        <v/>
      </c>
      <c r="BW232" s="3"/>
      <c r="BY232" s="4" t="str">
        <f t="shared" si="360"/>
        <v/>
      </c>
      <c r="CC232" s="3"/>
      <c r="CE232" s="4" t="str">
        <f t="shared" si="361"/>
        <v/>
      </c>
      <c r="CI232" s="3"/>
      <c r="CK232" s="4" t="str">
        <f t="shared" si="313"/>
        <v/>
      </c>
      <c r="CO232" s="3"/>
      <c r="CQ232" s="4" t="str">
        <f t="shared" si="314"/>
        <v/>
      </c>
      <c r="CU232" s="3"/>
      <c r="CW232" s="4" t="str">
        <f t="shared" si="315"/>
        <v/>
      </c>
      <c r="DA232" s="3"/>
      <c r="DC232" s="4" t="str">
        <f t="shared" si="316"/>
        <v/>
      </c>
      <c r="DG232" s="3"/>
      <c r="DI232" s="4" t="str">
        <f t="shared" si="317"/>
        <v/>
      </c>
      <c r="DM232" s="3"/>
      <c r="DO232" s="4" t="str">
        <f t="shared" si="318"/>
        <v/>
      </c>
      <c r="DS232" s="3"/>
      <c r="DU232" s="4" t="str">
        <f t="shared" si="319"/>
        <v/>
      </c>
      <c r="DY232" s="3"/>
      <c r="EA232" s="4" t="str">
        <f t="shared" si="320"/>
        <v/>
      </c>
      <c r="EE232" s="3"/>
      <c r="EG232" s="4" t="str">
        <f t="shared" si="321"/>
        <v/>
      </c>
      <c r="EK232" s="3"/>
      <c r="EM232" s="4" t="str">
        <f t="shared" si="322"/>
        <v/>
      </c>
      <c r="EQ232" s="3"/>
      <c r="ES232" s="4" t="str">
        <f t="shared" si="323"/>
        <v/>
      </c>
      <c r="EW232" s="3"/>
      <c r="EY232" s="4" t="str">
        <f t="shared" si="324"/>
        <v/>
      </c>
      <c r="FC232" s="3"/>
      <c r="FE232" s="4" t="str">
        <f t="shared" si="325"/>
        <v/>
      </c>
      <c r="FI232" s="3"/>
      <c r="FK232" s="4" t="str">
        <f t="shared" si="326"/>
        <v/>
      </c>
      <c r="FO232" s="3"/>
      <c r="FQ232" s="4" t="str">
        <f t="shared" si="327"/>
        <v/>
      </c>
      <c r="FU232" s="3"/>
      <c r="FW232" s="4" t="str">
        <f t="shared" si="328"/>
        <v/>
      </c>
      <c r="GA232" s="3"/>
      <c r="GC232" s="4" t="str">
        <f t="shared" si="329"/>
        <v/>
      </c>
      <c r="GG232" s="3"/>
      <c r="GI232" s="4" t="str">
        <f t="shared" si="330"/>
        <v/>
      </c>
      <c r="GM232" s="3"/>
      <c r="GO232" s="4" t="str">
        <f t="shared" si="331"/>
        <v/>
      </c>
      <c r="GS232" s="3"/>
      <c r="GU232" s="4" t="str">
        <f t="shared" si="332"/>
        <v/>
      </c>
      <c r="GY232" s="3"/>
      <c r="HA232" s="4" t="str">
        <f t="shared" si="333"/>
        <v/>
      </c>
      <c r="HE232" s="3"/>
      <c r="HG232" s="4" t="str">
        <f t="shared" si="334"/>
        <v/>
      </c>
      <c r="HK232" s="3"/>
      <c r="HM232" s="4" t="str">
        <f t="shared" si="335"/>
        <v/>
      </c>
      <c r="HQ232" s="3"/>
      <c r="HS232" s="4" t="str">
        <f t="shared" si="336"/>
        <v/>
      </c>
      <c r="HW232" s="3"/>
      <c r="HY232" s="4" t="str">
        <f t="shared" si="337"/>
        <v/>
      </c>
      <c r="IC232" s="3"/>
      <c r="IE232" s="4" t="str">
        <f t="shared" si="338"/>
        <v/>
      </c>
      <c r="II232" s="3"/>
      <c r="IK232" s="4" t="str">
        <f t="shared" si="339"/>
        <v/>
      </c>
      <c r="IO232" s="3"/>
      <c r="IQ232" s="4" t="str">
        <f t="shared" si="340"/>
        <v/>
      </c>
      <c r="IU232" s="3"/>
      <c r="IW232" s="4" t="str">
        <f t="shared" si="341"/>
        <v/>
      </c>
      <c r="JA232" s="3"/>
      <c r="JC232" s="4" t="str">
        <f t="shared" si="342"/>
        <v/>
      </c>
      <c r="JG232" s="3"/>
      <c r="JI232" s="4" t="str">
        <f t="shared" si="343"/>
        <v/>
      </c>
      <c r="JM232" s="3"/>
      <c r="JO232" s="4" t="str">
        <f t="shared" si="344"/>
        <v/>
      </c>
    </row>
    <row r="233" spans="1:275">
      <c r="A233" t="s">
        <v>218</v>
      </c>
      <c r="C233" t="str">
        <f t="shared" si="308"/>
        <v>Gold</v>
      </c>
      <c r="D233" s="1" t="str">
        <f t="shared" ca="1" si="309"/>
        <v>2</v>
      </c>
      <c r="E233" s="1" t="str">
        <f t="shared" si="345"/>
        <v/>
      </c>
      <c r="F233" s="1" t="str">
        <f t="shared" si="346"/>
        <v>1</v>
      </c>
      <c r="G233" s="1" t="str">
        <f t="shared" si="347"/>
        <v>172</v>
      </c>
      <c r="H233" s="1" t="str">
        <f t="shared" si="348"/>
        <v>302</v>
      </c>
      <c r="I233" s="3" t="s">
        <v>10</v>
      </c>
      <c r="K233" s="4" t="str">
        <f t="shared" si="362"/>
        <v/>
      </c>
      <c r="L233">
        <v>1</v>
      </c>
      <c r="M233">
        <f t="shared" ref="M233:N233" si="398">M207</f>
        <v>172</v>
      </c>
      <c r="N233">
        <f t="shared" si="398"/>
        <v>302</v>
      </c>
      <c r="O233" s="3"/>
      <c r="Q233" s="4" t="str">
        <f t="shared" si="364"/>
        <v/>
      </c>
      <c r="U233" s="3"/>
      <c r="W233" s="4" t="str">
        <f t="shared" si="365"/>
        <v/>
      </c>
      <c r="AA233" s="3"/>
      <c r="AC233" s="4" t="str">
        <f t="shared" si="366"/>
        <v/>
      </c>
      <c r="AG233" s="3"/>
      <c r="AI233" s="4" t="str">
        <f t="shared" si="393"/>
        <v/>
      </c>
      <c r="AM233" s="3"/>
      <c r="AO233" s="4" t="str">
        <f t="shared" si="394"/>
        <v/>
      </c>
      <c r="AS233" s="3"/>
      <c r="AU233" s="4" t="str">
        <f t="shared" si="395"/>
        <v/>
      </c>
      <c r="BA233" s="4" t="str">
        <f t="shared" si="396"/>
        <v/>
      </c>
      <c r="BE233" s="3"/>
      <c r="BG233" s="4" t="str">
        <f t="shared" si="397"/>
        <v/>
      </c>
      <c r="BK233" s="3"/>
      <c r="BM233" s="4" t="str">
        <f t="shared" si="358"/>
        <v/>
      </c>
      <c r="BQ233" s="3"/>
      <c r="BS233" s="4" t="str">
        <f t="shared" si="359"/>
        <v/>
      </c>
      <c r="BW233" s="3"/>
      <c r="BY233" s="4" t="str">
        <f t="shared" si="360"/>
        <v/>
      </c>
      <c r="CC233" s="3"/>
      <c r="CE233" s="4" t="str">
        <f t="shared" si="361"/>
        <v/>
      </c>
      <c r="CI233" s="3"/>
      <c r="CK233" s="4" t="str">
        <f t="shared" si="313"/>
        <v/>
      </c>
      <c r="CO233" s="3"/>
      <c r="CQ233" s="4" t="str">
        <f t="shared" si="314"/>
        <v/>
      </c>
      <c r="CU233" s="3"/>
      <c r="CW233" s="4" t="str">
        <f t="shared" si="315"/>
        <v/>
      </c>
      <c r="DA233" s="3"/>
      <c r="DC233" s="4" t="str">
        <f t="shared" si="316"/>
        <v/>
      </c>
      <c r="DG233" s="3"/>
      <c r="DI233" s="4" t="str">
        <f t="shared" si="317"/>
        <v/>
      </c>
      <c r="DM233" s="3"/>
      <c r="DO233" s="4" t="str">
        <f t="shared" si="318"/>
        <v/>
      </c>
      <c r="DS233" s="3"/>
      <c r="DU233" s="4" t="str">
        <f t="shared" si="319"/>
        <v/>
      </c>
      <c r="DY233" s="3"/>
      <c r="EA233" s="4" t="str">
        <f t="shared" si="320"/>
        <v/>
      </c>
      <c r="EE233" s="3"/>
      <c r="EG233" s="4" t="str">
        <f t="shared" si="321"/>
        <v/>
      </c>
      <c r="EK233" s="3"/>
      <c r="EM233" s="4" t="str">
        <f t="shared" si="322"/>
        <v/>
      </c>
      <c r="EQ233" s="3"/>
      <c r="ES233" s="4" t="str">
        <f t="shared" si="323"/>
        <v/>
      </c>
      <c r="EW233" s="3"/>
      <c r="EY233" s="4" t="str">
        <f t="shared" si="324"/>
        <v/>
      </c>
      <c r="FC233" s="3"/>
      <c r="FE233" s="4" t="str">
        <f t="shared" si="325"/>
        <v/>
      </c>
      <c r="FI233" s="3"/>
      <c r="FK233" s="4" t="str">
        <f t="shared" si="326"/>
        <v/>
      </c>
      <c r="FO233" s="3"/>
      <c r="FQ233" s="4" t="str">
        <f t="shared" si="327"/>
        <v/>
      </c>
      <c r="FU233" s="3"/>
      <c r="FW233" s="4" t="str">
        <f t="shared" si="328"/>
        <v/>
      </c>
      <c r="GA233" s="3"/>
      <c r="GC233" s="4" t="str">
        <f t="shared" si="329"/>
        <v/>
      </c>
      <c r="GG233" s="3"/>
      <c r="GI233" s="4" t="str">
        <f t="shared" si="330"/>
        <v/>
      </c>
      <c r="GM233" s="3"/>
      <c r="GO233" s="4" t="str">
        <f t="shared" si="331"/>
        <v/>
      </c>
      <c r="GS233" s="3"/>
      <c r="GU233" s="4" t="str">
        <f t="shared" si="332"/>
        <v/>
      </c>
      <c r="GY233" s="3"/>
      <c r="HA233" s="4" t="str">
        <f t="shared" si="333"/>
        <v/>
      </c>
      <c r="HE233" s="3"/>
      <c r="HG233" s="4" t="str">
        <f t="shared" si="334"/>
        <v/>
      </c>
      <c r="HK233" s="3"/>
      <c r="HM233" s="4" t="str">
        <f t="shared" si="335"/>
        <v/>
      </c>
      <c r="HQ233" s="3"/>
      <c r="HS233" s="4" t="str">
        <f t="shared" si="336"/>
        <v/>
      </c>
      <c r="HW233" s="3"/>
      <c r="HY233" s="4" t="str">
        <f t="shared" si="337"/>
        <v/>
      </c>
      <c r="IC233" s="3"/>
      <c r="IE233" s="4" t="str">
        <f t="shared" si="338"/>
        <v/>
      </c>
      <c r="II233" s="3"/>
      <c r="IK233" s="4" t="str">
        <f t="shared" si="339"/>
        <v/>
      </c>
      <c r="IO233" s="3"/>
      <c r="IQ233" s="4" t="str">
        <f t="shared" si="340"/>
        <v/>
      </c>
      <c r="IU233" s="3"/>
      <c r="IW233" s="4" t="str">
        <f t="shared" si="341"/>
        <v/>
      </c>
      <c r="JA233" s="3"/>
      <c r="JC233" s="4" t="str">
        <f t="shared" si="342"/>
        <v/>
      </c>
      <c r="JG233" s="3"/>
      <c r="JI233" s="4" t="str">
        <f t="shared" si="343"/>
        <v/>
      </c>
      <c r="JM233" s="3"/>
      <c r="JO233" s="4" t="str">
        <f t="shared" si="344"/>
        <v/>
      </c>
    </row>
    <row r="234" spans="1:275">
      <c r="A234" t="s">
        <v>219</v>
      </c>
      <c r="C234" t="str">
        <f t="shared" si="308"/>
        <v>Gold</v>
      </c>
      <c r="D234" s="1" t="str">
        <f t="shared" ca="1" si="309"/>
        <v>2</v>
      </c>
      <c r="E234" s="1" t="str">
        <f t="shared" si="345"/>
        <v/>
      </c>
      <c r="F234" s="1" t="str">
        <f t="shared" si="346"/>
        <v>1</v>
      </c>
      <c r="G234" s="1" t="str">
        <f t="shared" si="347"/>
        <v>175</v>
      </c>
      <c r="H234" s="1" t="str">
        <f t="shared" si="348"/>
        <v>305</v>
      </c>
      <c r="I234" s="3" t="s">
        <v>10</v>
      </c>
      <c r="K234" s="4" t="str">
        <f t="shared" si="362"/>
        <v/>
      </c>
      <c r="L234">
        <v>1</v>
      </c>
      <c r="M234">
        <f t="shared" ref="M234:N234" si="399">M208</f>
        <v>175</v>
      </c>
      <c r="N234">
        <f t="shared" si="399"/>
        <v>305</v>
      </c>
      <c r="O234" s="3"/>
      <c r="Q234" s="4" t="str">
        <f t="shared" si="364"/>
        <v/>
      </c>
      <c r="U234" s="3"/>
      <c r="W234" s="4" t="str">
        <f t="shared" si="365"/>
        <v/>
      </c>
      <c r="AA234" s="3"/>
      <c r="AC234" s="4" t="str">
        <f t="shared" si="366"/>
        <v/>
      </c>
      <c r="AG234" s="3"/>
      <c r="AI234" s="4" t="str">
        <f t="shared" si="393"/>
        <v/>
      </c>
      <c r="AM234" s="3"/>
      <c r="AO234" s="4" t="str">
        <f t="shared" si="394"/>
        <v/>
      </c>
      <c r="AS234" s="3"/>
      <c r="AU234" s="4" t="str">
        <f t="shared" si="395"/>
        <v/>
      </c>
      <c r="BA234" s="4" t="str">
        <f t="shared" si="396"/>
        <v/>
      </c>
      <c r="BE234" s="3"/>
      <c r="BG234" s="4" t="str">
        <f t="shared" si="397"/>
        <v/>
      </c>
      <c r="BK234" s="3"/>
      <c r="BM234" s="4" t="str">
        <f t="shared" si="358"/>
        <v/>
      </c>
      <c r="BQ234" s="3"/>
      <c r="BS234" s="4" t="str">
        <f t="shared" si="359"/>
        <v/>
      </c>
      <c r="BW234" s="3"/>
      <c r="BY234" s="4" t="str">
        <f t="shared" si="360"/>
        <v/>
      </c>
      <c r="CC234" s="3"/>
      <c r="CE234" s="4" t="str">
        <f t="shared" si="361"/>
        <v/>
      </c>
      <c r="CI234" s="3"/>
      <c r="CK234" s="4" t="str">
        <f t="shared" si="313"/>
        <v/>
      </c>
      <c r="CO234" s="3"/>
      <c r="CQ234" s="4" t="str">
        <f t="shared" si="314"/>
        <v/>
      </c>
      <c r="CU234" s="3"/>
      <c r="CW234" s="4" t="str">
        <f t="shared" si="315"/>
        <v/>
      </c>
      <c r="DA234" s="3"/>
      <c r="DC234" s="4" t="str">
        <f t="shared" si="316"/>
        <v/>
      </c>
      <c r="DG234" s="3"/>
      <c r="DI234" s="4" t="str">
        <f t="shared" si="317"/>
        <v/>
      </c>
      <c r="DM234" s="3"/>
      <c r="DO234" s="4" t="str">
        <f t="shared" si="318"/>
        <v/>
      </c>
      <c r="DS234" s="3"/>
      <c r="DU234" s="4" t="str">
        <f t="shared" si="319"/>
        <v/>
      </c>
      <c r="DY234" s="3"/>
      <c r="EA234" s="4" t="str">
        <f t="shared" si="320"/>
        <v/>
      </c>
      <c r="EE234" s="3"/>
      <c r="EG234" s="4" t="str">
        <f t="shared" si="321"/>
        <v/>
      </c>
      <c r="EK234" s="3"/>
      <c r="EM234" s="4" t="str">
        <f t="shared" si="322"/>
        <v/>
      </c>
      <c r="EQ234" s="3"/>
      <c r="ES234" s="4" t="str">
        <f t="shared" si="323"/>
        <v/>
      </c>
      <c r="EW234" s="3"/>
      <c r="EY234" s="4" t="str">
        <f t="shared" si="324"/>
        <v/>
      </c>
      <c r="FC234" s="3"/>
      <c r="FE234" s="4" t="str">
        <f t="shared" si="325"/>
        <v/>
      </c>
      <c r="FI234" s="3"/>
      <c r="FK234" s="4" t="str">
        <f t="shared" si="326"/>
        <v/>
      </c>
      <c r="FO234" s="3"/>
      <c r="FQ234" s="4" t="str">
        <f t="shared" si="327"/>
        <v/>
      </c>
      <c r="FU234" s="3"/>
      <c r="FW234" s="4" t="str">
        <f t="shared" si="328"/>
        <v/>
      </c>
      <c r="GA234" s="3"/>
      <c r="GC234" s="4" t="str">
        <f t="shared" si="329"/>
        <v/>
      </c>
      <c r="GG234" s="3"/>
      <c r="GI234" s="4" t="str">
        <f t="shared" si="330"/>
        <v/>
      </c>
      <c r="GM234" s="3"/>
      <c r="GO234" s="4" t="str">
        <f t="shared" si="331"/>
        <v/>
      </c>
      <c r="GS234" s="3"/>
      <c r="GU234" s="4" t="str">
        <f t="shared" si="332"/>
        <v/>
      </c>
      <c r="GY234" s="3"/>
      <c r="HA234" s="4" t="str">
        <f t="shared" si="333"/>
        <v/>
      </c>
      <c r="HE234" s="3"/>
      <c r="HG234" s="4" t="str">
        <f t="shared" si="334"/>
        <v/>
      </c>
      <c r="HK234" s="3"/>
      <c r="HM234" s="4" t="str">
        <f t="shared" si="335"/>
        <v/>
      </c>
      <c r="HQ234" s="3"/>
      <c r="HS234" s="4" t="str">
        <f t="shared" si="336"/>
        <v/>
      </c>
      <c r="HW234" s="3"/>
      <c r="HY234" s="4" t="str">
        <f t="shared" si="337"/>
        <v/>
      </c>
      <c r="IC234" s="3"/>
      <c r="IE234" s="4" t="str">
        <f t="shared" si="338"/>
        <v/>
      </c>
      <c r="II234" s="3"/>
      <c r="IK234" s="4" t="str">
        <f t="shared" si="339"/>
        <v/>
      </c>
      <c r="IO234" s="3"/>
      <c r="IQ234" s="4" t="str">
        <f t="shared" si="340"/>
        <v/>
      </c>
      <c r="IU234" s="3"/>
      <c r="IW234" s="4" t="str">
        <f t="shared" si="341"/>
        <v/>
      </c>
      <c r="JA234" s="3"/>
      <c r="JC234" s="4" t="str">
        <f t="shared" si="342"/>
        <v/>
      </c>
      <c r="JG234" s="3"/>
      <c r="JI234" s="4" t="str">
        <f t="shared" si="343"/>
        <v/>
      </c>
      <c r="JM234" s="3"/>
      <c r="JO234" s="4" t="str">
        <f t="shared" si="344"/>
        <v/>
      </c>
    </row>
    <row r="235" spans="1:275">
      <c r="A235" t="s">
        <v>674</v>
      </c>
      <c r="B235" t="s">
        <v>700</v>
      </c>
      <c r="C235" t="str">
        <f t="shared" ref="C235:C260" si="400">IF(ISBLANK(I235),"",I235)
&amp;IF(ISBLANK(O235),"",", "&amp;O235)&amp;IF(ISBLANK(U235),"",", "&amp;U235)&amp;IF(ISBLANK(AA235),"",", "&amp;AA235)&amp;IF(ISBLANK(AG235),"",", "&amp;AG235)&amp;IF(ISBLANK(AM235),"",", "&amp;AM235)
&amp;IF(ISBLANK(AS235),"",", "&amp;AS235)&amp;IF(ISBLANK(AY235),"",", "&amp;AY235)&amp;IF(ISBLANK(BE235),"",", "&amp;BE235)&amp;IF(ISBLANK(BK235),"",", "&amp;BK235)&amp;IF(ISBLANK(BQ235),"",", "&amp;BQ235)
&amp;IF(ISBLANK(BW235),"",", "&amp;BW235)&amp;IF(ISBLANK(CC235),"",", "&amp;CC235)&amp;IF(ISBLANK(CI235),"",", "&amp;CI235)&amp;IF(ISBLANK(CO235),"",", "&amp;CO235)&amp;IF(ISBLANK(CU235),"",", "&amp;CU235)
&amp;IF(ISBLANK(DA235),"",", "&amp;DA235)&amp;IF(ISBLANK(DG235),"",", "&amp;DG235)&amp;IF(ISBLANK(DM235),"",", "&amp;DM235)&amp;IF(ISBLANK(DS235),"",", "&amp;DS235)&amp;IF(ISBLANK(DY235),"",", "&amp;DY235)
&amp;IF(ISBLANK(EE235),"",", "&amp;EE235)&amp;IF(ISBLANK(EK235),"",", "&amp;EK235)&amp;IF(ISBLANK(EQ235),"",", "&amp;EQ235)&amp;IF(ISBLANK(EW235),"",", "&amp;EW235)&amp;IF(ISBLANK(FC235),"",", "&amp;FC235)
&amp;IF(ISBLANK(FI235),"",", "&amp;FI235)&amp;IF(ISBLANK(FO235),"",", "&amp;FO235)&amp;IF(ISBLANK(FU235),"",", "&amp;FU235)&amp;IF(ISBLANK(GA235),"",", "&amp;GA235)&amp;IF(ISBLANK(GG235),"",", "&amp;GG235)
&amp;IF(ISBLANK(GM235),"",", "&amp;GM235)&amp;IF(ISBLANK(GS235),"",", "&amp;GS235)&amp;IF(ISBLANK(GY235),"",", "&amp;GY235)&amp;IF(ISBLANK(HE235),"",", "&amp;HE235)&amp;IF(ISBLANK(HK235),"",", "&amp;HK235)
&amp;IF(ISBLANK(HQ235),"",", "&amp;HQ235)&amp;IF(ISBLANK(HW235),"",", "&amp;HW235)&amp;IF(ISBLANK(IC235),"",", "&amp;IC235)&amp;IF(ISBLANK(II235),"",", "&amp;II235)&amp;IF(ISBLANK(IO235),"",", "&amp;IO235)
&amp;IF(ISBLANK(IU235),"",", "&amp;IU235)&amp;IF(ISBLANK(JA235),"",", "&amp;JA235)&amp;IF(ISBLANK(JG235),"",", "&amp;JG235)&amp;IF(ISBLANK(JM235),"",", "&amp;JM235)</f>
        <v>PowerPoint</v>
      </c>
      <c r="D235" s="1" t="str">
        <f t="shared" ca="1" si="309"/>
        <v>10</v>
      </c>
      <c r="E235" s="1" t="str">
        <f t="shared" ref="E235:E260" si="401">IF(ISBLANK(J235),"",J235)
&amp;IF(ISBLANK(O235),"",", "&amp;P235)&amp;IF(ISBLANK(U235),"",", "&amp;V235)&amp;IF(ISBLANK(AA235),"",", "&amp;AB235)&amp;IF(ISBLANK(AG235),"",", "&amp;AH235)&amp;IF(ISBLANK(AM235),"",", "&amp;AN235)
&amp;IF(ISBLANK(AS235),"",", "&amp;AT235)&amp;IF(ISBLANK(AY235),"",", "&amp;AZ235)&amp;IF(ISBLANK(BE235),"",", "&amp;BF235)&amp;IF(ISBLANK(BK235),"",", "&amp;BL235)&amp;IF(ISBLANK(BQ235),"",", "&amp;BR235)
&amp;IF(ISBLANK(BW235),"",", "&amp;BX235)&amp;IF(ISBLANK(CC235),"",", "&amp;CD235)&amp;IF(ISBLANK(CI235),"",", "&amp;CJ235)&amp;IF(ISBLANK(CO235),"",", "&amp;CP235)&amp;IF(ISBLANK(CU235),"",", "&amp;CV235)
&amp;IF(ISBLANK(DA235),"",", "&amp;DB235)&amp;IF(ISBLANK(DG235),"",", "&amp;DH235)&amp;IF(ISBLANK(DM235),"",", "&amp;DN235)&amp;IF(ISBLANK(DS235),"",", "&amp;DT235)&amp;IF(ISBLANK(DY235),"",", "&amp;DZ235)
&amp;IF(ISBLANK(EE235),"",", "&amp;EF235)&amp;IF(ISBLANK(EK235),"",", "&amp;EL235)&amp;IF(ISBLANK(EQ235),"",", "&amp;ER235)&amp;IF(ISBLANK(EW235),"",", "&amp;EX235)&amp;IF(ISBLANK(FC235),"",", "&amp;FD235)
&amp;IF(ISBLANK(FI235),"",", "&amp;FJ235)&amp;IF(ISBLANK(FO235),"",", "&amp;FP235)&amp;IF(ISBLANK(FU235),"",", "&amp;FV235)&amp;IF(ISBLANK(GA235),"",", "&amp;GB235)&amp;IF(ISBLANK(GG235),"",", "&amp;GH235)
&amp;IF(ISBLANK(GM235),"",", "&amp;GN235)&amp;IF(ISBLANK(GS235),"",", "&amp;GT235)&amp;IF(ISBLANK(GY235),"",", "&amp;GZ235)&amp;IF(ISBLANK(HE235),"",", "&amp;HF235)&amp;IF(ISBLANK(HK235),"",", "&amp;HL235)
&amp;IF(ISBLANK(HQ235),"",", "&amp;HR235)&amp;IF(ISBLANK(HW235),"",", "&amp;HX235)&amp;IF(ISBLANK(IC235),"",", "&amp;ID235)&amp;IF(ISBLANK(II235),"",", "&amp;IJ235)&amp;IF(ISBLANK(IO235),"",", "&amp;IP235)
&amp;IF(ISBLANK(IU235),"",", "&amp;IV235)&amp;IF(ISBLANK(JA235),"",", "&amp;JB235)&amp;IF(ISBLANK(JG235),"",", "&amp;JH235)&amp;IF(ISBLANK(JM235),"",", "&amp;JN235)</f>
        <v>m</v>
      </c>
      <c r="F235" s="1" t="str">
        <f t="shared" ref="F235:F260" si="402">IF(ISBLANK(L235),"",L235)
&amp;IF(ISBLANK(R235),"",", "&amp;R235)&amp;IF(ISBLANK(X235),"",", "&amp;X235)&amp;IF(ISBLANK(AD235),"",", "&amp;AD235)&amp;IF(ISBLANK(AJ235),"",", "&amp;AJ235)&amp;IF(ISBLANK(AP235),"",", "&amp;AP235)
&amp;IF(ISBLANK(AV235),"",", "&amp;AV235)&amp;IF(ISBLANK(BB235),"",", "&amp;BB235)&amp;IF(ISBLANK(BH235),"",", "&amp;BH235)&amp;IF(ISBLANK(BN235),"",", "&amp;BN235)&amp;IF(ISBLANK(BT235),"",", "&amp;BT235)
&amp;IF(ISBLANK(BZ235),"",", "&amp;BZ235)&amp;IF(ISBLANK(CF235),"",", "&amp;CF235)&amp;IF(ISBLANK(CL235),"",", "&amp;CL235)&amp;IF(ISBLANK(CR235),"",", "&amp;CR235)&amp;IF(ISBLANK(CX235),"",", "&amp;CX235)
&amp;IF(ISBLANK(DD235),"",", "&amp;DD235)&amp;IF(ISBLANK(DJ235),"",", "&amp;DJ235)&amp;IF(ISBLANK(DP235),"",", "&amp;DP235)&amp;IF(ISBLANK(DV235),"",", "&amp;DV235)&amp;IF(ISBLANK(EB235),"",", "&amp;EB235)
&amp;IF(ISBLANK(EH235),"",", "&amp;EH235)&amp;IF(ISBLANK(EN235),"",", "&amp;EN235)&amp;IF(ISBLANK(ET235),"",", "&amp;ET235)&amp;IF(ISBLANK(EZ235),"",", "&amp;EZ235)&amp;IF(ISBLANK(FF235),"",", "&amp;FF235)
&amp;IF(ISBLANK(FL235),"",", "&amp;FL235)&amp;IF(ISBLANK(FR235),"",", "&amp;FR235)&amp;IF(ISBLANK(FX235),"",", "&amp;FX235)&amp;IF(ISBLANK(GD235),"",", "&amp;GD235)&amp;IF(ISBLANK(GJ235),"",", "&amp;GJ235)
&amp;IF(ISBLANK(GP235),"",", "&amp;GP235)&amp;IF(ISBLANK(GV235),"",", "&amp;GV235)&amp;IF(ISBLANK(HB235),"",", "&amp;HB235)&amp;IF(ISBLANK(HH235),"",", "&amp;HH235)&amp;IF(ISBLANK(HN235),"",", "&amp;HN235)
&amp;IF(ISBLANK(HT235),"",", "&amp;HT235)&amp;IF(ISBLANK(HZ235),"",", "&amp;HZ235)&amp;IF(ISBLANK(IF235),"",", "&amp;IF235)&amp;IF(ISBLANK(IL235),"",", "&amp;IL235)&amp;IF(ISBLANK(IR235),"",", "&amp;IR235)
&amp;IF(ISBLANK(IX235),"",", "&amp;IX235)&amp;IF(ISBLANK(JD235),"",", "&amp;JD235)&amp;IF(ISBLANK(JJ235),"",", "&amp;JJ235)&amp;IF(ISBLANK(JP235),"",", "&amp;JP235)</f>
        <v>1</v>
      </c>
      <c r="G235" s="1" t="str">
        <f t="shared" ref="G235:G260" si="403">IF(ISBLANK(M235),"",M235)
&amp;IF(ISBLANK(S235),"",", "&amp;S235)&amp;IF(ISBLANK(Y235),"",", "&amp;Y235)&amp;IF(ISBLANK(AE235),"",", "&amp;AE235)&amp;IF(ISBLANK(AK235),"",", "&amp;AK235)&amp;IF(ISBLANK(AQ235),"",", "&amp;AQ235)
&amp;IF(ISBLANK(AW235),"",", "&amp;AW235)&amp;IF(ISBLANK(BC235),"",", "&amp;BC235)&amp;IF(ISBLANK(BI235),"",", "&amp;BI235)&amp;IF(ISBLANK(BO235),"",", "&amp;BO235)&amp;IF(ISBLANK(BU235),"",", "&amp;BU235)
&amp;IF(ISBLANK(CA235),"",", "&amp;CA235)&amp;IF(ISBLANK(CG235),"",", "&amp;CG235)&amp;IF(ISBLANK(CM235),"",", "&amp;CM235)&amp;IF(ISBLANK(CS235),"",", "&amp;CS235)&amp;IF(ISBLANK(CY235),"",", "&amp;CY235)
&amp;IF(ISBLANK(DE235),"",", "&amp;DE235)&amp;IF(ISBLANK(DK235),"",", "&amp;DK235)&amp;IF(ISBLANK(DQ235),"",", "&amp;DQ235)&amp;IF(ISBLANK(DW235),"",", "&amp;DW235)&amp;IF(ISBLANK(EC235),"",", "&amp;EC235)
&amp;IF(ISBLANK(EI235),"",", "&amp;EI235)&amp;IF(ISBLANK(EO235),"",", "&amp;EO235)&amp;IF(ISBLANK(EU235),"",", "&amp;EU235)&amp;IF(ISBLANK(FA235),"",", "&amp;FA235)&amp;IF(ISBLANK(FG235),"",", "&amp;FG235)
&amp;IF(ISBLANK(FM235),"",", "&amp;FM235)&amp;IF(ISBLANK(FS235),"",", "&amp;FS235)&amp;IF(ISBLANK(FY235),"",", "&amp;FY235)&amp;IF(ISBLANK(GE235),"",", "&amp;GE235)&amp;IF(ISBLANK(GK235),"",", "&amp;GK235)
&amp;IF(ISBLANK(GQ235),"",", "&amp;GQ235)&amp;IF(ISBLANK(GW235),"",", "&amp;GW235)&amp;IF(ISBLANK(HC235),"",", "&amp;HC235)&amp;IF(ISBLANK(HI235),"",", "&amp;HI235)&amp;IF(ISBLANK(HO235),"",", "&amp;HO235)
&amp;IF(ISBLANK(HU235),"",", "&amp;HU235)&amp;IF(ISBLANK(IA235),"",", "&amp;IA235)&amp;IF(ISBLANK(IG235),"",", "&amp;IG235)&amp;IF(ISBLANK(IM235),"",", "&amp;IM235)&amp;IF(ISBLANK(IS235),"",", "&amp;IS235)
&amp;IF(ISBLANK(IY235),"",", "&amp;IY235)&amp;IF(ISBLANK(JE235),"",", "&amp;JE235)&amp;IF(ISBLANK(JK235),"",", "&amp;JK235)&amp;IF(ISBLANK(JQ235),"",", "&amp;JQ235)</f>
        <v>9</v>
      </c>
      <c r="H235" s="1" t="str">
        <f t="shared" ref="H235:H260" si="404">IF(ISBLANK(N235),"",N235)
&amp;IF(ISBLANK(T235),"",", "&amp;T235)&amp;IF(ISBLANK(Z235),"",", "&amp;Z235)&amp;IF(ISBLANK(AF235),"",", "&amp;AF235)&amp;IF(ISBLANK(AL235),"",", "&amp;AL235)&amp;IF(ISBLANK(AR235),"",", "&amp;AR235)
&amp;IF(ISBLANK(AX235),"",", "&amp;AX235)&amp;IF(ISBLANK(BD235),"",", "&amp;BD235)&amp;IF(ISBLANK(BJ235),"",", "&amp;BJ235)&amp;IF(ISBLANK(BP235),"",", "&amp;BP235)&amp;IF(ISBLANK(BV235),"",", "&amp;BV235)
&amp;IF(ISBLANK(CB235),"",", "&amp;CB235)&amp;IF(ISBLANK(CH235),"",", "&amp;CH235)&amp;IF(ISBLANK(CN235),"",", "&amp;CN235)&amp;IF(ISBLANK(CT235),"",", "&amp;CT235)&amp;IF(ISBLANK(CZ235),"",", "&amp;CZ235)
&amp;IF(ISBLANK(DF235),"",", "&amp;DF235)&amp;IF(ISBLANK(DL235),"",", "&amp;DL235)&amp;IF(ISBLANK(DR235),"",", "&amp;DR235)&amp;IF(ISBLANK(DX235),"",", "&amp;DX235)&amp;IF(ISBLANK(ED235),"",", "&amp;ED235)
&amp;IF(ISBLANK(EJ235),"",", "&amp;EJ235)&amp;IF(ISBLANK(EP235),"",", "&amp;EP235)&amp;IF(ISBLANK(EV235),"",", "&amp;EV235)&amp;IF(ISBLANK(FB235),"",", "&amp;FB235)&amp;IF(ISBLANK(FH235),"",", "&amp;FH235)
&amp;IF(ISBLANK(FN235),"",", "&amp;FN235)&amp;IF(ISBLANK(FT235),"",", "&amp;FT235)&amp;IF(ISBLANK(FZ235),"",", "&amp;FZ235)&amp;IF(ISBLANK(GF235),"",", "&amp;GF235)&amp;IF(ISBLANK(GL235),"",", "&amp;GL235)
&amp;IF(ISBLANK(GR235),"",", "&amp;GR235)&amp;IF(ISBLANK(GX235),"",", "&amp;GX235)&amp;IF(ISBLANK(HD235),"",", "&amp;HD235)&amp;IF(ISBLANK(HJ235),"",", "&amp;HJ235)&amp;IF(ISBLANK(HP235),"",", "&amp;HP235)
&amp;IF(ISBLANK(HV235),"",", "&amp;HV235)&amp;IF(ISBLANK(IB235),"",", "&amp;IB235)&amp;IF(ISBLANK(IH235),"",", "&amp;IH235)&amp;IF(ISBLANK(IN235),"",", "&amp;IN235)&amp;IF(ISBLANK(IT235),"",", "&amp;IT235)
&amp;IF(ISBLANK(IZ235),"",", "&amp;IZ235)&amp;IF(ISBLANK(JF235),"",", "&amp;JF235)&amp;IF(ISBLANK(JL235),"",", "&amp;JL235)&amp;IF(ISBLANK(JR235),"",", "&amp;JR235)</f>
        <v>9</v>
      </c>
      <c r="I235" s="3" t="s">
        <v>93</v>
      </c>
      <c r="J235" t="s">
        <v>307</v>
      </c>
      <c r="K235" s="4" t="str">
        <f t="shared" si="362"/>
        <v/>
      </c>
      <c r="L235">
        <v>1</v>
      </c>
      <c r="M235">
        <v>9</v>
      </c>
      <c r="N235">
        <v>9</v>
      </c>
      <c r="O235" s="3"/>
      <c r="Q235" s="4" t="str">
        <f t="shared" si="364"/>
        <v/>
      </c>
      <c r="U235" s="3"/>
      <c r="W235" s="4" t="str">
        <f t="shared" si="365"/>
        <v/>
      </c>
      <c r="AA235" s="3"/>
      <c r="AC235" s="4" t="str">
        <f t="shared" si="366"/>
        <v/>
      </c>
      <c r="AG235" s="3"/>
      <c r="AI235" s="4" t="str">
        <f t="shared" si="393"/>
        <v/>
      </c>
      <c r="AM235" s="3"/>
      <c r="AO235" s="4" t="str">
        <f t="shared" si="394"/>
        <v/>
      </c>
      <c r="AS235" s="3"/>
      <c r="AU235" s="4" t="str">
        <f t="shared" si="395"/>
        <v/>
      </c>
      <c r="BA235" s="4" t="str">
        <f t="shared" si="396"/>
        <v/>
      </c>
      <c r="BE235" s="3"/>
      <c r="BG235" s="4" t="str">
        <f t="shared" si="397"/>
        <v/>
      </c>
      <c r="BK235" s="3"/>
      <c r="BM235" s="4" t="str">
        <f t="shared" ref="BM235:BM260" si="405">IF(AND(OR(BK235="Gacha",BK235="Origin"),ISBLANK(BL235)),"서브밸류 필요","")</f>
        <v/>
      </c>
      <c r="BQ235" s="3"/>
      <c r="BS235" s="4" t="str">
        <f t="shared" ref="BS235:BS260" si="406">IF(AND(OR(BQ235="Gacha",BQ235="Origin"),ISBLANK(BR235)),"서브밸류 필요","")</f>
        <v/>
      </c>
      <c r="BW235" s="3"/>
      <c r="BY235" s="4" t="str">
        <f t="shared" ref="BY235:BY260" si="407">IF(AND(OR(BW235="Gacha",BW235="Origin"),ISBLANK(BX235)),"서브밸류 필요","")</f>
        <v/>
      </c>
      <c r="CC235" s="3"/>
      <c r="CE235" s="4" t="str">
        <f t="shared" ref="CE235:CE260" si="408">IF(AND(OR(CC235="Gacha",CC235="Origin"),ISBLANK(CD235)),"서브밸류 필요","")</f>
        <v/>
      </c>
      <c r="CI235" s="3"/>
      <c r="CK235" s="4" t="str">
        <f t="shared" ref="CK235:CK260" si="409">IF(AND(OR(CI235="Gacha",CI235="Origin"),ISBLANK(CJ235)),"서브밸류 필요","")</f>
        <v/>
      </c>
      <c r="CO235" s="3"/>
      <c r="CQ235" s="4" t="str">
        <f t="shared" ref="CQ235:CQ260" si="410">IF(AND(OR(CO235="Gacha",CO235="Origin"),ISBLANK(CP235)),"서브밸류 필요","")</f>
        <v/>
      </c>
      <c r="CU235" s="3"/>
      <c r="CW235" s="4" t="str">
        <f t="shared" ref="CW235:CW260" si="411">IF(AND(OR(CU235="Gacha",CU235="Origin"),ISBLANK(CV235)),"서브밸류 필요","")</f>
        <v/>
      </c>
      <c r="DA235" s="3"/>
      <c r="DC235" s="4" t="str">
        <f t="shared" ref="DC235:DC260" si="412">IF(AND(OR(DA235="Gacha",DA235="Origin"),ISBLANK(DB235)),"서브밸류 필요","")</f>
        <v/>
      </c>
      <c r="DG235" s="3"/>
      <c r="DI235" s="4" t="str">
        <f t="shared" ref="DI235:DI260" si="413">IF(AND(OR(DG235="Gacha",DG235="Origin"),ISBLANK(DH235)),"서브밸류 필요","")</f>
        <v/>
      </c>
      <c r="DM235" s="3"/>
      <c r="DO235" s="4" t="str">
        <f t="shared" ref="DO235:DO260" si="414">IF(AND(OR(DM235="Gacha",DM235="Origin"),ISBLANK(DN235)),"서브밸류 필요","")</f>
        <v/>
      </c>
      <c r="DS235" s="3"/>
      <c r="DU235" s="4" t="str">
        <f t="shared" ref="DU235:DU260" si="415">IF(AND(OR(DS235="Gacha",DS235="Origin"),ISBLANK(DT235)),"서브밸류 필요","")</f>
        <v/>
      </c>
      <c r="DY235" s="3"/>
      <c r="EA235" s="4" t="str">
        <f t="shared" ref="EA235:EA260" si="416">IF(AND(OR(DY235="Gacha",DY235="Origin"),ISBLANK(DZ235)),"서브밸류 필요","")</f>
        <v/>
      </c>
      <c r="EE235" s="3"/>
      <c r="EG235" s="4" t="str">
        <f t="shared" ref="EG235:EG260" si="417">IF(AND(OR(EE235="Gacha",EE235="Origin"),ISBLANK(EF235)),"서브밸류 필요","")</f>
        <v/>
      </c>
      <c r="EK235" s="3"/>
      <c r="EM235" s="4" t="str">
        <f t="shared" ref="EM235:EM260" si="418">IF(AND(OR(EK235="Gacha",EK235="Origin"),ISBLANK(EL235)),"서브밸류 필요","")</f>
        <v/>
      </c>
      <c r="EQ235" s="3"/>
      <c r="ES235" s="4" t="str">
        <f t="shared" ref="ES235:ES260" si="419">IF(AND(OR(EQ235="Gacha",EQ235="Origin"),ISBLANK(ER235)),"서브밸류 필요","")</f>
        <v/>
      </c>
      <c r="EW235" s="3"/>
      <c r="EY235" s="4" t="str">
        <f t="shared" ref="EY235:EY260" si="420">IF(AND(OR(EW235="Gacha",EW235="Origin"),ISBLANK(EX235)),"서브밸류 필요","")</f>
        <v/>
      </c>
      <c r="FC235" s="3"/>
      <c r="FE235" s="4" t="str">
        <f t="shared" ref="FE235:FE260" si="421">IF(AND(OR(FC235="Gacha",FC235="Origin"),ISBLANK(FD235)),"서브밸류 필요","")</f>
        <v/>
      </c>
      <c r="FI235" s="3"/>
      <c r="FK235" s="4" t="str">
        <f t="shared" ref="FK235:FK260" si="422">IF(AND(OR(FI235="Gacha",FI235="Origin"),ISBLANK(FJ235)),"서브밸류 필요","")</f>
        <v/>
      </c>
      <c r="FO235" s="3"/>
      <c r="FQ235" s="4" t="str">
        <f t="shared" ref="FQ235:FQ260" si="423">IF(AND(OR(FO235="Gacha",FO235="Origin"),ISBLANK(FP235)),"서브밸류 필요","")</f>
        <v/>
      </c>
      <c r="FU235" s="3"/>
      <c r="FW235" s="4" t="str">
        <f t="shared" ref="FW235:FW260" si="424">IF(AND(OR(FU235="Gacha",FU235="Origin"),ISBLANK(FV235)),"서브밸류 필요","")</f>
        <v/>
      </c>
      <c r="GA235" s="3"/>
      <c r="GC235" s="4" t="str">
        <f t="shared" ref="GC235:GC260" si="425">IF(AND(OR(GA235="Gacha",GA235="Origin"),ISBLANK(GB235)),"서브밸류 필요","")</f>
        <v/>
      </c>
      <c r="GG235" s="3"/>
      <c r="GI235" s="4" t="str">
        <f t="shared" ref="GI235:GI260" si="426">IF(AND(OR(GG235="Gacha",GG235="Origin"),ISBLANK(GH235)),"서브밸류 필요","")</f>
        <v/>
      </c>
      <c r="GM235" s="3"/>
      <c r="GO235" s="4" t="str">
        <f t="shared" ref="GO235:GO260" si="427">IF(AND(OR(GM235="Gacha",GM235="Origin"),ISBLANK(GN235)),"서브밸류 필요","")</f>
        <v/>
      </c>
      <c r="GS235" s="3"/>
      <c r="GU235" s="4" t="str">
        <f t="shared" ref="GU235:GU260" si="428">IF(AND(OR(GS235="Gacha",GS235="Origin"),ISBLANK(GT235)),"서브밸류 필요","")</f>
        <v/>
      </c>
      <c r="GY235" s="3"/>
      <c r="HA235" s="4" t="str">
        <f t="shared" ref="HA235:HA260" si="429">IF(AND(OR(GY235="Gacha",GY235="Origin"),ISBLANK(GZ235)),"서브밸류 필요","")</f>
        <v/>
      </c>
      <c r="HE235" s="3"/>
      <c r="HG235" s="4" t="str">
        <f t="shared" ref="HG235:HG260" si="430">IF(AND(OR(HE235="Gacha",HE235="Origin"),ISBLANK(HF235)),"서브밸류 필요","")</f>
        <v/>
      </c>
      <c r="HK235" s="3"/>
      <c r="HM235" s="4" t="str">
        <f t="shared" ref="HM235:HM260" si="431">IF(AND(OR(HK235="Gacha",HK235="Origin"),ISBLANK(HL235)),"서브밸류 필요","")</f>
        <v/>
      </c>
      <c r="HQ235" s="3"/>
      <c r="HS235" s="4" t="str">
        <f t="shared" ref="HS235:HS260" si="432">IF(AND(OR(HQ235="Gacha",HQ235="Origin"),ISBLANK(HR235)),"서브밸류 필요","")</f>
        <v/>
      </c>
      <c r="HW235" s="3"/>
      <c r="HY235" s="4" t="str">
        <f t="shared" ref="HY235:HY260" si="433">IF(AND(OR(HW235="Gacha",HW235="Origin"),ISBLANK(HX235)),"서브밸류 필요","")</f>
        <v/>
      </c>
      <c r="IC235" s="3"/>
      <c r="IE235" s="4" t="str">
        <f t="shared" ref="IE235:IE260" si="434">IF(AND(OR(IC235="Gacha",IC235="Origin"),ISBLANK(ID235)),"서브밸류 필요","")</f>
        <v/>
      </c>
      <c r="II235" s="3"/>
      <c r="IK235" s="4" t="str">
        <f t="shared" ref="IK235:IK260" si="435">IF(AND(OR(II235="Gacha",II235="Origin"),ISBLANK(IJ235)),"서브밸류 필요","")</f>
        <v/>
      </c>
      <c r="IO235" s="3"/>
      <c r="IQ235" s="4" t="str">
        <f t="shared" ref="IQ235:IQ260" si="436">IF(AND(OR(IO235="Gacha",IO235="Origin"),ISBLANK(IP235)),"서브밸류 필요","")</f>
        <v/>
      </c>
      <c r="IU235" s="3"/>
      <c r="IW235" s="4" t="str">
        <f t="shared" ref="IW235:IW260" si="437">IF(AND(OR(IU235="Gacha",IU235="Origin"),ISBLANK(IV235)),"서브밸류 필요","")</f>
        <v/>
      </c>
      <c r="JA235" s="3"/>
      <c r="JC235" s="4" t="str">
        <f t="shared" ref="JC235:JC260" si="438">IF(AND(OR(JA235="Gacha",JA235="Origin"),ISBLANK(JB235)),"서브밸류 필요","")</f>
        <v/>
      </c>
      <c r="JG235" s="3"/>
      <c r="JI235" s="4" t="str">
        <f t="shared" ref="JI235:JI260" si="439">IF(AND(OR(JG235="Gacha",JG235="Origin"),ISBLANK(JH235)),"서브밸류 필요","")</f>
        <v/>
      </c>
      <c r="JM235" s="3"/>
      <c r="JO235" s="4" t="str">
        <f t="shared" ref="JO235:JO260" si="440">IF(AND(OR(JM235="Gacha",JM235="Origin"),ISBLANK(JN235)),"서브밸류 필요","")</f>
        <v/>
      </c>
    </row>
    <row r="236" spans="1:275">
      <c r="A236" t="s">
        <v>675</v>
      </c>
      <c r="C236" t="str">
        <f t="shared" si="400"/>
        <v>PowerPoint</v>
      </c>
      <c r="D236" s="1" t="str">
        <f t="shared" ca="1" si="309"/>
        <v>10</v>
      </c>
      <c r="E236" s="1" t="str">
        <f t="shared" si="401"/>
        <v>m</v>
      </c>
      <c r="F236" s="1" t="str">
        <f t="shared" si="402"/>
        <v>1</v>
      </c>
      <c r="G236" s="1" t="str">
        <f t="shared" si="403"/>
        <v>9</v>
      </c>
      <c r="H236" s="1" t="str">
        <f t="shared" si="404"/>
        <v>10</v>
      </c>
      <c r="I236" s="3" t="s">
        <v>93</v>
      </c>
      <c r="J236" t="s">
        <v>307</v>
      </c>
      <c r="K236" s="4" t="str">
        <f t="shared" ref="K236:K260" si="441">IF(AND(OR(I236="Gacha",I236="Origin"),ISBLANK(J236)),"서브밸류 필요","")</f>
        <v/>
      </c>
      <c r="L236">
        <v>1</v>
      </c>
      <c r="M236">
        <v>9</v>
      </c>
      <c r="N236">
        <v>10</v>
      </c>
      <c r="O236" s="3"/>
      <c r="Q236" s="4" t="str">
        <f t="shared" ref="Q236:Q260" si="442">IF(AND(OR(O236="Gacha",O236="Origin"),ISBLANK(P236)),"서브밸류 필요","")</f>
        <v/>
      </c>
      <c r="U236" s="3"/>
      <c r="W236" s="4" t="str">
        <f t="shared" ref="W236:W260" si="443">IF(AND(OR(U236="Gacha",U236="Origin"),ISBLANK(V236)),"서브밸류 필요","")</f>
        <v/>
      </c>
      <c r="AA236" s="3"/>
      <c r="AC236" s="4" t="str">
        <f t="shared" ref="AC236:AC260" si="444">IF(AND(OR(AA236="Gacha",AA236="Origin"),ISBLANK(AB236)),"서브밸류 필요","")</f>
        <v/>
      </c>
      <c r="AG236" s="3"/>
      <c r="AI236" s="4" t="str">
        <f t="shared" si="393"/>
        <v/>
      </c>
      <c r="AM236" s="3"/>
      <c r="AO236" s="4" t="str">
        <f t="shared" si="394"/>
        <v/>
      </c>
      <c r="AS236" s="3"/>
      <c r="AU236" s="4" t="str">
        <f t="shared" si="395"/>
        <v/>
      </c>
      <c r="BA236" s="4" t="str">
        <f t="shared" si="396"/>
        <v/>
      </c>
      <c r="BE236" s="3"/>
      <c r="BG236" s="4" t="str">
        <f t="shared" si="397"/>
        <v/>
      </c>
      <c r="BK236" s="3"/>
      <c r="BM236" s="4" t="str">
        <f t="shared" si="405"/>
        <v/>
      </c>
      <c r="BQ236" s="3"/>
      <c r="BS236" s="4" t="str">
        <f t="shared" si="406"/>
        <v/>
      </c>
      <c r="BW236" s="3"/>
      <c r="BY236" s="4" t="str">
        <f t="shared" si="407"/>
        <v/>
      </c>
      <c r="CC236" s="3"/>
      <c r="CE236" s="4" t="str">
        <f t="shared" si="408"/>
        <v/>
      </c>
      <c r="CI236" s="3"/>
      <c r="CK236" s="4" t="str">
        <f t="shared" si="409"/>
        <v/>
      </c>
      <c r="CO236" s="3"/>
      <c r="CQ236" s="4" t="str">
        <f t="shared" si="410"/>
        <v/>
      </c>
      <c r="CU236" s="3"/>
      <c r="CW236" s="4" t="str">
        <f t="shared" si="411"/>
        <v/>
      </c>
      <c r="DA236" s="3"/>
      <c r="DC236" s="4" t="str">
        <f t="shared" si="412"/>
        <v/>
      </c>
      <c r="DG236" s="3"/>
      <c r="DI236" s="4" t="str">
        <f t="shared" si="413"/>
        <v/>
      </c>
      <c r="DM236" s="3"/>
      <c r="DO236" s="4" t="str">
        <f t="shared" si="414"/>
        <v/>
      </c>
      <c r="DS236" s="3"/>
      <c r="DU236" s="4" t="str">
        <f t="shared" si="415"/>
        <v/>
      </c>
      <c r="DY236" s="3"/>
      <c r="EA236" s="4" t="str">
        <f t="shared" si="416"/>
        <v/>
      </c>
      <c r="EE236" s="3"/>
      <c r="EG236" s="4" t="str">
        <f t="shared" si="417"/>
        <v/>
      </c>
      <c r="EK236" s="3"/>
      <c r="EM236" s="4" t="str">
        <f t="shared" si="418"/>
        <v/>
      </c>
      <c r="EQ236" s="3"/>
      <c r="ES236" s="4" t="str">
        <f t="shared" si="419"/>
        <v/>
      </c>
      <c r="EW236" s="3"/>
      <c r="EY236" s="4" t="str">
        <f t="shared" si="420"/>
        <v/>
      </c>
      <c r="FC236" s="3"/>
      <c r="FE236" s="4" t="str">
        <f t="shared" si="421"/>
        <v/>
      </c>
      <c r="FI236" s="3"/>
      <c r="FK236" s="4" t="str">
        <f t="shared" si="422"/>
        <v/>
      </c>
      <c r="FO236" s="3"/>
      <c r="FQ236" s="4" t="str">
        <f t="shared" si="423"/>
        <v/>
      </c>
      <c r="FU236" s="3"/>
      <c r="FW236" s="4" t="str">
        <f t="shared" si="424"/>
        <v/>
      </c>
      <c r="GA236" s="3"/>
      <c r="GC236" s="4" t="str">
        <f t="shared" si="425"/>
        <v/>
      </c>
      <c r="GG236" s="3"/>
      <c r="GI236" s="4" t="str">
        <f t="shared" si="426"/>
        <v/>
      </c>
      <c r="GM236" s="3"/>
      <c r="GO236" s="4" t="str">
        <f t="shared" si="427"/>
        <v/>
      </c>
      <c r="GS236" s="3"/>
      <c r="GU236" s="4" t="str">
        <f t="shared" si="428"/>
        <v/>
      </c>
      <c r="GY236" s="3"/>
      <c r="HA236" s="4" t="str">
        <f t="shared" si="429"/>
        <v/>
      </c>
      <c r="HE236" s="3"/>
      <c r="HG236" s="4" t="str">
        <f t="shared" si="430"/>
        <v/>
      </c>
      <c r="HK236" s="3"/>
      <c r="HM236" s="4" t="str">
        <f t="shared" si="431"/>
        <v/>
      </c>
      <c r="HQ236" s="3"/>
      <c r="HS236" s="4" t="str">
        <f t="shared" si="432"/>
        <v/>
      </c>
      <c r="HW236" s="3"/>
      <c r="HY236" s="4" t="str">
        <f t="shared" si="433"/>
        <v/>
      </c>
      <c r="IC236" s="3"/>
      <c r="IE236" s="4" t="str">
        <f t="shared" si="434"/>
        <v/>
      </c>
      <c r="II236" s="3"/>
      <c r="IK236" s="4" t="str">
        <f t="shared" si="435"/>
        <v/>
      </c>
      <c r="IO236" s="3"/>
      <c r="IQ236" s="4" t="str">
        <f t="shared" si="436"/>
        <v/>
      </c>
      <c r="IU236" s="3"/>
      <c r="IW236" s="4" t="str">
        <f t="shared" si="437"/>
        <v/>
      </c>
      <c r="JA236" s="3"/>
      <c r="JC236" s="4" t="str">
        <f t="shared" si="438"/>
        <v/>
      </c>
      <c r="JG236" s="3"/>
      <c r="JI236" s="4" t="str">
        <f t="shared" si="439"/>
        <v/>
      </c>
      <c r="JM236" s="3"/>
      <c r="JO236" s="4" t="str">
        <f t="shared" si="440"/>
        <v/>
      </c>
    </row>
    <row r="237" spans="1:275">
      <c r="A237" t="s">
        <v>676</v>
      </c>
      <c r="C237" t="str">
        <f t="shared" si="400"/>
        <v>PowerPoint</v>
      </c>
      <c r="D237" s="1" t="str">
        <f t="shared" ca="1" si="309"/>
        <v>10</v>
      </c>
      <c r="E237" s="1" t="str">
        <f t="shared" si="401"/>
        <v>m</v>
      </c>
      <c r="F237" s="1" t="str">
        <f t="shared" si="402"/>
        <v>1</v>
      </c>
      <c r="G237" s="1" t="str">
        <f t="shared" si="403"/>
        <v>10</v>
      </c>
      <c r="H237" s="1" t="str">
        <f t="shared" si="404"/>
        <v>10</v>
      </c>
      <c r="I237" s="3" t="s">
        <v>93</v>
      </c>
      <c r="J237" t="s">
        <v>307</v>
      </c>
      <c r="K237" s="4" t="str">
        <f t="shared" si="441"/>
        <v/>
      </c>
      <c r="L237">
        <v>1</v>
      </c>
      <c r="M237">
        <v>10</v>
      </c>
      <c r="N237">
        <v>10</v>
      </c>
      <c r="O237" s="3"/>
      <c r="Q237" s="4" t="str">
        <f t="shared" si="442"/>
        <v/>
      </c>
      <c r="U237" s="3"/>
      <c r="W237" s="4" t="str">
        <f t="shared" si="443"/>
        <v/>
      </c>
      <c r="AA237" s="3"/>
      <c r="AC237" s="4" t="str">
        <f t="shared" si="444"/>
        <v/>
      </c>
      <c r="AG237" s="3"/>
      <c r="AI237" s="4" t="str">
        <f t="shared" si="393"/>
        <v/>
      </c>
      <c r="AM237" s="3"/>
      <c r="AO237" s="4" t="str">
        <f t="shared" si="394"/>
        <v/>
      </c>
      <c r="AS237" s="3"/>
      <c r="AU237" s="4" t="str">
        <f t="shared" si="395"/>
        <v/>
      </c>
      <c r="BA237" s="4" t="str">
        <f t="shared" si="396"/>
        <v/>
      </c>
      <c r="BE237" s="3"/>
      <c r="BG237" s="4" t="str">
        <f t="shared" si="397"/>
        <v/>
      </c>
      <c r="BK237" s="3"/>
      <c r="BM237" s="4" t="str">
        <f t="shared" si="405"/>
        <v/>
      </c>
      <c r="BQ237" s="3"/>
      <c r="BS237" s="4" t="str">
        <f t="shared" si="406"/>
        <v/>
      </c>
      <c r="BW237" s="3"/>
      <c r="BY237" s="4" t="str">
        <f t="shared" si="407"/>
        <v/>
      </c>
      <c r="CC237" s="3"/>
      <c r="CE237" s="4" t="str">
        <f t="shared" si="408"/>
        <v/>
      </c>
      <c r="CI237" s="3"/>
      <c r="CK237" s="4" t="str">
        <f t="shared" si="409"/>
        <v/>
      </c>
      <c r="CO237" s="3"/>
      <c r="CQ237" s="4" t="str">
        <f t="shared" si="410"/>
        <v/>
      </c>
      <c r="CU237" s="3"/>
      <c r="CW237" s="4" t="str">
        <f t="shared" si="411"/>
        <v/>
      </c>
      <c r="DA237" s="3"/>
      <c r="DC237" s="4" t="str">
        <f t="shared" si="412"/>
        <v/>
      </c>
      <c r="DG237" s="3"/>
      <c r="DI237" s="4" t="str">
        <f t="shared" si="413"/>
        <v/>
      </c>
      <c r="DM237" s="3"/>
      <c r="DO237" s="4" t="str">
        <f t="shared" si="414"/>
        <v/>
      </c>
      <c r="DS237" s="3"/>
      <c r="DU237" s="4" t="str">
        <f t="shared" si="415"/>
        <v/>
      </c>
      <c r="DY237" s="3"/>
      <c r="EA237" s="4" t="str">
        <f t="shared" si="416"/>
        <v/>
      </c>
      <c r="EE237" s="3"/>
      <c r="EG237" s="4" t="str">
        <f t="shared" si="417"/>
        <v/>
      </c>
      <c r="EK237" s="3"/>
      <c r="EM237" s="4" t="str">
        <f t="shared" si="418"/>
        <v/>
      </c>
      <c r="EQ237" s="3"/>
      <c r="ES237" s="4" t="str">
        <f t="shared" si="419"/>
        <v/>
      </c>
      <c r="EW237" s="3"/>
      <c r="EY237" s="4" t="str">
        <f t="shared" si="420"/>
        <v/>
      </c>
      <c r="FC237" s="3"/>
      <c r="FE237" s="4" t="str">
        <f t="shared" si="421"/>
        <v/>
      </c>
      <c r="FI237" s="3"/>
      <c r="FK237" s="4" t="str">
        <f t="shared" si="422"/>
        <v/>
      </c>
      <c r="FO237" s="3"/>
      <c r="FQ237" s="4" t="str">
        <f t="shared" si="423"/>
        <v/>
      </c>
      <c r="FU237" s="3"/>
      <c r="FW237" s="4" t="str">
        <f t="shared" si="424"/>
        <v/>
      </c>
      <c r="GA237" s="3"/>
      <c r="GC237" s="4" t="str">
        <f t="shared" si="425"/>
        <v/>
      </c>
      <c r="GG237" s="3"/>
      <c r="GI237" s="4" t="str">
        <f t="shared" si="426"/>
        <v/>
      </c>
      <c r="GM237" s="3"/>
      <c r="GO237" s="4" t="str">
        <f t="shared" si="427"/>
        <v/>
      </c>
      <c r="GS237" s="3"/>
      <c r="GU237" s="4" t="str">
        <f t="shared" si="428"/>
        <v/>
      </c>
      <c r="GY237" s="3"/>
      <c r="HA237" s="4" t="str">
        <f t="shared" si="429"/>
        <v/>
      </c>
      <c r="HE237" s="3"/>
      <c r="HG237" s="4" t="str">
        <f t="shared" si="430"/>
        <v/>
      </c>
      <c r="HK237" s="3"/>
      <c r="HM237" s="4" t="str">
        <f t="shared" si="431"/>
        <v/>
      </c>
      <c r="HQ237" s="3"/>
      <c r="HS237" s="4" t="str">
        <f t="shared" si="432"/>
        <v/>
      </c>
      <c r="HW237" s="3"/>
      <c r="HY237" s="4" t="str">
        <f t="shared" si="433"/>
        <v/>
      </c>
      <c r="IC237" s="3"/>
      <c r="IE237" s="4" t="str">
        <f t="shared" si="434"/>
        <v/>
      </c>
      <c r="II237" s="3"/>
      <c r="IK237" s="4" t="str">
        <f t="shared" si="435"/>
        <v/>
      </c>
      <c r="IO237" s="3"/>
      <c r="IQ237" s="4" t="str">
        <f t="shared" si="436"/>
        <v/>
      </c>
      <c r="IU237" s="3"/>
      <c r="IW237" s="4" t="str">
        <f t="shared" si="437"/>
        <v/>
      </c>
      <c r="JA237" s="3"/>
      <c r="JC237" s="4" t="str">
        <f t="shared" si="438"/>
        <v/>
      </c>
      <c r="JG237" s="3"/>
      <c r="JI237" s="4" t="str">
        <f t="shared" si="439"/>
        <v/>
      </c>
      <c r="JM237" s="3"/>
      <c r="JO237" s="4" t="str">
        <f t="shared" si="440"/>
        <v/>
      </c>
    </row>
    <row r="238" spans="1:275">
      <c r="A238" t="s">
        <v>677</v>
      </c>
      <c r="C238" t="str">
        <f t="shared" si="400"/>
        <v>PowerPoint</v>
      </c>
      <c r="D238" s="1" t="str">
        <f t="shared" ca="1" si="309"/>
        <v>10</v>
      </c>
      <c r="E238" s="1" t="str">
        <f t="shared" si="401"/>
        <v>m</v>
      </c>
      <c r="F238" s="1" t="str">
        <f t="shared" si="402"/>
        <v>1</v>
      </c>
      <c r="G238" s="1" t="str">
        <f t="shared" si="403"/>
        <v>10</v>
      </c>
      <c r="H238" s="1" t="str">
        <f t="shared" si="404"/>
        <v>11</v>
      </c>
      <c r="I238" s="3" t="s">
        <v>93</v>
      </c>
      <c r="J238" t="s">
        <v>307</v>
      </c>
      <c r="K238" s="4" t="str">
        <f t="shared" si="441"/>
        <v/>
      </c>
      <c r="L238">
        <v>1</v>
      </c>
      <c r="M238">
        <v>10</v>
      </c>
      <c r="N238">
        <v>11</v>
      </c>
      <c r="O238" s="3"/>
      <c r="Q238" s="4" t="str">
        <f t="shared" si="442"/>
        <v/>
      </c>
      <c r="U238" s="3"/>
      <c r="W238" s="4" t="str">
        <f t="shared" si="443"/>
        <v/>
      </c>
      <c r="AA238" s="3"/>
      <c r="AC238" s="4" t="str">
        <f t="shared" si="444"/>
        <v/>
      </c>
      <c r="AG238" s="3"/>
      <c r="AI238" s="4" t="str">
        <f t="shared" si="393"/>
        <v/>
      </c>
      <c r="AM238" s="3"/>
      <c r="AO238" s="4" t="str">
        <f t="shared" si="394"/>
        <v/>
      </c>
      <c r="AS238" s="3"/>
      <c r="AU238" s="4" t="str">
        <f t="shared" si="395"/>
        <v/>
      </c>
      <c r="BA238" s="4" t="str">
        <f t="shared" si="396"/>
        <v/>
      </c>
      <c r="BE238" s="3"/>
      <c r="BG238" s="4" t="str">
        <f t="shared" si="397"/>
        <v/>
      </c>
      <c r="BK238" s="3"/>
      <c r="BM238" s="4" t="str">
        <f t="shared" si="405"/>
        <v/>
      </c>
      <c r="BQ238" s="3"/>
      <c r="BS238" s="4" t="str">
        <f t="shared" si="406"/>
        <v/>
      </c>
      <c r="BW238" s="3"/>
      <c r="BY238" s="4" t="str">
        <f t="shared" si="407"/>
        <v/>
      </c>
      <c r="CC238" s="3"/>
      <c r="CE238" s="4" t="str">
        <f t="shared" si="408"/>
        <v/>
      </c>
      <c r="CI238" s="3"/>
      <c r="CK238" s="4" t="str">
        <f t="shared" si="409"/>
        <v/>
      </c>
      <c r="CO238" s="3"/>
      <c r="CQ238" s="4" t="str">
        <f t="shared" si="410"/>
        <v/>
      </c>
      <c r="CU238" s="3"/>
      <c r="CW238" s="4" t="str">
        <f t="shared" si="411"/>
        <v/>
      </c>
      <c r="DA238" s="3"/>
      <c r="DC238" s="4" t="str">
        <f t="shared" si="412"/>
        <v/>
      </c>
      <c r="DG238" s="3"/>
      <c r="DI238" s="4" t="str">
        <f t="shared" si="413"/>
        <v/>
      </c>
      <c r="DM238" s="3"/>
      <c r="DO238" s="4" t="str">
        <f t="shared" si="414"/>
        <v/>
      </c>
      <c r="DS238" s="3"/>
      <c r="DU238" s="4" t="str">
        <f t="shared" si="415"/>
        <v/>
      </c>
      <c r="DY238" s="3"/>
      <c r="EA238" s="4" t="str">
        <f t="shared" si="416"/>
        <v/>
      </c>
      <c r="EE238" s="3"/>
      <c r="EG238" s="4" t="str">
        <f t="shared" si="417"/>
        <v/>
      </c>
      <c r="EK238" s="3"/>
      <c r="EM238" s="4" t="str">
        <f t="shared" si="418"/>
        <v/>
      </c>
      <c r="EQ238" s="3"/>
      <c r="ES238" s="4" t="str">
        <f t="shared" si="419"/>
        <v/>
      </c>
      <c r="EW238" s="3"/>
      <c r="EY238" s="4" t="str">
        <f t="shared" si="420"/>
        <v/>
      </c>
      <c r="FC238" s="3"/>
      <c r="FE238" s="4" t="str">
        <f t="shared" si="421"/>
        <v/>
      </c>
      <c r="FI238" s="3"/>
      <c r="FK238" s="4" t="str">
        <f t="shared" si="422"/>
        <v/>
      </c>
      <c r="FO238" s="3"/>
      <c r="FQ238" s="4" t="str">
        <f t="shared" si="423"/>
        <v/>
      </c>
      <c r="FU238" s="3"/>
      <c r="FW238" s="4" t="str">
        <f t="shared" si="424"/>
        <v/>
      </c>
      <c r="GA238" s="3"/>
      <c r="GC238" s="4" t="str">
        <f t="shared" si="425"/>
        <v/>
      </c>
      <c r="GG238" s="3"/>
      <c r="GI238" s="4" t="str">
        <f t="shared" si="426"/>
        <v/>
      </c>
      <c r="GM238" s="3"/>
      <c r="GO238" s="4" t="str">
        <f t="shared" si="427"/>
        <v/>
      </c>
      <c r="GS238" s="3"/>
      <c r="GU238" s="4" t="str">
        <f t="shared" si="428"/>
        <v/>
      </c>
      <c r="GY238" s="3"/>
      <c r="HA238" s="4" t="str">
        <f t="shared" si="429"/>
        <v/>
      </c>
      <c r="HE238" s="3"/>
      <c r="HG238" s="4" t="str">
        <f t="shared" si="430"/>
        <v/>
      </c>
      <c r="HK238" s="3"/>
      <c r="HM238" s="4" t="str">
        <f t="shared" si="431"/>
        <v/>
      </c>
      <c r="HQ238" s="3"/>
      <c r="HS238" s="4" t="str">
        <f t="shared" si="432"/>
        <v/>
      </c>
      <c r="HW238" s="3"/>
      <c r="HY238" s="4" t="str">
        <f t="shared" si="433"/>
        <v/>
      </c>
      <c r="IC238" s="3"/>
      <c r="IE238" s="4" t="str">
        <f t="shared" si="434"/>
        <v/>
      </c>
      <c r="II238" s="3"/>
      <c r="IK238" s="4" t="str">
        <f t="shared" si="435"/>
        <v/>
      </c>
      <c r="IO238" s="3"/>
      <c r="IQ238" s="4" t="str">
        <f t="shared" si="436"/>
        <v/>
      </c>
      <c r="IU238" s="3"/>
      <c r="IW238" s="4" t="str">
        <f t="shared" si="437"/>
        <v/>
      </c>
      <c r="JA238" s="3"/>
      <c r="JC238" s="4" t="str">
        <f t="shared" si="438"/>
        <v/>
      </c>
      <c r="JG238" s="3"/>
      <c r="JI238" s="4" t="str">
        <f t="shared" si="439"/>
        <v/>
      </c>
      <c r="JM238" s="3"/>
      <c r="JO238" s="4" t="str">
        <f t="shared" si="440"/>
        <v/>
      </c>
    </row>
    <row r="239" spans="1:275">
      <c r="A239" t="s">
        <v>678</v>
      </c>
      <c r="C239" t="str">
        <f t="shared" si="400"/>
        <v>PowerPoint</v>
      </c>
      <c r="D239" s="1" t="str">
        <f t="shared" ca="1" si="309"/>
        <v>10</v>
      </c>
      <c r="E239" s="1" t="str">
        <f t="shared" si="401"/>
        <v>m</v>
      </c>
      <c r="F239" s="1" t="str">
        <f t="shared" si="402"/>
        <v>1</v>
      </c>
      <c r="G239" s="1" t="str">
        <f t="shared" si="403"/>
        <v>11</v>
      </c>
      <c r="H239" s="1" t="str">
        <f t="shared" si="404"/>
        <v>11</v>
      </c>
      <c r="I239" s="3" t="s">
        <v>93</v>
      </c>
      <c r="J239" t="s">
        <v>307</v>
      </c>
      <c r="K239" s="4" t="str">
        <f t="shared" si="441"/>
        <v/>
      </c>
      <c r="L239">
        <v>1</v>
      </c>
      <c r="M239">
        <v>11</v>
      </c>
      <c r="N239">
        <v>11</v>
      </c>
      <c r="O239" s="3"/>
      <c r="Q239" s="4" t="str">
        <f t="shared" si="442"/>
        <v/>
      </c>
      <c r="U239" s="3"/>
      <c r="W239" s="4" t="str">
        <f t="shared" si="443"/>
        <v/>
      </c>
      <c r="AA239" s="3"/>
      <c r="AC239" s="4" t="str">
        <f t="shared" si="444"/>
        <v/>
      </c>
      <c r="AG239" s="3"/>
      <c r="AI239" s="4" t="str">
        <f t="shared" si="393"/>
        <v/>
      </c>
      <c r="AM239" s="3"/>
      <c r="AO239" s="4" t="str">
        <f t="shared" si="394"/>
        <v/>
      </c>
      <c r="AS239" s="3"/>
      <c r="AU239" s="4" t="str">
        <f t="shared" si="395"/>
        <v/>
      </c>
      <c r="BA239" s="4" t="str">
        <f t="shared" si="396"/>
        <v/>
      </c>
      <c r="BE239" s="3"/>
      <c r="BG239" s="4" t="str">
        <f t="shared" si="397"/>
        <v/>
      </c>
      <c r="BK239" s="3"/>
      <c r="BM239" s="4" t="str">
        <f t="shared" si="405"/>
        <v/>
      </c>
      <c r="BQ239" s="3"/>
      <c r="BS239" s="4" t="str">
        <f t="shared" si="406"/>
        <v/>
      </c>
      <c r="BW239" s="3"/>
      <c r="BY239" s="4" t="str">
        <f t="shared" si="407"/>
        <v/>
      </c>
      <c r="CC239" s="3"/>
      <c r="CE239" s="4" t="str">
        <f t="shared" si="408"/>
        <v/>
      </c>
      <c r="CI239" s="3"/>
      <c r="CK239" s="4" t="str">
        <f t="shared" si="409"/>
        <v/>
      </c>
      <c r="CO239" s="3"/>
      <c r="CQ239" s="4" t="str">
        <f t="shared" si="410"/>
        <v/>
      </c>
      <c r="CU239" s="3"/>
      <c r="CW239" s="4" t="str">
        <f t="shared" si="411"/>
        <v/>
      </c>
      <c r="DA239" s="3"/>
      <c r="DC239" s="4" t="str">
        <f t="shared" si="412"/>
        <v/>
      </c>
      <c r="DG239" s="3"/>
      <c r="DI239" s="4" t="str">
        <f t="shared" si="413"/>
        <v/>
      </c>
      <c r="DM239" s="3"/>
      <c r="DO239" s="4" t="str">
        <f t="shared" si="414"/>
        <v/>
      </c>
      <c r="DS239" s="3"/>
      <c r="DU239" s="4" t="str">
        <f t="shared" si="415"/>
        <v/>
      </c>
      <c r="DY239" s="3"/>
      <c r="EA239" s="4" t="str">
        <f t="shared" si="416"/>
        <v/>
      </c>
      <c r="EE239" s="3"/>
      <c r="EG239" s="4" t="str">
        <f t="shared" si="417"/>
        <v/>
      </c>
      <c r="EK239" s="3"/>
      <c r="EM239" s="4" t="str">
        <f t="shared" si="418"/>
        <v/>
      </c>
      <c r="EQ239" s="3"/>
      <c r="ES239" s="4" t="str">
        <f t="shared" si="419"/>
        <v/>
      </c>
      <c r="EW239" s="3"/>
      <c r="EY239" s="4" t="str">
        <f t="shared" si="420"/>
        <v/>
      </c>
      <c r="FC239" s="3"/>
      <c r="FE239" s="4" t="str">
        <f t="shared" si="421"/>
        <v/>
      </c>
      <c r="FI239" s="3"/>
      <c r="FK239" s="4" t="str">
        <f t="shared" si="422"/>
        <v/>
      </c>
      <c r="FO239" s="3"/>
      <c r="FQ239" s="4" t="str">
        <f t="shared" si="423"/>
        <v/>
      </c>
      <c r="FU239" s="3"/>
      <c r="FW239" s="4" t="str">
        <f t="shared" si="424"/>
        <v/>
      </c>
      <c r="GA239" s="3"/>
      <c r="GC239" s="4" t="str">
        <f t="shared" si="425"/>
        <v/>
      </c>
      <c r="GG239" s="3"/>
      <c r="GI239" s="4" t="str">
        <f t="shared" si="426"/>
        <v/>
      </c>
      <c r="GM239" s="3"/>
      <c r="GO239" s="4" t="str">
        <f t="shared" si="427"/>
        <v/>
      </c>
      <c r="GS239" s="3"/>
      <c r="GU239" s="4" t="str">
        <f t="shared" si="428"/>
        <v/>
      </c>
      <c r="GY239" s="3"/>
      <c r="HA239" s="4" t="str">
        <f t="shared" si="429"/>
        <v/>
      </c>
      <c r="HE239" s="3"/>
      <c r="HG239" s="4" t="str">
        <f t="shared" si="430"/>
        <v/>
      </c>
      <c r="HK239" s="3"/>
      <c r="HM239" s="4" t="str">
        <f t="shared" si="431"/>
        <v/>
      </c>
      <c r="HQ239" s="3"/>
      <c r="HS239" s="4" t="str">
        <f t="shared" si="432"/>
        <v/>
      </c>
      <c r="HW239" s="3"/>
      <c r="HY239" s="4" t="str">
        <f t="shared" si="433"/>
        <v/>
      </c>
      <c r="IC239" s="3"/>
      <c r="IE239" s="4" t="str">
        <f t="shared" si="434"/>
        <v/>
      </c>
      <c r="II239" s="3"/>
      <c r="IK239" s="4" t="str">
        <f t="shared" si="435"/>
        <v/>
      </c>
      <c r="IO239" s="3"/>
      <c r="IQ239" s="4" t="str">
        <f t="shared" si="436"/>
        <v/>
      </c>
      <c r="IU239" s="3"/>
      <c r="IW239" s="4" t="str">
        <f t="shared" si="437"/>
        <v/>
      </c>
      <c r="JA239" s="3"/>
      <c r="JC239" s="4" t="str">
        <f t="shared" si="438"/>
        <v/>
      </c>
      <c r="JG239" s="3"/>
      <c r="JI239" s="4" t="str">
        <f t="shared" si="439"/>
        <v/>
      </c>
      <c r="JM239" s="3"/>
      <c r="JO239" s="4" t="str">
        <f t="shared" si="440"/>
        <v/>
      </c>
    </row>
    <row r="240" spans="1:275">
      <c r="A240" t="s">
        <v>679</v>
      </c>
      <c r="C240" t="str">
        <f t="shared" si="400"/>
        <v>PowerPoint</v>
      </c>
      <c r="D240" s="1" t="str">
        <f t="shared" ca="1" si="309"/>
        <v>10</v>
      </c>
      <c r="E240" s="1" t="str">
        <f t="shared" si="401"/>
        <v>m</v>
      </c>
      <c r="F240" s="1" t="str">
        <f t="shared" si="402"/>
        <v>1</v>
      </c>
      <c r="G240" s="1" t="str">
        <f t="shared" si="403"/>
        <v>11</v>
      </c>
      <c r="H240" s="1" t="str">
        <f t="shared" si="404"/>
        <v>12</v>
      </c>
      <c r="I240" s="3" t="s">
        <v>93</v>
      </c>
      <c r="J240" t="s">
        <v>307</v>
      </c>
      <c r="K240" s="4" t="str">
        <f t="shared" si="441"/>
        <v/>
      </c>
      <c r="L240">
        <v>1</v>
      </c>
      <c r="M240">
        <v>11</v>
      </c>
      <c r="N240">
        <v>12</v>
      </c>
      <c r="O240" s="3"/>
      <c r="Q240" s="4" t="str">
        <f t="shared" si="442"/>
        <v/>
      </c>
      <c r="U240" s="3"/>
      <c r="W240" s="4" t="str">
        <f t="shared" si="443"/>
        <v/>
      </c>
      <c r="AA240" s="3"/>
      <c r="AC240" s="4" t="str">
        <f t="shared" si="444"/>
        <v/>
      </c>
      <c r="AG240" s="3"/>
      <c r="AI240" s="4" t="str">
        <f t="shared" si="393"/>
        <v/>
      </c>
      <c r="AM240" s="3"/>
      <c r="AO240" s="4" t="str">
        <f t="shared" si="394"/>
        <v/>
      </c>
      <c r="AS240" s="3"/>
      <c r="AU240" s="4" t="str">
        <f t="shared" si="395"/>
        <v/>
      </c>
      <c r="BA240" s="4" t="str">
        <f t="shared" si="396"/>
        <v/>
      </c>
      <c r="BE240" s="3"/>
      <c r="BG240" s="4" t="str">
        <f t="shared" si="397"/>
        <v/>
      </c>
      <c r="BK240" s="3"/>
      <c r="BM240" s="4" t="str">
        <f t="shared" si="405"/>
        <v/>
      </c>
      <c r="BQ240" s="3"/>
      <c r="BS240" s="4" t="str">
        <f t="shared" si="406"/>
        <v/>
      </c>
      <c r="BW240" s="3"/>
      <c r="BY240" s="4" t="str">
        <f t="shared" si="407"/>
        <v/>
      </c>
      <c r="CC240" s="3"/>
      <c r="CE240" s="4" t="str">
        <f t="shared" si="408"/>
        <v/>
      </c>
      <c r="CI240" s="3"/>
      <c r="CK240" s="4" t="str">
        <f t="shared" si="409"/>
        <v/>
      </c>
      <c r="CO240" s="3"/>
      <c r="CQ240" s="4" t="str">
        <f t="shared" si="410"/>
        <v/>
      </c>
      <c r="CU240" s="3"/>
      <c r="CW240" s="4" t="str">
        <f t="shared" si="411"/>
        <v/>
      </c>
      <c r="DA240" s="3"/>
      <c r="DC240" s="4" t="str">
        <f t="shared" si="412"/>
        <v/>
      </c>
      <c r="DG240" s="3"/>
      <c r="DI240" s="4" t="str">
        <f t="shared" si="413"/>
        <v/>
      </c>
      <c r="DM240" s="3"/>
      <c r="DO240" s="4" t="str">
        <f t="shared" si="414"/>
        <v/>
      </c>
      <c r="DS240" s="3"/>
      <c r="DU240" s="4" t="str">
        <f t="shared" si="415"/>
        <v/>
      </c>
      <c r="DY240" s="3"/>
      <c r="EA240" s="4" t="str">
        <f t="shared" si="416"/>
        <v/>
      </c>
      <c r="EE240" s="3"/>
      <c r="EG240" s="4" t="str">
        <f t="shared" si="417"/>
        <v/>
      </c>
      <c r="EK240" s="3"/>
      <c r="EM240" s="4" t="str">
        <f t="shared" si="418"/>
        <v/>
      </c>
      <c r="EQ240" s="3"/>
      <c r="ES240" s="4" t="str">
        <f t="shared" si="419"/>
        <v/>
      </c>
      <c r="EW240" s="3"/>
      <c r="EY240" s="4" t="str">
        <f t="shared" si="420"/>
        <v/>
      </c>
      <c r="FC240" s="3"/>
      <c r="FE240" s="4" t="str">
        <f t="shared" si="421"/>
        <v/>
      </c>
      <c r="FI240" s="3"/>
      <c r="FK240" s="4" t="str">
        <f t="shared" si="422"/>
        <v/>
      </c>
      <c r="FO240" s="3"/>
      <c r="FQ240" s="4" t="str">
        <f t="shared" si="423"/>
        <v/>
      </c>
      <c r="FU240" s="3"/>
      <c r="FW240" s="4" t="str">
        <f t="shared" si="424"/>
        <v/>
      </c>
      <c r="GA240" s="3"/>
      <c r="GC240" s="4" t="str">
        <f t="shared" si="425"/>
        <v/>
      </c>
      <c r="GG240" s="3"/>
      <c r="GI240" s="4" t="str">
        <f t="shared" si="426"/>
        <v/>
      </c>
      <c r="GM240" s="3"/>
      <c r="GO240" s="4" t="str">
        <f t="shared" si="427"/>
        <v/>
      </c>
      <c r="GS240" s="3"/>
      <c r="GU240" s="4" t="str">
        <f t="shared" si="428"/>
        <v/>
      </c>
      <c r="GY240" s="3"/>
      <c r="HA240" s="4" t="str">
        <f t="shared" si="429"/>
        <v/>
      </c>
      <c r="HE240" s="3"/>
      <c r="HG240" s="4" t="str">
        <f t="shared" si="430"/>
        <v/>
      </c>
      <c r="HK240" s="3"/>
      <c r="HM240" s="4" t="str">
        <f t="shared" si="431"/>
        <v/>
      </c>
      <c r="HQ240" s="3"/>
      <c r="HS240" s="4" t="str">
        <f t="shared" si="432"/>
        <v/>
      </c>
      <c r="HW240" s="3"/>
      <c r="HY240" s="4" t="str">
        <f t="shared" si="433"/>
        <v/>
      </c>
      <c r="IC240" s="3"/>
      <c r="IE240" s="4" t="str">
        <f t="shared" si="434"/>
        <v/>
      </c>
      <c r="II240" s="3"/>
      <c r="IK240" s="4" t="str">
        <f t="shared" si="435"/>
        <v/>
      </c>
      <c r="IO240" s="3"/>
      <c r="IQ240" s="4" t="str">
        <f t="shared" si="436"/>
        <v/>
      </c>
      <c r="IU240" s="3"/>
      <c r="IW240" s="4" t="str">
        <f t="shared" si="437"/>
        <v/>
      </c>
      <c r="JA240" s="3"/>
      <c r="JC240" s="4" t="str">
        <f t="shared" si="438"/>
        <v/>
      </c>
      <c r="JG240" s="3"/>
      <c r="JI240" s="4" t="str">
        <f t="shared" si="439"/>
        <v/>
      </c>
      <c r="JM240" s="3"/>
      <c r="JO240" s="4" t="str">
        <f t="shared" si="440"/>
        <v/>
      </c>
    </row>
    <row r="241" spans="1:275">
      <c r="A241" t="s">
        <v>680</v>
      </c>
      <c r="C241" t="str">
        <f t="shared" si="400"/>
        <v>PowerPoint</v>
      </c>
      <c r="D241" s="1" t="str">
        <f t="shared" ca="1" si="309"/>
        <v>10</v>
      </c>
      <c r="E241" s="1" t="str">
        <f t="shared" si="401"/>
        <v>m</v>
      </c>
      <c r="F241" s="1" t="str">
        <f t="shared" si="402"/>
        <v>1</v>
      </c>
      <c r="G241" s="1" t="str">
        <f t="shared" si="403"/>
        <v>12</v>
      </c>
      <c r="H241" s="1" t="str">
        <f t="shared" si="404"/>
        <v>12</v>
      </c>
      <c r="I241" s="3" t="s">
        <v>93</v>
      </c>
      <c r="J241" t="s">
        <v>307</v>
      </c>
      <c r="K241" s="4" t="str">
        <f t="shared" si="441"/>
        <v/>
      </c>
      <c r="L241">
        <v>1</v>
      </c>
      <c r="M241">
        <v>12</v>
      </c>
      <c r="N241">
        <v>12</v>
      </c>
      <c r="O241" s="3"/>
      <c r="Q241" s="4" t="str">
        <f t="shared" si="442"/>
        <v/>
      </c>
      <c r="U241" s="3"/>
      <c r="W241" s="4" t="str">
        <f t="shared" si="443"/>
        <v/>
      </c>
      <c r="AA241" s="3"/>
      <c r="AC241" s="4" t="str">
        <f t="shared" si="444"/>
        <v/>
      </c>
      <c r="AG241" s="3"/>
      <c r="AI241" s="4" t="str">
        <f t="shared" si="393"/>
        <v/>
      </c>
      <c r="AM241" s="3"/>
      <c r="AO241" s="4" t="str">
        <f t="shared" si="394"/>
        <v/>
      </c>
      <c r="AS241" s="3"/>
      <c r="AU241" s="4" t="str">
        <f t="shared" si="395"/>
        <v/>
      </c>
      <c r="BA241" s="4" t="str">
        <f t="shared" si="396"/>
        <v/>
      </c>
      <c r="BE241" s="3"/>
      <c r="BG241" s="4" t="str">
        <f t="shared" si="397"/>
        <v/>
      </c>
      <c r="BK241" s="3"/>
      <c r="BM241" s="4" t="str">
        <f t="shared" si="405"/>
        <v/>
      </c>
      <c r="BQ241" s="3"/>
      <c r="BS241" s="4" t="str">
        <f t="shared" si="406"/>
        <v/>
      </c>
      <c r="BW241" s="3"/>
      <c r="BY241" s="4" t="str">
        <f t="shared" si="407"/>
        <v/>
      </c>
      <c r="CC241" s="3"/>
      <c r="CE241" s="4" t="str">
        <f t="shared" si="408"/>
        <v/>
      </c>
      <c r="CI241" s="3"/>
      <c r="CK241" s="4" t="str">
        <f t="shared" si="409"/>
        <v/>
      </c>
      <c r="CO241" s="3"/>
      <c r="CQ241" s="4" t="str">
        <f t="shared" si="410"/>
        <v/>
      </c>
      <c r="CU241" s="3"/>
      <c r="CW241" s="4" t="str">
        <f t="shared" si="411"/>
        <v/>
      </c>
      <c r="DA241" s="3"/>
      <c r="DC241" s="4" t="str">
        <f t="shared" si="412"/>
        <v/>
      </c>
      <c r="DG241" s="3"/>
      <c r="DI241" s="4" t="str">
        <f t="shared" si="413"/>
        <v/>
      </c>
      <c r="DM241" s="3"/>
      <c r="DO241" s="4" t="str">
        <f t="shared" si="414"/>
        <v/>
      </c>
      <c r="DS241" s="3"/>
      <c r="DU241" s="4" t="str">
        <f t="shared" si="415"/>
        <v/>
      </c>
      <c r="DY241" s="3"/>
      <c r="EA241" s="4" t="str">
        <f t="shared" si="416"/>
        <v/>
      </c>
      <c r="EE241" s="3"/>
      <c r="EG241" s="4" t="str">
        <f t="shared" si="417"/>
        <v/>
      </c>
      <c r="EK241" s="3"/>
      <c r="EM241" s="4" t="str">
        <f t="shared" si="418"/>
        <v/>
      </c>
      <c r="EQ241" s="3"/>
      <c r="ES241" s="4" t="str">
        <f t="shared" si="419"/>
        <v/>
      </c>
      <c r="EW241" s="3"/>
      <c r="EY241" s="4" t="str">
        <f t="shared" si="420"/>
        <v/>
      </c>
      <c r="FC241" s="3"/>
      <c r="FE241" s="4" t="str">
        <f t="shared" si="421"/>
        <v/>
      </c>
      <c r="FI241" s="3"/>
      <c r="FK241" s="4" t="str">
        <f t="shared" si="422"/>
        <v/>
      </c>
      <c r="FO241" s="3"/>
      <c r="FQ241" s="4" t="str">
        <f t="shared" si="423"/>
        <v/>
      </c>
      <c r="FU241" s="3"/>
      <c r="FW241" s="4" t="str">
        <f t="shared" si="424"/>
        <v/>
      </c>
      <c r="GA241" s="3"/>
      <c r="GC241" s="4" t="str">
        <f t="shared" si="425"/>
        <v/>
      </c>
      <c r="GG241" s="3"/>
      <c r="GI241" s="4" t="str">
        <f t="shared" si="426"/>
        <v/>
      </c>
      <c r="GM241" s="3"/>
      <c r="GO241" s="4" t="str">
        <f t="shared" si="427"/>
        <v/>
      </c>
      <c r="GS241" s="3"/>
      <c r="GU241" s="4" t="str">
        <f t="shared" si="428"/>
        <v/>
      </c>
      <c r="GY241" s="3"/>
      <c r="HA241" s="4" t="str">
        <f t="shared" si="429"/>
        <v/>
      </c>
      <c r="HE241" s="3"/>
      <c r="HG241" s="4" t="str">
        <f t="shared" si="430"/>
        <v/>
      </c>
      <c r="HK241" s="3"/>
      <c r="HM241" s="4" t="str">
        <f t="shared" si="431"/>
        <v/>
      </c>
      <c r="HQ241" s="3"/>
      <c r="HS241" s="4" t="str">
        <f t="shared" si="432"/>
        <v/>
      </c>
      <c r="HW241" s="3"/>
      <c r="HY241" s="4" t="str">
        <f t="shared" si="433"/>
        <v/>
      </c>
      <c r="IC241" s="3"/>
      <c r="IE241" s="4" t="str">
        <f t="shared" si="434"/>
        <v/>
      </c>
      <c r="II241" s="3"/>
      <c r="IK241" s="4" t="str">
        <f t="shared" si="435"/>
        <v/>
      </c>
      <c r="IO241" s="3"/>
      <c r="IQ241" s="4" t="str">
        <f t="shared" si="436"/>
        <v/>
      </c>
      <c r="IU241" s="3"/>
      <c r="IW241" s="4" t="str">
        <f t="shared" si="437"/>
        <v/>
      </c>
      <c r="JA241" s="3"/>
      <c r="JC241" s="4" t="str">
        <f t="shared" si="438"/>
        <v/>
      </c>
      <c r="JG241" s="3"/>
      <c r="JI241" s="4" t="str">
        <f t="shared" si="439"/>
        <v/>
      </c>
      <c r="JM241" s="3"/>
      <c r="JO241" s="4" t="str">
        <f t="shared" si="440"/>
        <v/>
      </c>
    </row>
    <row r="242" spans="1:275">
      <c r="A242" t="s">
        <v>681</v>
      </c>
      <c r="C242" t="str">
        <f t="shared" si="400"/>
        <v>PowerPoint</v>
      </c>
      <c r="D242" s="1" t="str">
        <f t="shared" ca="1" si="309"/>
        <v>10</v>
      </c>
      <c r="E242" s="1" t="str">
        <f t="shared" si="401"/>
        <v>m</v>
      </c>
      <c r="F242" s="1" t="str">
        <f t="shared" si="402"/>
        <v>1</v>
      </c>
      <c r="G242" s="1" t="str">
        <f t="shared" si="403"/>
        <v>12</v>
      </c>
      <c r="H242" s="1" t="str">
        <f t="shared" si="404"/>
        <v>13</v>
      </c>
      <c r="I242" s="3" t="s">
        <v>93</v>
      </c>
      <c r="J242" t="s">
        <v>307</v>
      </c>
      <c r="K242" s="4" t="str">
        <f t="shared" si="441"/>
        <v/>
      </c>
      <c r="L242">
        <v>1</v>
      </c>
      <c r="M242">
        <v>12</v>
      </c>
      <c r="N242">
        <v>13</v>
      </c>
      <c r="O242" s="3"/>
      <c r="Q242" s="4" t="str">
        <f t="shared" si="442"/>
        <v/>
      </c>
      <c r="U242" s="3"/>
      <c r="W242" s="4" t="str">
        <f t="shared" si="443"/>
        <v/>
      </c>
      <c r="AA242" s="3"/>
      <c r="AC242" s="4" t="str">
        <f t="shared" si="444"/>
        <v/>
      </c>
      <c r="AG242" s="3"/>
      <c r="AI242" s="4" t="str">
        <f t="shared" si="393"/>
        <v/>
      </c>
      <c r="AM242" s="3"/>
      <c r="AO242" s="4" t="str">
        <f t="shared" si="394"/>
        <v/>
      </c>
      <c r="AS242" s="3"/>
      <c r="AU242" s="4" t="str">
        <f t="shared" si="395"/>
        <v/>
      </c>
      <c r="BA242" s="4" t="str">
        <f t="shared" si="396"/>
        <v/>
      </c>
      <c r="BE242" s="3"/>
      <c r="BG242" s="4" t="str">
        <f t="shared" si="397"/>
        <v/>
      </c>
      <c r="BK242" s="3"/>
      <c r="BM242" s="4" t="str">
        <f t="shared" si="405"/>
        <v/>
      </c>
      <c r="BQ242" s="3"/>
      <c r="BS242" s="4" t="str">
        <f t="shared" si="406"/>
        <v/>
      </c>
      <c r="BW242" s="3"/>
      <c r="BY242" s="4" t="str">
        <f t="shared" si="407"/>
        <v/>
      </c>
      <c r="CC242" s="3"/>
      <c r="CE242" s="4" t="str">
        <f t="shared" si="408"/>
        <v/>
      </c>
      <c r="CI242" s="3"/>
      <c r="CK242" s="4" t="str">
        <f t="shared" si="409"/>
        <v/>
      </c>
      <c r="CO242" s="3"/>
      <c r="CQ242" s="4" t="str">
        <f t="shared" si="410"/>
        <v/>
      </c>
      <c r="CU242" s="3"/>
      <c r="CW242" s="4" t="str">
        <f t="shared" si="411"/>
        <v/>
      </c>
      <c r="DA242" s="3"/>
      <c r="DC242" s="4" t="str">
        <f t="shared" si="412"/>
        <v/>
      </c>
      <c r="DG242" s="3"/>
      <c r="DI242" s="4" t="str">
        <f t="shared" si="413"/>
        <v/>
      </c>
      <c r="DM242" s="3"/>
      <c r="DO242" s="4" t="str">
        <f t="shared" si="414"/>
        <v/>
      </c>
      <c r="DS242" s="3"/>
      <c r="DU242" s="4" t="str">
        <f t="shared" si="415"/>
        <v/>
      </c>
      <c r="DY242" s="3"/>
      <c r="EA242" s="4" t="str">
        <f t="shared" si="416"/>
        <v/>
      </c>
      <c r="EE242" s="3"/>
      <c r="EG242" s="4" t="str">
        <f t="shared" si="417"/>
        <v/>
      </c>
      <c r="EK242" s="3"/>
      <c r="EM242" s="4" t="str">
        <f t="shared" si="418"/>
        <v/>
      </c>
      <c r="EQ242" s="3"/>
      <c r="ES242" s="4" t="str">
        <f t="shared" si="419"/>
        <v/>
      </c>
      <c r="EW242" s="3"/>
      <c r="EY242" s="4" t="str">
        <f t="shared" si="420"/>
        <v/>
      </c>
      <c r="FC242" s="3"/>
      <c r="FE242" s="4" t="str">
        <f t="shared" si="421"/>
        <v/>
      </c>
      <c r="FI242" s="3"/>
      <c r="FK242" s="4" t="str">
        <f t="shared" si="422"/>
        <v/>
      </c>
      <c r="FO242" s="3"/>
      <c r="FQ242" s="4" t="str">
        <f t="shared" si="423"/>
        <v/>
      </c>
      <c r="FU242" s="3"/>
      <c r="FW242" s="4" t="str">
        <f t="shared" si="424"/>
        <v/>
      </c>
      <c r="GA242" s="3"/>
      <c r="GC242" s="4" t="str">
        <f t="shared" si="425"/>
        <v/>
      </c>
      <c r="GG242" s="3"/>
      <c r="GI242" s="4" t="str">
        <f t="shared" si="426"/>
        <v/>
      </c>
      <c r="GM242" s="3"/>
      <c r="GO242" s="4" t="str">
        <f t="shared" si="427"/>
        <v/>
      </c>
      <c r="GS242" s="3"/>
      <c r="GU242" s="4" t="str">
        <f t="shared" si="428"/>
        <v/>
      </c>
      <c r="GY242" s="3"/>
      <c r="HA242" s="4" t="str">
        <f t="shared" si="429"/>
        <v/>
      </c>
      <c r="HE242" s="3"/>
      <c r="HG242" s="4" t="str">
        <f t="shared" si="430"/>
        <v/>
      </c>
      <c r="HK242" s="3"/>
      <c r="HM242" s="4" t="str">
        <f t="shared" si="431"/>
        <v/>
      </c>
      <c r="HQ242" s="3"/>
      <c r="HS242" s="4" t="str">
        <f t="shared" si="432"/>
        <v/>
      </c>
      <c r="HW242" s="3"/>
      <c r="HY242" s="4" t="str">
        <f t="shared" si="433"/>
        <v/>
      </c>
      <c r="IC242" s="3"/>
      <c r="IE242" s="4" t="str">
        <f t="shared" si="434"/>
        <v/>
      </c>
      <c r="II242" s="3"/>
      <c r="IK242" s="4" t="str">
        <f t="shared" si="435"/>
        <v/>
      </c>
      <c r="IO242" s="3"/>
      <c r="IQ242" s="4" t="str">
        <f t="shared" si="436"/>
        <v/>
      </c>
      <c r="IU242" s="3"/>
      <c r="IW242" s="4" t="str">
        <f t="shared" si="437"/>
        <v/>
      </c>
      <c r="JA242" s="3"/>
      <c r="JC242" s="4" t="str">
        <f t="shared" si="438"/>
        <v/>
      </c>
      <c r="JG242" s="3"/>
      <c r="JI242" s="4" t="str">
        <f t="shared" si="439"/>
        <v/>
      </c>
      <c r="JM242" s="3"/>
      <c r="JO242" s="4" t="str">
        <f t="shared" si="440"/>
        <v/>
      </c>
    </row>
    <row r="243" spans="1:275">
      <c r="A243" t="s">
        <v>682</v>
      </c>
      <c r="C243" t="str">
        <f t="shared" si="400"/>
        <v>PowerPoint</v>
      </c>
      <c r="D243" s="1" t="str">
        <f t="shared" ca="1" si="309"/>
        <v>10</v>
      </c>
      <c r="E243" s="1" t="str">
        <f t="shared" si="401"/>
        <v>m</v>
      </c>
      <c r="F243" s="1" t="str">
        <f t="shared" si="402"/>
        <v>1</v>
      </c>
      <c r="G243" s="1" t="str">
        <f t="shared" si="403"/>
        <v>13</v>
      </c>
      <c r="H243" s="1" t="str">
        <f t="shared" si="404"/>
        <v>13</v>
      </c>
      <c r="I243" s="3" t="s">
        <v>93</v>
      </c>
      <c r="J243" t="s">
        <v>307</v>
      </c>
      <c r="K243" s="4" t="str">
        <f t="shared" si="441"/>
        <v/>
      </c>
      <c r="L243">
        <v>1</v>
      </c>
      <c r="M243">
        <v>13</v>
      </c>
      <c r="N243">
        <v>13</v>
      </c>
      <c r="O243" s="3"/>
      <c r="Q243" s="4" t="str">
        <f t="shared" si="442"/>
        <v/>
      </c>
      <c r="U243" s="3"/>
      <c r="W243" s="4" t="str">
        <f t="shared" si="443"/>
        <v/>
      </c>
      <c r="AA243" s="3"/>
      <c r="AC243" s="4" t="str">
        <f t="shared" si="444"/>
        <v/>
      </c>
      <c r="AG243" s="3"/>
      <c r="AI243" s="4" t="str">
        <f t="shared" si="393"/>
        <v/>
      </c>
      <c r="AM243" s="3"/>
      <c r="AO243" s="4" t="str">
        <f t="shared" si="394"/>
        <v/>
      </c>
      <c r="AS243" s="3"/>
      <c r="AU243" s="4" t="str">
        <f t="shared" si="395"/>
        <v/>
      </c>
      <c r="BA243" s="4" t="str">
        <f t="shared" si="396"/>
        <v/>
      </c>
      <c r="BE243" s="3"/>
      <c r="BG243" s="4" t="str">
        <f t="shared" si="397"/>
        <v/>
      </c>
      <c r="BK243" s="3"/>
      <c r="BM243" s="4" t="str">
        <f t="shared" si="405"/>
        <v/>
      </c>
      <c r="BQ243" s="3"/>
      <c r="BS243" s="4" t="str">
        <f t="shared" si="406"/>
        <v/>
      </c>
      <c r="BW243" s="3"/>
      <c r="BY243" s="4" t="str">
        <f t="shared" si="407"/>
        <v/>
      </c>
      <c r="CC243" s="3"/>
      <c r="CE243" s="4" t="str">
        <f t="shared" si="408"/>
        <v/>
      </c>
      <c r="CI243" s="3"/>
      <c r="CK243" s="4" t="str">
        <f t="shared" si="409"/>
        <v/>
      </c>
      <c r="CO243" s="3"/>
      <c r="CQ243" s="4" t="str">
        <f t="shared" si="410"/>
        <v/>
      </c>
      <c r="CU243" s="3"/>
      <c r="CW243" s="4" t="str">
        <f t="shared" si="411"/>
        <v/>
      </c>
      <c r="DA243" s="3"/>
      <c r="DC243" s="4" t="str">
        <f t="shared" si="412"/>
        <v/>
      </c>
      <c r="DG243" s="3"/>
      <c r="DI243" s="4" t="str">
        <f t="shared" si="413"/>
        <v/>
      </c>
      <c r="DM243" s="3"/>
      <c r="DO243" s="4" t="str">
        <f t="shared" si="414"/>
        <v/>
      </c>
      <c r="DS243" s="3"/>
      <c r="DU243" s="4" t="str">
        <f t="shared" si="415"/>
        <v/>
      </c>
      <c r="DY243" s="3"/>
      <c r="EA243" s="4" t="str">
        <f t="shared" si="416"/>
        <v/>
      </c>
      <c r="EE243" s="3"/>
      <c r="EG243" s="4" t="str">
        <f t="shared" si="417"/>
        <v/>
      </c>
      <c r="EK243" s="3"/>
      <c r="EM243" s="4" t="str">
        <f t="shared" si="418"/>
        <v/>
      </c>
      <c r="EQ243" s="3"/>
      <c r="ES243" s="4" t="str">
        <f t="shared" si="419"/>
        <v/>
      </c>
      <c r="EW243" s="3"/>
      <c r="EY243" s="4" t="str">
        <f t="shared" si="420"/>
        <v/>
      </c>
      <c r="FC243" s="3"/>
      <c r="FE243" s="4" t="str">
        <f t="shared" si="421"/>
        <v/>
      </c>
      <c r="FI243" s="3"/>
      <c r="FK243" s="4" t="str">
        <f t="shared" si="422"/>
        <v/>
      </c>
      <c r="FO243" s="3"/>
      <c r="FQ243" s="4" t="str">
        <f t="shared" si="423"/>
        <v/>
      </c>
      <c r="FU243" s="3"/>
      <c r="FW243" s="4" t="str">
        <f t="shared" si="424"/>
        <v/>
      </c>
      <c r="GA243" s="3"/>
      <c r="GC243" s="4" t="str">
        <f t="shared" si="425"/>
        <v/>
      </c>
      <c r="GG243" s="3"/>
      <c r="GI243" s="4" t="str">
        <f t="shared" si="426"/>
        <v/>
      </c>
      <c r="GM243" s="3"/>
      <c r="GO243" s="4" t="str">
        <f t="shared" si="427"/>
        <v/>
      </c>
      <c r="GS243" s="3"/>
      <c r="GU243" s="4" t="str">
        <f t="shared" si="428"/>
        <v/>
      </c>
      <c r="GY243" s="3"/>
      <c r="HA243" s="4" t="str">
        <f t="shared" si="429"/>
        <v/>
      </c>
      <c r="HE243" s="3"/>
      <c r="HG243" s="4" t="str">
        <f t="shared" si="430"/>
        <v/>
      </c>
      <c r="HK243" s="3"/>
      <c r="HM243" s="4" t="str">
        <f t="shared" si="431"/>
        <v/>
      </c>
      <c r="HQ243" s="3"/>
      <c r="HS243" s="4" t="str">
        <f t="shared" si="432"/>
        <v/>
      </c>
      <c r="HW243" s="3"/>
      <c r="HY243" s="4" t="str">
        <f t="shared" si="433"/>
        <v/>
      </c>
      <c r="IC243" s="3"/>
      <c r="IE243" s="4" t="str">
        <f t="shared" si="434"/>
        <v/>
      </c>
      <c r="II243" s="3"/>
      <c r="IK243" s="4" t="str">
        <f t="shared" si="435"/>
        <v/>
      </c>
      <c r="IO243" s="3"/>
      <c r="IQ243" s="4" t="str">
        <f t="shared" si="436"/>
        <v/>
      </c>
      <c r="IU243" s="3"/>
      <c r="IW243" s="4" t="str">
        <f t="shared" si="437"/>
        <v/>
      </c>
      <c r="JA243" s="3"/>
      <c r="JC243" s="4" t="str">
        <f t="shared" si="438"/>
        <v/>
      </c>
      <c r="JG243" s="3"/>
      <c r="JI243" s="4" t="str">
        <f t="shared" si="439"/>
        <v/>
      </c>
      <c r="JM243" s="3"/>
      <c r="JO243" s="4" t="str">
        <f t="shared" si="440"/>
        <v/>
      </c>
    </row>
    <row r="244" spans="1:275">
      <c r="A244" t="s">
        <v>683</v>
      </c>
      <c r="C244" t="str">
        <f t="shared" si="400"/>
        <v>PowerPoint</v>
      </c>
      <c r="D244" s="1" t="str">
        <f t="shared" ca="1" si="309"/>
        <v>10</v>
      </c>
      <c r="E244" s="1" t="str">
        <f t="shared" si="401"/>
        <v>m</v>
      </c>
      <c r="F244" s="1" t="str">
        <f t="shared" si="402"/>
        <v>1</v>
      </c>
      <c r="G244" s="1" t="str">
        <f t="shared" si="403"/>
        <v>13</v>
      </c>
      <c r="H244" s="1" t="str">
        <f t="shared" si="404"/>
        <v>14</v>
      </c>
      <c r="I244" s="3" t="s">
        <v>93</v>
      </c>
      <c r="J244" t="s">
        <v>307</v>
      </c>
      <c r="K244" s="4" t="str">
        <f t="shared" si="441"/>
        <v/>
      </c>
      <c r="L244">
        <v>1</v>
      </c>
      <c r="M244">
        <v>13</v>
      </c>
      <c r="N244">
        <v>14</v>
      </c>
      <c r="O244" s="3"/>
      <c r="Q244" s="4" t="str">
        <f t="shared" si="442"/>
        <v/>
      </c>
      <c r="U244" s="3"/>
      <c r="W244" s="4" t="str">
        <f t="shared" si="443"/>
        <v/>
      </c>
      <c r="AA244" s="3"/>
      <c r="AC244" s="4" t="str">
        <f t="shared" si="444"/>
        <v/>
      </c>
      <c r="AG244" s="3"/>
      <c r="AI244" s="4" t="str">
        <f t="shared" si="393"/>
        <v/>
      </c>
      <c r="AM244" s="3"/>
      <c r="AO244" s="4" t="str">
        <f t="shared" si="394"/>
        <v/>
      </c>
      <c r="AS244" s="3"/>
      <c r="AU244" s="4" t="str">
        <f t="shared" si="395"/>
        <v/>
      </c>
      <c r="BA244" s="4" t="str">
        <f t="shared" si="396"/>
        <v/>
      </c>
      <c r="BE244" s="3"/>
      <c r="BG244" s="4" t="str">
        <f t="shared" si="397"/>
        <v/>
      </c>
      <c r="BK244" s="3"/>
      <c r="BM244" s="4" t="str">
        <f t="shared" si="405"/>
        <v/>
      </c>
      <c r="BQ244" s="3"/>
      <c r="BS244" s="4" t="str">
        <f t="shared" si="406"/>
        <v/>
      </c>
      <c r="BW244" s="3"/>
      <c r="BY244" s="4" t="str">
        <f t="shared" si="407"/>
        <v/>
      </c>
      <c r="CC244" s="3"/>
      <c r="CE244" s="4" t="str">
        <f t="shared" si="408"/>
        <v/>
      </c>
      <c r="CI244" s="3"/>
      <c r="CK244" s="4" t="str">
        <f t="shared" si="409"/>
        <v/>
      </c>
      <c r="CO244" s="3"/>
      <c r="CQ244" s="4" t="str">
        <f t="shared" si="410"/>
        <v/>
      </c>
      <c r="CU244" s="3"/>
      <c r="CW244" s="4" t="str">
        <f t="shared" si="411"/>
        <v/>
      </c>
      <c r="DA244" s="3"/>
      <c r="DC244" s="4" t="str">
        <f t="shared" si="412"/>
        <v/>
      </c>
      <c r="DG244" s="3"/>
      <c r="DI244" s="4" t="str">
        <f t="shared" si="413"/>
        <v/>
      </c>
      <c r="DM244" s="3"/>
      <c r="DO244" s="4" t="str">
        <f t="shared" si="414"/>
        <v/>
      </c>
      <c r="DS244" s="3"/>
      <c r="DU244" s="4" t="str">
        <f t="shared" si="415"/>
        <v/>
      </c>
      <c r="DY244" s="3"/>
      <c r="EA244" s="4" t="str">
        <f t="shared" si="416"/>
        <v/>
      </c>
      <c r="EE244" s="3"/>
      <c r="EG244" s="4" t="str">
        <f t="shared" si="417"/>
        <v/>
      </c>
      <c r="EK244" s="3"/>
      <c r="EM244" s="4" t="str">
        <f t="shared" si="418"/>
        <v/>
      </c>
      <c r="EQ244" s="3"/>
      <c r="ES244" s="4" t="str">
        <f t="shared" si="419"/>
        <v/>
      </c>
      <c r="EW244" s="3"/>
      <c r="EY244" s="4" t="str">
        <f t="shared" si="420"/>
        <v/>
      </c>
      <c r="FC244" s="3"/>
      <c r="FE244" s="4" t="str">
        <f t="shared" si="421"/>
        <v/>
      </c>
      <c r="FI244" s="3"/>
      <c r="FK244" s="4" t="str">
        <f t="shared" si="422"/>
        <v/>
      </c>
      <c r="FO244" s="3"/>
      <c r="FQ244" s="4" t="str">
        <f t="shared" si="423"/>
        <v/>
      </c>
      <c r="FU244" s="3"/>
      <c r="FW244" s="4" t="str">
        <f t="shared" si="424"/>
        <v/>
      </c>
      <c r="GA244" s="3"/>
      <c r="GC244" s="4" t="str">
        <f t="shared" si="425"/>
        <v/>
      </c>
      <c r="GG244" s="3"/>
      <c r="GI244" s="4" t="str">
        <f t="shared" si="426"/>
        <v/>
      </c>
      <c r="GM244" s="3"/>
      <c r="GO244" s="4" t="str">
        <f t="shared" si="427"/>
        <v/>
      </c>
      <c r="GS244" s="3"/>
      <c r="GU244" s="4" t="str">
        <f t="shared" si="428"/>
        <v/>
      </c>
      <c r="GY244" s="3"/>
      <c r="HA244" s="4" t="str">
        <f t="shared" si="429"/>
        <v/>
      </c>
      <c r="HE244" s="3"/>
      <c r="HG244" s="4" t="str">
        <f t="shared" si="430"/>
        <v/>
      </c>
      <c r="HK244" s="3"/>
      <c r="HM244" s="4" t="str">
        <f t="shared" si="431"/>
        <v/>
      </c>
      <c r="HQ244" s="3"/>
      <c r="HS244" s="4" t="str">
        <f t="shared" si="432"/>
        <v/>
      </c>
      <c r="HW244" s="3"/>
      <c r="HY244" s="4" t="str">
        <f t="shared" si="433"/>
        <v/>
      </c>
      <c r="IC244" s="3"/>
      <c r="IE244" s="4" t="str">
        <f t="shared" si="434"/>
        <v/>
      </c>
      <c r="II244" s="3"/>
      <c r="IK244" s="4" t="str">
        <f t="shared" si="435"/>
        <v/>
      </c>
      <c r="IO244" s="3"/>
      <c r="IQ244" s="4" t="str">
        <f t="shared" si="436"/>
        <v/>
      </c>
      <c r="IU244" s="3"/>
      <c r="IW244" s="4" t="str">
        <f t="shared" si="437"/>
        <v/>
      </c>
      <c r="JA244" s="3"/>
      <c r="JC244" s="4" t="str">
        <f t="shared" si="438"/>
        <v/>
      </c>
      <c r="JG244" s="3"/>
      <c r="JI244" s="4" t="str">
        <f t="shared" si="439"/>
        <v/>
      </c>
      <c r="JM244" s="3"/>
      <c r="JO244" s="4" t="str">
        <f t="shared" si="440"/>
        <v/>
      </c>
    </row>
    <row r="245" spans="1:275">
      <c r="A245" t="s">
        <v>684</v>
      </c>
      <c r="C245" t="str">
        <f t="shared" si="400"/>
        <v>PowerPoint</v>
      </c>
      <c r="D245" s="1" t="str">
        <f t="shared" ca="1" si="309"/>
        <v>10</v>
      </c>
      <c r="E245" s="1" t="str">
        <f t="shared" si="401"/>
        <v>m</v>
      </c>
      <c r="F245" s="1" t="str">
        <f t="shared" si="402"/>
        <v>1</v>
      </c>
      <c r="G245" s="1" t="str">
        <f t="shared" si="403"/>
        <v>14</v>
      </c>
      <c r="H245" s="1" t="str">
        <f t="shared" si="404"/>
        <v>14</v>
      </c>
      <c r="I245" s="3" t="s">
        <v>93</v>
      </c>
      <c r="J245" t="s">
        <v>307</v>
      </c>
      <c r="K245" s="4" t="str">
        <f t="shared" si="441"/>
        <v/>
      </c>
      <c r="L245">
        <v>1</v>
      </c>
      <c r="M245">
        <v>14</v>
      </c>
      <c r="N245">
        <v>14</v>
      </c>
      <c r="O245" s="3"/>
      <c r="Q245" s="4" t="str">
        <f t="shared" si="442"/>
        <v/>
      </c>
      <c r="U245" s="3"/>
      <c r="W245" s="4" t="str">
        <f t="shared" si="443"/>
        <v/>
      </c>
      <c r="AA245" s="3"/>
      <c r="AC245" s="4" t="str">
        <f t="shared" si="444"/>
        <v/>
      </c>
      <c r="AG245" s="3"/>
      <c r="AI245" s="4" t="str">
        <f t="shared" si="393"/>
        <v/>
      </c>
      <c r="AM245" s="3"/>
      <c r="AO245" s="4" t="str">
        <f t="shared" si="394"/>
        <v/>
      </c>
      <c r="AS245" s="3"/>
      <c r="AU245" s="4" t="str">
        <f t="shared" si="395"/>
        <v/>
      </c>
      <c r="BA245" s="4" t="str">
        <f t="shared" si="396"/>
        <v/>
      </c>
      <c r="BE245" s="3"/>
      <c r="BG245" s="4" t="str">
        <f t="shared" si="397"/>
        <v/>
      </c>
      <c r="BK245" s="3"/>
      <c r="BM245" s="4" t="str">
        <f t="shared" si="405"/>
        <v/>
      </c>
      <c r="BQ245" s="3"/>
      <c r="BS245" s="4" t="str">
        <f t="shared" si="406"/>
        <v/>
      </c>
      <c r="BW245" s="3"/>
      <c r="BY245" s="4" t="str">
        <f t="shared" si="407"/>
        <v/>
      </c>
      <c r="CC245" s="3"/>
      <c r="CE245" s="4" t="str">
        <f t="shared" si="408"/>
        <v/>
      </c>
      <c r="CI245" s="3"/>
      <c r="CK245" s="4" t="str">
        <f t="shared" si="409"/>
        <v/>
      </c>
      <c r="CO245" s="3"/>
      <c r="CQ245" s="4" t="str">
        <f t="shared" si="410"/>
        <v/>
      </c>
      <c r="CU245" s="3"/>
      <c r="CW245" s="4" t="str">
        <f t="shared" si="411"/>
        <v/>
      </c>
      <c r="DA245" s="3"/>
      <c r="DC245" s="4" t="str">
        <f t="shared" si="412"/>
        <v/>
      </c>
      <c r="DG245" s="3"/>
      <c r="DI245" s="4" t="str">
        <f t="shared" si="413"/>
        <v/>
      </c>
      <c r="DM245" s="3"/>
      <c r="DO245" s="4" t="str">
        <f t="shared" si="414"/>
        <v/>
      </c>
      <c r="DS245" s="3"/>
      <c r="DU245" s="4" t="str">
        <f t="shared" si="415"/>
        <v/>
      </c>
      <c r="DY245" s="3"/>
      <c r="EA245" s="4" t="str">
        <f t="shared" si="416"/>
        <v/>
      </c>
      <c r="EE245" s="3"/>
      <c r="EG245" s="4" t="str">
        <f t="shared" si="417"/>
        <v/>
      </c>
      <c r="EK245" s="3"/>
      <c r="EM245" s="4" t="str">
        <f t="shared" si="418"/>
        <v/>
      </c>
      <c r="EQ245" s="3"/>
      <c r="ES245" s="4" t="str">
        <f t="shared" si="419"/>
        <v/>
      </c>
      <c r="EW245" s="3"/>
      <c r="EY245" s="4" t="str">
        <f t="shared" si="420"/>
        <v/>
      </c>
      <c r="FC245" s="3"/>
      <c r="FE245" s="4" t="str">
        <f t="shared" si="421"/>
        <v/>
      </c>
      <c r="FI245" s="3"/>
      <c r="FK245" s="4" t="str">
        <f t="shared" si="422"/>
        <v/>
      </c>
      <c r="FO245" s="3"/>
      <c r="FQ245" s="4" t="str">
        <f t="shared" si="423"/>
        <v/>
      </c>
      <c r="FU245" s="3"/>
      <c r="FW245" s="4" t="str">
        <f t="shared" si="424"/>
        <v/>
      </c>
      <c r="GA245" s="3"/>
      <c r="GC245" s="4" t="str">
        <f t="shared" si="425"/>
        <v/>
      </c>
      <c r="GG245" s="3"/>
      <c r="GI245" s="4" t="str">
        <f t="shared" si="426"/>
        <v/>
      </c>
      <c r="GM245" s="3"/>
      <c r="GO245" s="4" t="str">
        <f t="shared" si="427"/>
        <v/>
      </c>
      <c r="GS245" s="3"/>
      <c r="GU245" s="4" t="str">
        <f t="shared" si="428"/>
        <v/>
      </c>
      <c r="GY245" s="3"/>
      <c r="HA245" s="4" t="str">
        <f t="shared" si="429"/>
        <v/>
      </c>
      <c r="HE245" s="3"/>
      <c r="HG245" s="4" t="str">
        <f t="shared" si="430"/>
        <v/>
      </c>
      <c r="HK245" s="3"/>
      <c r="HM245" s="4" t="str">
        <f t="shared" si="431"/>
        <v/>
      </c>
      <c r="HQ245" s="3"/>
      <c r="HS245" s="4" t="str">
        <f t="shared" si="432"/>
        <v/>
      </c>
      <c r="HW245" s="3"/>
      <c r="HY245" s="4" t="str">
        <f t="shared" si="433"/>
        <v/>
      </c>
      <c r="IC245" s="3"/>
      <c r="IE245" s="4" t="str">
        <f t="shared" si="434"/>
        <v/>
      </c>
      <c r="II245" s="3"/>
      <c r="IK245" s="4" t="str">
        <f t="shared" si="435"/>
        <v/>
      </c>
      <c r="IO245" s="3"/>
      <c r="IQ245" s="4" t="str">
        <f t="shared" si="436"/>
        <v/>
      </c>
      <c r="IU245" s="3"/>
      <c r="IW245" s="4" t="str">
        <f t="shared" si="437"/>
        <v/>
      </c>
      <c r="JA245" s="3"/>
      <c r="JC245" s="4" t="str">
        <f t="shared" si="438"/>
        <v/>
      </c>
      <c r="JG245" s="3"/>
      <c r="JI245" s="4" t="str">
        <f t="shared" si="439"/>
        <v/>
      </c>
      <c r="JM245" s="3"/>
      <c r="JO245" s="4" t="str">
        <f t="shared" si="440"/>
        <v/>
      </c>
    </row>
    <row r="246" spans="1:275">
      <c r="A246" t="s">
        <v>685</v>
      </c>
      <c r="C246" t="str">
        <f t="shared" si="400"/>
        <v>PowerPoint</v>
      </c>
      <c r="D246" s="1" t="str">
        <f t="shared" ca="1" si="309"/>
        <v>10</v>
      </c>
      <c r="E246" s="1" t="str">
        <f t="shared" si="401"/>
        <v>m</v>
      </c>
      <c r="F246" s="1" t="str">
        <f t="shared" si="402"/>
        <v>1</v>
      </c>
      <c r="G246" s="1" t="str">
        <f t="shared" si="403"/>
        <v>14</v>
      </c>
      <c r="H246" s="1" t="str">
        <f t="shared" si="404"/>
        <v>15</v>
      </c>
      <c r="I246" s="3" t="s">
        <v>93</v>
      </c>
      <c r="J246" t="s">
        <v>307</v>
      </c>
      <c r="K246" s="4" t="str">
        <f t="shared" si="441"/>
        <v/>
      </c>
      <c r="L246">
        <v>1</v>
      </c>
      <c r="M246">
        <v>14</v>
      </c>
      <c r="N246">
        <v>15</v>
      </c>
      <c r="O246" s="3"/>
      <c r="Q246" s="4" t="str">
        <f t="shared" si="442"/>
        <v/>
      </c>
      <c r="U246" s="3"/>
      <c r="W246" s="4" t="str">
        <f t="shared" si="443"/>
        <v/>
      </c>
      <c r="AA246" s="3"/>
      <c r="AC246" s="4" t="str">
        <f t="shared" si="444"/>
        <v/>
      </c>
      <c r="AG246" s="3"/>
      <c r="AI246" s="4" t="str">
        <f t="shared" si="393"/>
        <v/>
      </c>
      <c r="AM246" s="3"/>
      <c r="AO246" s="4" t="str">
        <f t="shared" si="394"/>
        <v/>
      </c>
      <c r="AS246" s="3"/>
      <c r="AU246" s="4" t="str">
        <f t="shared" si="395"/>
        <v/>
      </c>
      <c r="BA246" s="4" t="str">
        <f t="shared" si="396"/>
        <v/>
      </c>
      <c r="BE246" s="3"/>
      <c r="BG246" s="4" t="str">
        <f t="shared" si="397"/>
        <v/>
      </c>
      <c r="BK246" s="3"/>
      <c r="BM246" s="4" t="str">
        <f t="shared" si="405"/>
        <v/>
      </c>
      <c r="BQ246" s="3"/>
      <c r="BS246" s="4" t="str">
        <f t="shared" si="406"/>
        <v/>
      </c>
      <c r="BW246" s="3"/>
      <c r="BY246" s="4" t="str">
        <f t="shared" si="407"/>
        <v/>
      </c>
      <c r="CC246" s="3"/>
      <c r="CE246" s="4" t="str">
        <f t="shared" si="408"/>
        <v/>
      </c>
      <c r="CI246" s="3"/>
      <c r="CK246" s="4" t="str">
        <f t="shared" si="409"/>
        <v/>
      </c>
      <c r="CO246" s="3"/>
      <c r="CQ246" s="4" t="str">
        <f t="shared" si="410"/>
        <v/>
      </c>
      <c r="CU246" s="3"/>
      <c r="CW246" s="4" t="str">
        <f t="shared" si="411"/>
        <v/>
      </c>
      <c r="DA246" s="3"/>
      <c r="DC246" s="4" t="str">
        <f t="shared" si="412"/>
        <v/>
      </c>
      <c r="DG246" s="3"/>
      <c r="DI246" s="4" t="str">
        <f t="shared" si="413"/>
        <v/>
      </c>
      <c r="DM246" s="3"/>
      <c r="DO246" s="4" t="str">
        <f t="shared" si="414"/>
        <v/>
      </c>
      <c r="DS246" s="3"/>
      <c r="DU246" s="4" t="str">
        <f t="shared" si="415"/>
        <v/>
      </c>
      <c r="DY246" s="3"/>
      <c r="EA246" s="4" t="str">
        <f t="shared" si="416"/>
        <v/>
      </c>
      <c r="EE246" s="3"/>
      <c r="EG246" s="4" t="str">
        <f t="shared" si="417"/>
        <v/>
      </c>
      <c r="EK246" s="3"/>
      <c r="EM246" s="4" t="str">
        <f t="shared" si="418"/>
        <v/>
      </c>
      <c r="EQ246" s="3"/>
      <c r="ES246" s="4" t="str">
        <f t="shared" si="419"/>
        <v/>
      </c>
      <c r="EW246" s="3"/>
      <c r="EY246" s="4" t="str">
        <f t="shared" si="420"/>
        <v/>
      </c>
      <c r="FC246" s="3"/>
      <c r="FE246" s="4" t="str">
        <f t="shared" si="421"/>
        <v/>
      </c>
      <c r="FI246" s="3"/>
      <c r="FK246" s="4" t="str">
        <f t="shared" si="422"/>
        <v/>
      </c>
      <c r="FO246" s="3"/>
      <c r="FQ246" s="4" t="str">
        <f t="shared" si="423"/>
        <v/>
      </c>
      <c r="FU246" s="3"/>
      <c r="FW246" s="4" t="str">
        <f t="shared" si="424"/>
        <v/>
      </c>
      <c r="GA246" s="3"/>
      <c r="GC246" s="4" t="str">
        <f t="shared" si="425"/>
        <v/>
      </c>
      <c r="GG246" s="3"/>
      <c r="GI246" s="4" t="str">
        <f t="shared" si="426"/>
        <v/>
      </c>
      <c r="GM246" s="3"/>
      <c r="GO246" s="4" t="str">
        <f t="shared" si="427"/>
        <v/>
      </c>
      <c r="GS246" s="3"/>
      <c r="GU246" s="4" t="str">
        <f t="shared" si="428"/>
        <v/>
      </c>
      <c r="GY246" s="3"/>
      <c r="HA246" s="4" t="str">
        <f t="shared" si="429"/>
        <v/>
      </c>
      <c r="HE246" s="3"/>
      <c r="HG246" s="4" t="str">
        <f t="shared" si="430"/>
        <v/>
      </c>
      <c r="HK246" s="3"/>
      <c r="HM246" s="4" t="str">
        <f t="shared" si="431"/>
        <v/>
      </c>
      <c r="HQ246" s="3"/>
      <c r="HS246" s="4" t="str">
        <f t="shared" si="432"/>
        <v/>
      </c>
      <c r="HW246" s="3"/>
      <c r="HY246" s="4" t="str">
        <f t="shared" si="433"/>
        <v/>
      </c>
      <c r="IC246" s="3"/>
      <c r="IE246" s="4" t="str">
        <f t="shared" si="434"/>
        <v/>
      </c>
      <c r="II246" s="3"/>
      <c r="IK246" s="4" t="str">
        <f t="shared" si="435"/>
        <v/>
      </c>
      <c r="IO246" s="3"/>
      <c r="IQ246" s="4" t="str">
        <f t="shared" si="436"/>
        <v/>
      </c>
      <c r="IU246" s="3"/>
      <c r="IW246" s="4" t="str">
        <f t="shared" si="437"/>
        <v/>
      </c>
      <c r="JA246" s="3"/>
      <c r="JC246" s="4" t="str">
        <f t="shared" si="438"/>
        <v/>
      </c>
      <c r="JG246" s="3"/>
      <c r="JI246" s="4" t="str">
        <f t="shared" si="439"/>
        <v/>
      </c>
      <c r="JM246" s="3"/>
      <c r="JO246" s="4" t="str">
        <f t="shared" si="440"/>
        <v/>
      </c>
    </row>
    <row r="247" spans="1:275">
      <c r="A247" t="s">
        <v>686</v>
      </c>
      <c r="C247" t="str">
        <f t="shared" si="400"/>
        <v>PowerPoint</v>
      </c>
      <c r="D247" s="1" t="str">
        <f t="shared" ca="1" si="309"/>
        <v>10</v>
      </c>
      <c r="E247" s="1" t="str">
        <f t="shared" si="401"/>
        <v>m</v>
      </c>
      <c r="F247" s="1" t="str">
        <f t="shared" si="402"/>
        <v>1</v>
      </c>
      <c r="G247" s="1" t="str">
        <f t="shared" si="403"/>
        <v>15</v>
      </c>
      <c r="H247" s="1" t="str">
        <f t="shared" si="404"/>
        <v>15</v>
      </c>
      <c r="I247" s="3" t="s">
        <v>93</v>
      </c>
      <c r="J247" t="s">
        <v>307</v>
      </c>
      <c r="K247" s="4" t="str">
        <f t="shared" si="441"/>
        <v/>
      </c>
      <c r="L247">
        <v>1</v>
      </c>
      <c r="M247">
        <v>15</v>
      </c>
      <c r="N247">
        <v>15</v>
      </c>
      <c r="O247" s="3"/>
      <c r="Q247" s="4" t="str">
        <f t="shared" si="442"/>
        <v/>
      </c>
      <c r="U247" s="3"/>
      <c r="W247" s="4" t="str">
        <f t="shared" si="443"/>
        <v/>
      </c>
      <c r="AA247" s="3"/>
      <c r="AC247" s="4" t="str">
        <f t="shared" si="444"/>
        <v/>
      </c>
      <c r="AG247" s="3"/>
      <c r="AI247" s="4" t="str">
        <f t="shared" si="393"/>
        <v/>
      </c>
      <c r="AM247" s="3"/>
      <c r="AO247" s="4" t="str">
        <f t="shared" si="394"/>
        <v/>
      </c>
      <c r="AS247" s="3"/>
      <c r="AU247" s="4" t="str">
        <f t="shared" si="395"/>
        <v/>
      </c>
      <c r="BA247" s="4" t="str">
        <f t="shared" si="396"/>
        <v/>
      </c>
      <c r="BE247" s="3"/>
      <c r="BG247" s="4" t="str">
        <f t="shared" si="397"/>
        <v/>
      </c>
      <c r="BK247" s="3"/>
      <c r="BM247" s="4" t="str">
        <f t="shared" si="405"/>
        <v/>
      </c>
      <c r="BQ247" s="3"/>
      <c r="BS247" s="4" t="str">
        <f t="shared" si="406"/>
        <v/>
      </c>
      <c r="BW247" s="3"/>
      <c r="BY247" s="4" t="str">
        <f t="shared" si="407"/>
        <v/>
      </c>
      <c r="CC247" s="3"/>
      <c r="CE247" s="4" t="str">
        <f t="shared" si="408"/>
        <v/>
      </c>
      <c r="CI247" s="3"/>
      <c r="CK247" s="4" t="str">
        <f t="shared" si="409"/>
        <v/>
      </c>
      <c r="CO247" s="3"/>
      <c r="CQ247" s="4" t="str">
        <f t="shared" si="410"/>
        <v/>
      </c>
      <c r="CU247" s="3"/>
      <c r="CW247" s="4" t="str">
        <f t="shared" si="411"/>
        <v/>
      </c>
      <c r="DA247" s="3"/>
      <c r="DC247" s="4" t="str">
        <f t="shared" si="412"/>
        <v/>
      </c>
      <c r="DG247" s="3"/>
      <c r="DI247" s="4" t="str">
        <f t="shared" si="413"/>
        <v/>
      </c>
      <c r="DM247" s="3"/>
      <c r="DO247" s="4" t="str">
        <f t="shared" si="414"/>
        <v/>
      </c>
      <c r="DS247" s="3"/>
      <c r="DU247" s="4" t="str">
        <f t="shared" si="415"/>
        <v/>
      </c>
      <c r="DY247" s="3"/>
      <c r="EA247" s="4" t="str">
        <f t="shared" si="416"/>
        <v/>
      </c>
      <c r="EE247" s="3"/>
      <c r="EG247" s="4" t="str">
        <f t="shared" si="417"/>
        <v/>
      </c>
      <c r="EK247" s="3"/>
      <c r="EM247" s="4" t="str">
        <f t="shared" si="418"/>
        <v/>
      </c>
      <c r="EQ247" s="3"/>
      <c r="ES247" s="4" t="str">
        <f t="shared" si="419"/>
        <v/>
      </c>
      <c r="EW247" s="3"/>
      <c r="EY247" s="4" t="str">
        <f t="shared" si="420"/>
        <v/>
      </c>
      <c r="FC247" s="3"/>
      <c r="FE247" s="4" t="str">
        <f t="shared" si="421"/>
        <v/>
      </c>
      <c r="FI247" s="3"/>
      <c r="FK247" s="4" t="str">
        <f t="shared" si="422"/>
        <v/>
      </c>
      <c r="FO247" s="3"/>
      <c r="FQ247" s="4" t="str">
        <f t="shared" si="423"/>
        <v/>
      </c>
      <c r="FU247" s="3"/>
      <c r="FW247" s="4" t="str">
        <f t="shared" si="424"/>
        <v/>
      </c>
      <c r="GA247" s="3"/>
      <c r="GC247" s="4" t="str">
        <f t="shared" si="425"/>
        <v/>
      </c>
      <c r="GG247" s="3"/>
      <c r="GI247" s="4" t="str">
        <f t="shared" si="426"/>
        <v/>
      </c>
      <c r="GM247" s="3"/>
      <c r="GO247" s="4" t="str">
        <f t="shared" si="427"/>
        <v/>
      </c>
      <c r="GS247" s="3"/>
      <c r="GU247" s="4" t="str">
        <f t="shared" si="428"/>
        <v/>
      </c>
      <c r="GY247" s="3"/>
      <c r="HA247" s="4" t="str">
        <f t="shared" si="429"/>
        <v/>
      </c>
      <c r="HE247" s="3"/>
      <c r="HG247" s="4" t="str">
        <f t="shared" si="430"/>
        <v/>
      </c>
      <c r="HK247" s="3"/>
      <c r="HM247" s="4" t="str">
        <f t="shared" si="431"/>
        <v/>
      </c>
      <c r="HQ247" s="3"/>
      <c r="HS247" s="4" t="str">
        <f t="shared" si="432"/>
        <v/>
      </c>
      <c r="HW247" s="3"/>
      <c r="HY247" s="4" t="str">
        <f t="shared" si="433"/>
        <v/>
      </c>
      <c r="IC247" s="3"/>
      <c r="IE247" s="4" t="str">
        <f t="shared" si="434"/>
        <v/>
      </c>
      <c r="II247" s="3"/>
      <c r="IK247" s="4" t="str">
        <f t="shared" si="435"/>
        <v/>
      </c>
      <c r="IO247" s="3"/>
      <c r="IQ247" s="4" t="str">
        <f t="shared" si="436"/>
        <v/>
      </c>
      <c r="IU247" s="3"/>
      <c r="IW247" s="4" t="str">
        <f t="shared" si="437"/>
        <v/>
      </c>
      <c r="JA247" s="3"/>
      <c r="JC247" s="4" t="str">
        <f t="shared" si="438"/>
        <v/>
      </c>
      <c r="JG247" s="3"/>
      <c r="JI247" s="4" t="str">
        <f t="shared" si="439"/>
        <v/>
      </c>
      <c r="JM247" s="3"/>
      <c r="JO247" s="4" t="str">
        <f t="shared" si="440"/>
        <v/>
      </c>
    </row>
    <row r="248" spans="1:275">
      <c r="A248" t="s">
        <v>687</v>
      </c>
      <c r="C248" t="str">
        <f t="shared" si="400"/>
        <v>PowerPoint</v>
      </c>
      <c r="D248" s="1" t="str">
        <f t="shared" ca="1" si="309"/>
        <v>10</v>
      </c>
      <c r="E248" s="1" t="str">
        <f t="shared" si="401"/>
        <v>m</v>
      </c>
      <c r="F248" s="1" t="str">
        <f t="shared" si="402"/>
        <v>1</v>
      </c>
      <c r="G248" s="1" t="str">
        <f t="shared" si="403"/>
        <v>15</v>
      </c>
      <c r="H248" s="1" t="str">
        <f t="shared" si="404"/>
        <v>16</v>
      </c>
      <c r="I248" s="3" t="s">
        <v>93</v>
      </c>
      <c r="J248" t="s">
        <v>307</v>
      </c>
      <c r="K248" s="4" t="str">
        <f t="shared" si="441"/>
        <v/>
      </c>
      <c r="L248">
        <v>1</v>
      </c>
      <c r="M248">
        <v>15</v>
      </c>
      <c r="N248">
        <v>16</v>
      </c>
      <c r="O248" s="3"/>
      <c r="Q248" s="4" t="str">
        <f t="shared" si="442"/>
        <v/>
      </c>
      <c r="U248" s="3"/>
      <c r="W248" s="4" t="str">
        <f t="shared" si="443"/>
        <v/>
      </c>
      <c r="AA248" s="3"/>
      <c r="AC248" s="4" t="str">
        <f t="shared" si="444"/>
        <v/>
      </c>
      <c r="AG248" s="3"/>
      <c r="AI248" s="4" t="str">
        <f t="shared" si="393"/>
        <v/>
      </c>
      <c r="AM248" s="3"/>
      <c r="AO248" s="4" t="str">
        <f t="shared" si="394"/>
        <v/>
      </c>
      <c r="AS248" s="3"/>
      <c r="AU248" s="4" t="str">
        <f t="shared" si="395"/>
        <v/>
      </c>
      <c r="BA248" s="4" t="str">
        <f t="shared" si="396"/>
        <v/>
      </c>
      <c r="BE248" s="3"/>
      <c r="BG248" s="4" t="str">
        <f t="shared" si="397"/>
        <v/>
      </c>
      <c r="BK248" s="3"/>
      <c r="BM248" s="4" t="str">
        <f t="shared" si="405"/>
        <v/>
      </c>
      <c r="BQ248" s="3"/>
      <c r="BS248" s="4" t="str">
        <f t="shared" si="406"/>
        <v/>
      </c>
      <c r="BW248" s="3"/>
      <c r="BY248" s="4" t="str">
        <f t="shared" si="407"/>
        <v/>
      </c>
      <c r="CC248" s="3"/>
      <c r="CE248" s="4" t="str">
        <f t="shared" si="408"/>
        <v/>
      </c>
      <c r="CI248" s="3"/>
      <c r="CK248" s="4" t="str">
        <f t="shared" si="409"/>
        <v/>
      </c>
      <c r="CO248" s="3"/>
      <c r="CQ248" s="4" t="str">
        <f t="shared" si="410"/>
        <v/>
      </c>
      <c r="CU248" s="3"/>
      <c r="CW248" s="4" t="str">
        <f t="shared" si="411"/>
        <v/>
      </c>
      <c r="DA248" s="3"/>
      <c r="DC248" s="4" t="str">
        <f t="shared" si="412"/>
        <v/>
      </c>
      <c r="DG248" s="3"/>
      <c r="DI248" s="4" t="str">
        <f t="shared" si="413"/>
        <v/>
      </c>
      <c r="DM248" s="3"/>
      <c r="DO248" s="4" t="str">
        <f t="shared" si="414"/>
        <v/>
      </c>
      <c r="DS248" s="3"/>
      <c r="DU248" s="4" t="str">
        <f t="shared" si="415"/>
        <v/>
      </c>
      <c r="DY248" s="3"/>
      <c r="EA248" s="4" t="str">
        <f t="shared" si="416"/>
        <v/>
      </c>
      <c r="EE248" s="3"/>
      <c r="EG248" s="4" t="str">
        <f t="shared" si="417"/>
        <v/>
      </c>
      <c r="EK248" s="3"/>
      <c r="EM248" s="4" t="str">
        <f t="shared" si="418"/>
        <v/>
      </c>
      <c r="EQ248" s="3"/>
      <c r="ES248" s="4" t="str">
        <f t="shared" si="419"/>
        <v/>
      </c>
      <c r="EW248" s="3"/>
      <c r="EY248" s="4" t="str">
        <f t="shared" si="420"/>
        <v/>
      </c>
      <c r="FC248" s="3"/>
      <c r="FE248" s="4" t="str">
        <f t="shared" si="421"/>
        <v/>
      </c>
      <c r="FI248" s="3"/>
      <c r="FK248" s="4" t="str">
        <f t="shared" si="422"/>
        <v/>
      </c>
      <c r="FO248" s="3"/>
      <c r="FQ248" s="4" t="str">
        <f t="shared" si="423"/>
        <v/>
      </c>
      <c r="FU248" s="3"/>
      <c r="FW248" s="4" t="str">
        <f t="shared" si="424"/>
        <v/>
      </c>
      <c r="GA248" s="3"/>
      <c r="GC248" s="4" t="str">
        <f t="shared" si="425"/>
        <v/>
      </c>
      <c r="GG248" s="3"/>
      <c r="GI248" s="4" t="str">
        <f t="shared" si="426"/>
        <v/>
      </c>
      <c r="GM248" s="3"/>
      <c r="GO248" s="4" t="str">
        <f t="shared" si="427"/>
        <v/>
      </c>
      <c r="GS248" s="3"/>
      <c r="GU248" s="4" t="str">
        <f t="shared" si="428"/>
        <v/>
      </c>
      <c r="GY248" s="3"/>
      <c r="HA248" s="4" t="str">
        <f t="shared" si="429"/>
        <v/>
      </c>
      <c r="HE248" s="3"/>
      <c r="HG248" s="4" t="str">
        <f t="shared" si="430"/>
        <v/>
      </c>
      <c r="HK248" s="3"/>
      <c r="HM248" s="4" t="str">
        <f t="shared" si="431"/>
        <v/>
      </c>
      <c r="HQ248" s="3"/>
      <c r="HS248" s="4" t="str">
        <f t="shared" si="432"/>
        <v/>
      </c>
      <c r="HW248" s="3"/>
      <c r="HY248" s="4" t="str">
        <f t="shared" si="433"/>
        <v/>
      </c>
      <c r="IC248" s="3"/>
      <c r="IE248" s="4" t="str">
        <f t="shared" si="434"/>
        <v/>
      </c>
      <c r="II248" s="3"/>
      <c r="IK248" s="4" t="str">
        <f t="shared" si="435"/>
        <v/>
      </c>
      <c r="IO248" s="3"/>
      <c r="IQ248" s="4" t="str">
        <f t="shared" si="436"/>
        <v/>
      </c>
      <c r="IU248" s="3"/>
      <c r="IW248" s="4" t="str">
        <f t="shared" si="437"/>
        <v/>
      </c>
      <c r="JA248" s="3"/>
      <c r="JC248" s="4" t="str">
        <f t="shared" si="438"/>
        <v/>
      </c>
      <c r="JG248" s="3"/>
      <c r="JI248" s="4" t="str">
        <f t="shared" si="439"/>
        <v/>
      </c>
      <c r="JM248" s="3"/>
      <c r="JO248" s="4" t="str">
        <f t="shared" si="440"/>
        <v/>
      </c>
    </row>
    <row r="249" spans="1:275">
      <c r="A249" t="s">
        <v>688</v>
      </c>
      <c r="C249" t="str">
        <f t="shared" si="400"/>
        <v>PowerPoint</v>
      </c>
      <c r="D249" s="1" t="str">
        <f t="shared" ca="1" si="309"/>
        <v>10</v>
      </c>
      <c r="E249" s="1" t="str">
        <f t="shared" si="401"/>
        <v>m</v>
      </c>
      <c r="F249" s="1" t="str">
        <f t="shared" si="402"/>
        <v>1</v>
      </c>
      <c r="G249" s="1" t="str">
        <f t="shared" si="403"/>
        <v>16</v>
      </c>
      <c r="H249" s="1" t="str">
        <f t="shared" si="404"/>
        <v>16</v>
      </c>
      <c r="I249" s="3" t="s">
        <v>93</v>
      </c>
      <c r="J249" t="s">
        <v>307</v>
      </c>
      <c r="K249" s="4" t="str">
        <f t="shared" si="441"/>
        <v/>
      </c>
      <c r="L249">
        <v>1</v>
      </c>
      <c r="M249">
        <v>16</v>
      </c>
      <c r="N249">
        <v>16</v>
      </c>
      <c r="O249" s="3"/>
      <c r="Q249" s="4" t="str">
        <f t="shared" si="442"/>
        <v/>
      </c>
      <c r="U249" s="3"/>
      <c r="W249" s="4" t="str">
        <f t="shared" si="443"/>
        <v/>
      </c>
      <c r="AA249" s="3"/>
      <c r="AC249" s="4" t="str">
        <f t="shared" si="444"/>
        <v/>
      </c>
      <c r="AG249" s="3"/>
      <c r="AI249" s="4" t="str">
        <f t="shared" si="393"/>
        <v/>
      </c>
      <c r="AM249" s="3"/>
      <c r="AO249" s="4" t="str">
        <f t="shared" si="394"/>
        <v/>
      </c>
      <c r="AS249" s="3"/>
      <c r="AU249" s="4" t="str">
        <f t="shared" si="395"/>
        <v/>
      </c>
      <c r="BA249" s="4" t="str">
        <f t="shared" si="396"/>
        <v/>
      </c>
      <c r="BE249" s="3"/>
      <c r="BG249" s="4" t="str">
        <f t="shared" si="397"/>
        <v/>
      </c>
      <c r="BK249" s="3"/>
      <c r="BM249" s="4" t="str">
        <f t="shared" si="405"/>
        <v/>
      </c>
      <c r="BQ249" s="3"/>
      <c r="BS249" s="4" t="str">
        <f t="shared" si="406"/>
        <v/>
      </c>
      <c r="BW249" s="3"/>
      <c r="BY249" s="4" t="str">
        <f t="shared" si="407"/>
        <v/>
      </c>
      <c r="CC249" s="3"/>
      <c r="CE249" s="4" t="str">
        <f t="shared" si="408"/>
        <v/>
      </c>
      <c r="CI249" s="3"/>
      <c r="CK249" s="4" t="str">
        <f t="shared" si="409"/>
        <v/>
      </c>
      <c r="CO249" s="3"/>
      <c r="CQ249" s="4" t="str">
        <f t="shared" si="410"/>
        <v/>
      </c>
      <c r="CU249" s="3"/>
      <c r="CW249" s="4" t="str">
        <f t="shared" si="411"/>
        <v/>
      </c>
      <c r="DA249" s="3"/>
      <c r="DC249" s="4" t="str">
        <f t="shared" si="412"/>
        <v/>
      </c>
      <c r="DG249" s="3"/>
      <c r="DI249" s="4" t="str">
        <f t="shared" si="413"/>
        <v/>
      </c>
      <c r="DM249" s="3"/>
      <c r="DO249" s="4" t="str">
        <f t="shared" si="414"/>
        <v/>
      </c>
      <c r="DS249" s="3"/>
      <c r="DU249" s="4" t="str">
        <f t="shared" si="415"/>
        <v/>
      </c>
      <c r="DY249" s="3"/>
      <c r="EA249" s="4" t="str">
        <f t="shared" si="416"/>
        <v/>
      </c>
      <c r="EE249" s="3"/>
      <c r="EG249" s="4" t="str">
        <f t="shared" si="417"/>
        <v/>
      </c>
      <c r="EK249" s="3"/>
      <c r="EM249" s="4" t="str">
        <f t="shared" si="418"/>
        <v/>
      </c>
      <c r="EQ249" s="3"/>
      <c r="ES249" s="4" t="str">
        <f t="shared" si="419"/>
        <v/>
      </c>
      <c r="EW249" s="3"/>
      <c r="EY249" s="4" t="str">
        <f t="shared" si="420"/>
        <v/>
      </c>
      <c r="FC249" s="3"/>
      <c r="FE249" s="4" t="str">
        <f t="shared" si="421"/>
        <v/>
      </c>
      <c r="FI249" s="3"/>
      <c r="FK249" s="4" t="str">
        <f t="shared" si="422"/>
        <v/>
      </c>
      <c r="FO249" s="3"/>
      <c r="FQ249" s="4" t="str">
        <f t="shared" si="423"/>
        <v/>
      </c>
      <c r="FU249" s="3"/>
      <c r="FW249" s="4" t="str">
        <f t="shared" si="424"/>
        <v/>
      </c>
      <c r="GA249" s="3"/>
      <c r="GC249" s="4" t="str">
        <f t="shared" si="425"/>
        <v/>
      </c>
      <c r="GG249" s="3"/>
      <c r="GI249" s="4" t="str">
        <f t="shared" si="426"/>
        <v/>
      </c>
      <c r="GM249" s="3"/>
      <c r="GO249" s="4" t="str">
        <f t="shared" si="427"/>
        <v/>
      </c>
      <c r="GS249" s="3"/>
      <c r="GU249" s="4" t="str">
        <f t="shared" si="428"/>
        <v/>
      </c>
      <c r="GY249" s="3"/>
      <c r="HA249" s="4" t="str">
        <f t="shared" si="429"/>
        <v/>
      </c>
      <c r="HE249" s="3"/>
      <c r="HG249" s="4" t="str">
        <f t="shared" si="430"/>
        <v/>
      </c>
      <c r="HK249" s="3"/>
      <c r="HM249" s="4" t="str">
        <f t="shared" si="431"/>
        <v/>
      </c>
      <c r="HQ249" s="3"/>
      <c r="HS249" s="4" t="str">
        <f t="shared" si="432"/>
        <v/>
      </c>
      <c r="HW249" s="3"/>
      <c r="HY249" s="4" t="str">
        <f t="shared" si="433"/>
        <v/>
      </c>
      <c r="IC249" s="3"/>
      <c r="IE249" s="4" t="str">
        <f t="shared" si="434"/>
        <v/>
      </c>
      <c r="II249" s="3"/>
      <c r="IK249" s="4" t="str">
        <f t="shared" si="435"/>
        <v/>
      </c>
      <c r="IO249" s="3"/>
      <c r="IQ249" s="4" t="str">
        <f t="shared" si="436"/>
        <v/>
      </c>
      <c r="IU249" s="3"/>
      <c r="IW249" s="4" t="str">
        <f t="shared" si="437"/>
        <v/>
      </c>
      <c r="JA249" s="3"/>
      <c r="JC249" s="4" t="str">
        <f t="shared" si="438"/>
        <v/>
      </c>
      <c r="JG249" s="3"/>
      <c r="JI249" s="4" t="str">
        <f t="shared" si="439"/>
        <v/>
      </c>
      <c r="JM249" s="3"/>
      <c r="JO249" s="4" t="str">
        <f t="shared" si="440"/>
        <v/>
      </c>
    </row>
    <row r="250" spans="1:275">
      <c r="A250" t="s">
        <v>689</v>
      </c>
      <c r="C250" t="str">
        <f t="shared" si="400"/>
        <v>PowerPoint</v>
      </c>
      <c r="D250" s="1" t="str">
        <f t="shared" ca="1" si="309"/>
        <v>10</v>
      </c>
      <c r="E250" s="1" t="str">
        <f t="shared" si="401"/>
        <v>m</v>
      </c>
      <c r="F250" s="1" t="str">
        <f t="shared" si="402"/>
        <v>1</v>
      </c>
      <c r="G250" s="1" t="str">
        <f t="shared" si="403"/>
        <v>16</v>
      </c>
      <c r="H250" s="1" t="str">
        <f t="shared" si="404"/>
        <v>17</v>
      </c>
      <c r="I250" s="3" t="s">
        <v>93</v>
      </c>
      <c r="J250" t="s">
        <v>307</v>
      </c>
      <c r="K250" s="4" t="str">
        <f t="shared" si="441"/>
        <v/>
      </c>
      <c r="L250">
        <v>1</v>
      </c>
      <c r="M250">
        <v>16</v>
      </c>
      <c r="N250">
        <v>17</v>
      </c>
      <c r="O250" s="3"/>
      <c r="Q250" s="4" t="str">
        <f t="shared" si="442"/>
        <v/>
      </c>
      <c r="U250" s="3"/>
      <c r="W250" s="4" t="str">
        <f t="shared" si="443"/>
        <v/>
      </c>
      <c r="AA250" s="3"/>
      <c r="AC250" s="4" t="str">
        <f t="shared" si="444"/>
        <v/>
      </c>
      <c r="AG250" s="3"/>
      <c r="AI250" s="4" t="str">
        <f t="shared" si="393"/>
        <v/>
      </c>
      <c r="AM250" s="3"/>
      <c r="AO250" s="4" t="str">
        <f t="shared" si="394"/>
        <v/>
      </c>
      <c r="AS250" s="3"/>
      <c r="AU250" s="4" t="str">
        <f t="shared" si="395"/>
        <v/>
      </c>
      <c r="BA250" s="4" t="str">
        <f t="shared" si="396"/>
        <v/>
      </c>
      <c r="BE250" s="3"/>
      <c r="BG250" s="4" t="str">
        <f t="shared" si="397"/>
        <v/>
      </c>
      <c r="BK250" s="3"/>
      <c r="BM250" s="4" t="str">
        <f t="shared" si="405"/>
        <v/>
      </c>
      <c r="BQ250" s="3"/>
      <c r="BS250" s="4" t="str">
        <f t="shared" si="406"/>
        <v/>
      </c>
      <c r="BW250" s="3"/>
      <c r="BY250" s="4" t="str">
        <f t="shared" si="407"/>
        <v/>
      </c>
      <c r="CC250" s="3"/>
      <c r="CE250" s="4" t="str">
        <f t="shared" si="408"/>
        <v/>
      </c>
      <c r="CI250" s="3"/>
      <c r="CK250" s="4" t="str">
        <f t="shared" si="409"/>
        <v/>
      </c>
      <c r="CO250" s="3"/>
      <c r="CQ250" s="4" t="str">
        <f t="shared" si="410"/>
        <v/>
      </c>
      <c r="CU250" s="3"/>
      <c r="CW250" s="4" t="str">
        <f t="shared" si="411"/>
        <v/>
      </c>
      <c r="DA250" s="3"/>
      <c r="DC250" s="4" t="str">
        <f t="shared" si="412"/>
        <v/>
      </c>
      <c r="DG250" s="3"/>
      <c r="DI250" s="4" t="str">
        <f t="shared" si="413"/>
        <v/>
      </c>
      <c r="DM250" s="3"/>
      <c r="DO250" s="4" t="str">
        <f t="shared" si="414"/>
        <v/>
      </c>
      <c r="DS250" s="3"/>
      <c r="DU250" s="4" t="str">
        <f t="shared" si="415"/>
        <v/>
      </c>
      <c r="DY250" s="3"/>
      <c r="EA250" s="4" t="str">
        <f t="shared" si="416"/>
        <v/>
      </c>
      <c r="EE250" s="3"/>
      <c r="EG250" s="4" t="str">
        <f t="shared" si="417"/>
        <v/>
      </c>
      <c r="EK250" s="3"/>
      <c r="EM250" s="4" t="str">
        <f t="shared" si="418"/>
        <v/>
      </c>
      <c r="EQ250" s="3"/>
      <c r="ES250" s="4" t="str">
        <f t="shared" si="419"/>
        <v/>
      </c>
      <c r="EW250" s="3"/>
      <c r="EY250" s="4" t="str">
        <f t="shared" si="420"/>
        <v/>
      </c>
      <c r="FC250" s="3"/>
      <c r="FE250" s="4" t="str">
        <f t="shared" si="421"/>
        <v/>
      </c>
      <c r="FI250" s="3"/>
      <c r="FK250" s="4" t="str">
        <f t="shared" si="422"/>
        <v/>
      </c>
      <c r="FO250" s="3"/>
      <c r="FQ250" s="4" t="str">
        <f t="shared" si="423"/>
        <v/>
      </c>
      <c r="FU250" s="3"/>
      <c r="FW250" s="4" t="str">
        <f t="shared" si="424"/>
        <v/>
      </c>
      <c r="GA250" s="3"/>
      <c r="GC250" s="4" t="str">
        <f t="shared" si="425"/>
        <v/>
      </c>
      <c r="GG250" s="3"/>
      <c r="GI250" s="4" t="str">
        <f t="shared" si="426"/>
        <v/>
      </c>
      <c r="GM250" s="3"/>
      <c r="GO250" s="4" t="str">
        <f t="shared" si="427"/>
        <v/>
      </c>
      <c r="GS250" s="3"/>
      <c r="GU250" s="4" t="str">
        <f t="shared" si="428"/>
        <v/>
      </c>
      <c r="GY250" s="3"/>
      <c r="HA250" s="4" t="str">
        <f t="shared" si="429"/>
        <v/>
      </c>
      <c r="HE250" s="3"/>
      <c r="HG250" s="4" t="str">
        <f t="shared" si="430"/>
        <v/>
      </c>
      <c r="HK250" s="3"/>
      <c r="HM250" s="4" t="str">
        <f t="shared" si="431"/>
        <v/>
      </c>
      <c r="HQ250" s="3"/>
      <c r="HS250" s="4" t="str">
        <f t="shared" si="432"/>
        <v/>
      </c>
      <c r="HW250" s="3"/>
      <c r="HY250" s="4" t="str">
        <f t="shared" si="433"/>
        <v/>
      </c>
      <c r="IC250" s="3"/>
      <c r="IE250" s="4" t="str">
        <f t="shared" si="434"/>
        <v/>
      </c>
      <c r="II250" s="3"/>
      <c r="IK250" s="4" t="str">
        <f t="shared" si="435"/>
        <v/>
      </c>
      <c r="IO250" s="3"/>
      <c r="IQ250" s="4" t="str">
        <f t="shared" si="436"/>
        <v/>
      </c>
      <c r="IU250" s="3"/>
      <c r="IW250" s="4" t="str">
        <f t="shared" si="437"/>
        <v/>
      </c>
      <c r="JA250" s="3"/>
      <c r="JC250" s="4" t="str">
        <f t="shared" si="438"/>
        <v/>
      </c>
      <c r="JG250" s="3"/>
      <c r="JI250" s="4" t="str">
        <f t="shared" si="439"/>
        <v/>
      </c>
      <c r="JM250" s="3"/>
      <c r="JO250" s="4" t="str">
        <f t="shared" si="440"/>
        <v/>
      </c>
    </row>
    <row r="251" spans="1:275">
      <c r="A251" t="s">
        <v>690</v>
      </c>
      <c r="C251" t="str">
        <f t="shared" si="400"/>
        <v>PowerPoint</v>
      </c>
      <c r="D251" s="1" t="str">
        <f t="shared" ca="1" si="309"/>
        <v>10</v>
      </c>
      <c r="E251" s="1" t="str">
        <f t="shared" si="401"/>
        <v>m</v>
      </c>
      <c r="F251" s="1" t="str">
        <f t="shared" si="402"/>
        <v>1</v>
      </c>
      <c r="G251" s="1" t="str">
        <f t="shared" si="403"/>
        <v>17</v>
      </c>
      <c r="H251" s="1" t="str">
        <f t="shared" si="404"/>
        <v>17</v>
      </c>
      <c r="I251" s="3" t="s">
        <v>93</v>
      </c>
      <c r="J251" t="s">
        <v>307</v>
      </c>
      <c r="K251" s="4" t="str">
        <f t="shared" si="441"/>
        <v/>
      </c>
      <c r="L251">
        <v>1</v>
      </c>
      <c r="M251">
        <v>17</v>
      </c>
      <c r="N251">
        <v>17</v>
      </c>
      <c r="O251" s="3"/>
      <c r="Q251" s="4" t="str">
        <f t="shared" si="442"/>
        <v/>
      </c>
      <c r="U251" s="3"/>
      <c r="W251" s="4" t="str">
        <f t="shared" si="443"/>
        <v/>
      </c>
      <c r="AA251" s="3"/>
      <c r="AC251" s="4" t="str">
        <f t="shared" si="444"/>
        <v/>
      </c>
      <c r="AG251" s="3"/>
      <c r="AI251" s="4" t="str">
        <f t="shared" si="393"/>
        <v/>
      </c>
      <c r="AM251" s="3"/>
      <c r="AO251" s="4" t="str">
        <f t="shared" si="394"/>
        <v/>
      </c>
      <c r="AS251" s="3"/>
      <c r="AU251" s="4" t="str">
        <f t="shared" si="395"/>
        <v/>
      </c>
      <c r="BA251" s="4" t="str">
        <f t="shared" si="396"/>
        <v/>
      </c>
      <c r="BE251" s="3"/>
      <c r="BG251" s="4" t="str">
        <f t="shared" si="397"/>
        <v/>
      </c>
      <c r="BK251" s="3"/>
      <c r="BM251" s="4" t="str">
        <f t="shared" si="405"/>
        <v/>
      </c>
      <c r="BQ251" s="3"/>
      <c r="BS251" s="4" t="str">
        <f t="shared" si="406"/>
        <v/>
      </c>
      <c r="BW251" s="3"/>
      <c r="BY251" s="4" t="str">
        <f t="shared" si="407"/>
        <v/>
      </c>
      <c r="CC251" s="3"/>
      <c r="CE251" s="4" t="str">
        <f t="shared" si="408"/>
        <v/>
      </c>
      <c r="CI251" s="3"/>
      <c r="CK251" s="4" t="str">
        <f t="shared" si="409"/>
        <v/>
      </c>
      <c r="CO251" s="3"/>
      <c r="CQ251" s="4" t="str">
        <f t="shared" si="410"/>
        <v/>
      </c>
      <c r="CU251" s="3"/>
      <c r="CW251" s="4" t="str">
        <f t="shared" si="411"/>
        <v/>
      </c>
      <c r="DA251" s="3"/>
      <c r="DC251" s="4" t="str">
        <f t="shared" si="412"/>
        <v/>
      </c>
      <c r="DG251" s="3"/>
      <c r="DI251" s="4" t="str">
        <f t="shared" si="413"/>
        <v/>
      </c>
      <c r="DM251" s="3"/>
      <c r="DO251" s="4" t="str">
        <f t="shared" si="414"/>
        <v/>
      </c>
      <c r="DS251" s="3"/>
      <c r="DU251" s="4" t="str">
        <f t="shared" si="415"/>
        <v/>
      </c>
      <c r="DY251" s="3"/>
      <c r="EA251" s="4" t="str">
        <f t="shared" si="416"/>
        <v/>
      </c>
      <c r="EE251" s="3"/>
      <c r="EG251" s="4" t="str">
        <f t="shared" si="417"/>
        <v/>
      </c>
      <c r="EK251" s="3"/>
      <c r="EM251" s="4" t="str">
        <f t="shared" si="418"/>
        <v/>
      </c>
      <c r="EQ251" s="3"/>
      <c r="ES251" s="4" t="str">
        <f t="shared" si="419"/>
        <v/>
      </c>
      <c r="EW251" s="3"/>
      <c r="EY251" s="4" t="str">
        <f t="shared" si="420"/>
        <v/>
      </c>
      <c r="FC251" s="3"/>
      <c r="FE251" s="4" t="str">
        <f t="shared" si="421"/>
        <v/>
      </c>
      <c r="FI251" s="3"/>
      <c r="FK251" s="4" t="str">
        <f t="shared" si="422"/>
        <v/>
      </c>
      <c r="FO251" s="3"/>
      <c r="FQ251" s="4" t="str">
        <f t="shared" si="423"/>
        <v/>
      </c>
      <c r="FU251" s="3"/>
      <c r="FW251" s="4" t="str">
        <f t="shared" si="424"/>
        <v/>
      </c>
      <c r="GA251" s="3"/>
      <c r="GC251" s="4" t="str">
        <f t="shared" si="425"/>
        <v/>
      </c>
      <c r="GG251" s="3"/>
      <c r="GI251" s="4" t="str">
        <f t="shared" si="426"/>
        <v/>
      </c>
      <c r="GM251" s="3"/>
      <c r="GO251" s="4" t="str">
        <f t="shared" si="427"/>
        <v/>
      </c>
      <c r="GS251" s="3"/>
      <c r="GU251" s="4" t="str">
        <f t="shared" si="428"/>
        <v/>
      </c>
      <c r="GY251" s="3"/>
      <c r="HA251" s="4" t="str">
        <f t="shared" si="429"/>
        <v/>
      </c>
      <c r="HE251" s="3"/>
      <c r="HG251" s="4" t="str">
        <f t="shared" si="430"/>
        <v/>
      </c>
      <c r="HK251" s="3"/>
      <c r="HM251" s="4" t="str">
        <f t="shared" si="431"/>
        <v/>
      </c>
      <c r="HQ251" s="3"/>
      <c r="HS251" s="4" t="str">
        <f t="shared" si="432"/>
        <v/>
      </c>
      <c r="HW251" s="3"/>
      <c r="HY251" s="4" t="str">
        <f t="shared" si="433"/>
        <v/>
      </c>
      <c r="IC251" s="3"/>
      <c r="IE251" s="4" t="str">
        <f t="shared" si="434"/>
        <v/>
      </c>
      <c r="II251" s="3"/>
      <c r="IK251" s="4" t="str">
        <f t="shared" si="435"/>
        <v/>
      </c>
      <c r="IO251" s="3"/>
      <c r="IQ251" s="4" t="str">
        <f t="shared" si="436"/>
        <v/>
      </c>
      <c r="IU251" s="3"/>
      <c r="IW251" s="4" t="str">
        <f t="shared" si="437"/>
        <v/>
      </c>
      <c r="JA251" s="3"/>
      <c r="JC251" s="4" t="str">
        <f t="shared" si="438"/>
        <v/>
      </c>
      <c r="JG251" s="3"/>
      <c r="JI251" s="4" t="str">
        <f t="shared" si="439"/>
        <v/>
      </c>
      <c r="JM251" s="3"/>
      <c r="JO251" s="4" t="str">
        <f t="shared" si="440"/>
        <v/>
      </c>
    </row>
    <row r="252" spans="1:275">
      <c r="A252" t="s">
        <v>691</v>
      </c>
      <c r="C252" t="str">
        <f t="shared" si="400"/>
        <v>PowerPoint</v>
      </c>
      <c r="D252" s="1" t="str">
        <f t="shared" ca="1" si="309"/>
        <v>10</v>
      </c>
      <c r="E252" s="1" t="str">
        <f t="shared" si="401"/>
        <v>m</v>
      </c>
      <c r="F252" s="1" t="str">
        <f t="shared" si="402"/>
        <v>1</v>
      </c>
      <c r="G252" s="1" t="str">
        <f t="shared" si="403"/>
        <v>17</v>
      </c>
      <c r="H252" s="1" t="str">
        <f t="shared" si="404"/>
        <v>18</v>
      </c>
      <c r="I252" s="3" t="s">
        <v>93</v>
      </c>
      <c r="J252" t="s">
        <v>307</v>
      </c>
      <c r="K252" s="4" t="str">
        <f t="shared" si="441"/>
        <v/>
      </c>
      <c r="L252">
        <v>1</v>
      </c>
      <c r="M252">
        <v>17</v>
      </c>
      <c r="N252">
        <v>18</v>
      </c>
      <c r="O252" s="3"/>
      <c r="Q252" s="4" t="str">
        <f t="shared" si="442"/>
        <v/>
      </c>
      <c r="U252" s="3"/>
      <c r="W252" s="4" t="str">
        <f t="shared" si="443"/>
        <v/>
      </c>
      <c r="AA252" s="3"/>
      <c r="AC252" s="4" t="str">
        <f t="shared" si="444"/>
        <v/>
      </c>
      <c r="AG252" s="3"/>
      <c r="AI252" s="4" t="str">
        <f t="shared" si="393"/>
        <v/>
      </c>
      <c r="AM252" s="3"/>
      <c r="AO252" s="4" t="str">
        <f t="shared" si="394"/>
        <v/>
      </c>
      <c r="AS252" s="3"/>
      <c r="AU252" s="4" t="str">
        <f t="shared" si="395"/>
        <v/>
      </c>
      <c r="BA252" s="4" t="str">
        <f t="shared" si="396"/>
        <v/>
      </c>
      <c r="BE252" s="3"/>
      <c r="BG252" s="4" t="str">
        <f t="shared" si="397"/>
        <v/>
      </c>
      <c r="BK252" s="3"/>
      <c r="BM252" s="4" t="str">
        <f t="shared" si="405"/>
        <v/>
      </c>
      <c r="BQ252" s="3"/>
      <c r="BS252" s="4" t="str">
        <f t="shared" si="406"/>
        <v/>
      </c>
      <c r="BW252" s="3"/>
      <c r="BY252" s="4" t="str">
        <f t="shared" si="407"/>
        <v/>
      </c>
      <c r="CC252" s="3"/>
      <c r="CE252" s="4" t="str">
        <f t="shared" si="408"/>
        <v/>
      </c>
      <c r="CI252" s="3"/>
      <c r="CK252" s="4" t="str">
        <f t="shared" si="409"/>
        <v/>
      </c>
      <c r="CO252" s="3"/>
      <c r="CQ252" s="4" t="str">
        <f t="shared" si="410"/>
        <v/>
      </c>
      <c r="CU252" s="3"/>
      <c r="CW252" s="4" t="str">
        <f t="shared" si="411"/>
        <v/>
      </c>
      <c r="DA252" s="3"/>
      <c r="DC252" s="4" t="str">
        <f t="shared" si="412"/>
        <v/>
      </c>
      <c r="DG252" s="3"/>
      <c r="DI252" s="4" t="str">
        <f t="shared" si="413"/>
        <v/>
      </c>
      <c r="DM252" s="3"/>
      <c r="DO252" s="4" t="str">
        <f t="shared" si="414"/>
        <v/>
      </c>
      <c r="DS252" s="3"/>
      <c r="DU252" s="4" t="str">
        <f t="shared" si="415"/>
        <v/>
      </c>
      <c r="DY252" s="3"/>
      <c r="EA252" s="4" t="str">
        <f t="shared" si="416"/>
        <v/>
      </c>
      <c r="EE252" s="3"/>
      <c r="EG252" s="4" t="str">
        <f t="shared" si="417"/>
        <v/>
      </c>
      <c r="EK252" s="3"/>
      <c r="EM252" s="4" t="str">
        <f t="shared" si="418"/>
        <v/>
      </c>
      <c r="EQ252" s="3"/>
      <c r="ES252" s="4" t="str">
        <f t="shared" si="419"/>
        <v/>
      </c>
      <c r="EW252" s="3"/>
      <c r="EY252" s="4" t="str">
        <f t="shared" si="420"/>
        <v/>
      </c>
      <c r="FC252" s="3"/>
      <c r="FE252" s="4" t="str">
        <f t="shared" si="421"/>
        <v/>
      </c>
      <c r="FI252" s="3"/>
      <c r="FK252" s="4" t="str">
        <f t="shared" si="422"/>
        <v/>
      </c>
      <c r="FO252" s="3"/>
      <c r="FQ252" s="4" t="str">
        <f t="shared" si="423"/>
        <v/>
      </c>
      <c r="FU252" s="3"/>
      <c r="FW252" s="4" t="str">
        <f t="shared" si="424"/>
        <v/>
      </c>
      <c r="GA252" s="3"/>
      <c r="GC252" s="4" t="str">
        <f t="shared" si="425"/>
        <v/>
      </c>
      <c r="GG252" s="3"/>
      <c r="GI252" s="4" t="str">
        <f t="shared" si="426"/>
        <v/>
      </c>
      <c r="GM252" s="3"/>
      <c r="GO252" s="4" t="str">
        <f t="shared" si="427"/>
        <v/>
      </c>
      <c r="GS252" s="3"/>
      <c r="GU252" s="4" t="str">
        <f t="shared" si="428"/>
        <v/>
      </c>
      <c r="GY252" s="3"/>
      <c r="HA252" s="4" t="str">
        <f t="shared" si="429"/>
        <v/>
      </c>
      <c r="HE252" s="3"/>
      <c r="HG252" s="4" t="str">
        <f t="shared" si="430"/>
        <v/>
      </c>
      <c r="HK252" s="3"/>
      <c r="HM252" s="4" t="str">
        <f t="shared" si="431"/>
        <v/>
      </c>
      <c r="HQ252" s="3"/>
      <c r="HS252" s="4" t="str">
        <f t="shared" si="432"/>
        <v/>
      </c>
      <c r="HW252" s="3"/>
      <c r="HY252" s="4" t="str">
        <f t="shared" si="433"/>
        <v/>
      </c>
      <c r="IC252" s="3"/>
      <c r="IE252" s="4" t="str">
        <f t="shared" si="434"/>
        <v/>
      </c>
      <c r="II252" s="3"/>
      <c r="IK252" s="4" t="str">
        <f t="shared" si="435"/>
        <v/>
      </c>
      <c r="IO252" s="3"/>
      <c r="IQ252" s="4" t="str">
        <f t="shared" si="436"/>
        <v/>
      </c>
      <c r="IU252" s="3"/>
      <c r="IW252" s="4" t="str">
        <f t="shared" si="437"/>
        <v/>
      </c>
      <c r="JA252" s="3"/>
      <c r="JC252" s="4" t="str">
        <f t="shared" si="438"/>
        <v/>
      </c>
      <c r="JG252" s="3"/>
      <c r="JI252" s="4" t="str">
        <f t="shared" si="439"/>
        <v/>
      </c>
      <c r="JM252" s="3"/>
      <c r="JO252" s="4" t="str">
        <f t="shared" si="440"/>
        <v/>
      </c>
    </row>
    <row r="253" spans="1:275">
      <c r="A253" t="s">
        <v>692</v>
      </c>
      <c r="C253" t="str">
        <f t="shared" si="400"/>
        <v>PowerPoint</v>
      </c>
      <c r="D253" s="1" t="str">
        <f t="shared" ca="1" si="309"/>
        <v>10</v>
      </c>
      <c r="E253" s="1" t="str">
        <f t="shared" si="401"/>
        <v>m</v>
      </c>
      <c r="F253" s="1" t="str">
        <f t="shared" si="402"/>
        <v>1</v>
      </c>
      <c r="G253" s="1" t="str">
        <f t="shared" si="403"/>
        <v>18</v>
      </c>
      <c r="H253" s="1" t="str">
        <f t="shared" si="404"/>
        <v>18</v>
      </c>
      <c r="I253" s="3" t="s">
        <v>93</v>
      </c>
      <c r="J253" t="s">
        <v>307</v>
      </c>
      <c r="K253" s="4" t="str">
        <f t="shared" si="441"/>
        <v/>
      </c>
      <c r="L253">
        <v>1</v>
      </c>
      <c r="M253">
        <v>18</v>
      </c>
      <c r="N253">
        <v>18</v>
      </c>
      <c r="O253" s="3"/>
      <c r="Q253" s="4" t="str">
        <f t="shared" si="442"/>
        <v/>
      </c>
      <c r="U253" s="3"/>
      <c r="W253" s="4" t="str">
        <f t="shared" si="443"/>
        <v/>
      </c>
      <c r="AA253" s="3"/>
      <c r="AC253" s="4" t="str">
        <f t="shared" si="444"/>
        <v/>
      </c>
      <c r="AG253" s="3"/>
      <c r="AI253" s="4" t="str">
        <f t="shared" si="393"/>
        <v/>
      </c>
      <c r="AM253" s="3"/>
      <c r="AO253" s="4" t="str">
        <f t="shared" si="394"/>
        <v/>
      </c>
      <c r="AS253" s="3"/>
      <c r="AU253" s="4" t="str">
        <f t="shared" si="395"/>
        <v/>
      </c>
      <c r="BA253" s="4" t="str">
        <f t="shared" si="396"/>
        <v/>
      </c>
      <c r="BE253" s="3"/>
      <c r="BG253" s="4" t="str">
        <f t="shared" si="397"/>
        <v/>
      </c>
      <c r="BK253" s="3"/>
      <c r="BM253" s="4" t="str">
        <f t="shared" si="405"/>
        <v/>
      </c>
      <c r="BQ253" s="3"/>
      <c r="BS253" s="4" t="str">
        <f t="shared" si="406"/>
        <v/>
      </c>
      <c r="BW253" s="3"/>
      <c r="BY253" s="4" t="str">
        <f t="shared" si="407"/>
        <v/>
      </c>
      <c r="CC253" s="3"/>
      <c r="CE253" s="4" t="str">
        <f t="shared" si="408"/>
        <v/>
      </c>
      <c r="CI253" s="3"/>
      <c r="CK253" s="4" t="str">
        <f t="shared" si="409"/>
        <v/>
      </c>
      <c r="CO253" s="3"/>
      <c r="CQ253" s="4" t="str">
        <f t="shared" si="410"/>
        <v/>
      </c>
      <c r="CU253" s="3"/>
      <c r="CW253" s="4" t="str">
        <f t="shared" si="411"/>
        <v/>
      </c>
      <c r="DA253" s="3"/>
      <c r="DC253" s="4" t="str">
        <f t="shared" si="412"/>
        <v/>
      </c>
      <c r="DG253" s="3"/>
      <c r="DI253" s="4" t="str">
        <f t="shared" si="413"/>
        <v/>
      </c>
      <c r="DM253" s="3"/>
      <c r="DO253" s="4" t="str">
        <f t="shared" si="414"/>
        <v/>
      </c>
      <c r="DS253" s="3"/>
      <c r="DU253" s="4" t="str">
        <f t="shared" si="415"/>
        <v/>
      </c>
      <c r="DY253" s="3"/>
      <c r="EA253" s="4" t="str">
        <f t="shared" si="416"/>
        <v/>
      </c>
      <c r="EE253" s="3"/>
      <c r="EG253" s="4" t="str">
        <f t="shared" si="417"/>
        <v/>
      </c>
      <c r="EK253" s="3"/>
      <c r="EM253" s="4" t="str">
        <f t="shared" si="418"/>
        <v/>
      </c>
      <c r="EQ253" s="3"/>
      <c r="ES253" s="4" t="str">
        <f t="shared" si="419"/>
        <v/>
      </c>
      <c r="EW253" s="3"/>
      <c r="EY253" s="4" t="str">
        <f t="shared" si="420"/>
        <v/>
      </c>
      <c r="FC253" s="3"/>
      <c r="FE253" s="4" t="str">
        <f t="shared" si="421"/>
        <v/>
      </c>
      <c r="FI253" s="3"/>
      <c r="FK253" s="4" t="str">
        <f t="shared" si="422"/>
        <v/>
      </c>
      <c r="FO253" s="3"/>
      <c r="FQ253" s="4" t="str">
        <f t="shared" si="423"/>
        <v/>
      </c>
      <c r="FU253" s="3"/>
      <c r="FW253" s="4" t="str">
        <f t="shared" si="424"/>
        <v/>
      </c>
      <c r="GA253" s="3"/>
      <c r="GC253" s="4" t="str">
        <f t="shared" si="425"/>
        <v/>
      </c>
      <c r="GG253" s="3"/>
      <c r="GI253" s="4" t="str">
        <f t="shared" si="426"/>
        <v/>
      </c>
      <c r="GM253" s="3"/>
      <c r="GO253" s="4" t="str">
        <f t="shared" si="427"/>
        <v/>
      </c>
      <c r="GS253" s="3"/>
      <c r="GU253" s="4" t="str">
        <f t="shared" si="428"/>
        <v/>
      </c>
      <c r="GY253" s="3"/>
      <c r="HA253" s="4" t="str">
        <f t="shared" si="429"/>
        <v/>
      </c>
      <c r="HE253" s="3"/>
      <c r="HG253" s="4" t="str">
        <f t="shared" si="430"/>
        <v/>
      </c>
      <c r="HK253" s="3"/>
      <c r="HM253" s="4" t="str">
        <f t="shared" si="431"/>
        <v/>
      </c>
      <c r="HQ253" s="3"/>
      <c r="HS253" s="4" t="str">
        <f t="shared" si="432"/>
        <v/>
      </c>
      <c r="HW253" s="3"/>
      <c r="HY253" s="4" t="str">
        <f t="shared" si="433"/>
        <v/>
      </c>
      <c r="IC253" s="3"/>
      <c r="IE253" s="4" t="str">
        <f t="shared" si="434"/>
        <v/>
      </c>
      <c r="II253" s="3"/>
      <c r="IK253" s="4" t="str">
        <f t="shared" si="435"/>
        <v/>
      </c>
      <c r="IO253" s="3"/>
      <c r="IQ253" s="4" t="str">
        <f t="shared" si="436"/>
        <v/>
      </c>
      <c r="IU253" s="3"/>
      <c r="IW253" s="4" t="str">
        <f t="shared" si="437"/>
        <v/>
      </c>
      <c r="JA253" s="3"/>
      <c r="JC253" s="4" t="str">
        <f t="shared" si="438"/>
        <v/>
      </c>
      <c r="JG253" s="3"/>
      <c r="JI253" s="4" t="str">
        <f t="shared" si="439"/>
        <v/>
      </c>
      <c r="JM253" s="3"/>
      <c r="JO253" s="4" t="str">
        <f t="shared" si="440"/>
        <v/>
      </c>
    </row>
    <row r="254" spans="1:275">
      <c r="A254" t="s">
        <v>693</v>
      </c>
      <c r="C254" t="str">
        <f t="shared" si="400"/>
        <v>PowerPoint</v>
      </c>
      <c r="D254" s="1" t="str">
        <f t="shared" ca="1" si="309"/>
        <v>10</v>
      </c>
      <c r="E254" s="1" t="str">
        <f t="shared" si="401"/>
        <v>m</v>
      </c>
      <c r="F254" s="1" t="str">
        <f t="shared" si="402"/>
        <v>1</v>
      </c>
      <c r="G254" s="1" t="str">
        <f t="shared" si="403"/>
        <v>18</v>
      </c>
      <c r="H254" s="1" t="str">
        <f t="shared" si="404"/>
        <v>19</v>
      </c>
      <c r="I254" s="3" t="s">
        <v>93</v>
      </c>
      <c r="J254" t="s">
        <v>307</v>
      </c>
      <c r="K254" s="4" t="str">
        <f t="shared" si="441"/>
        <v/>
      </c>
      <c r="L254">
        <v>1</v>
      </c>
      <c r="M254">
        <v>18</v>
      </c>
      <c r="N254">
        <v>19</v>
      </c>
      <c r="O254" s="3"/>
      <c r="Q254" s="4" t="str">
        <f t="shared" si="442"/>
        <v/>
      </c>
      <c r="U254" s="3"/>
      <c r="W254" s="4" t="str">
        <f t="shared" si="443"/>
        <v/>
      </c>
      <c r="AA254" s="3"/>
      <c r="AC254" s="4" t="str">
        <f t="shared" si="444"/>
        <v/>
      </c>
      <c r="AG254" s="3"/>
      <c r="AI254" s="4" t="str">
        <f t="shared" si="393"/>
        <v/>
      </c>
      <c r="AM254" s="3"/>
      <c r="AO254" s="4" t="str">
        <f t="shared" si="394"/>
        <v/>
      </c>
      <c r="AS254" s="3"/>
      <c r="AU254" s="4" t="str">
        <f t="shared" si="395"/>
        <v/>
      </c>
      <c r="BA254" s="4" t="str">
        <f t="shared" si="396"/>
        <v/>
      </c>
      <c r="BE254" s="3"/>
      <c r="BG254" s="4" t="str">
        <f t="shared" si="397"/>
        <v/>
      </c>
      <c r="BK254" s="3"/>
      <c r="BM254" s="4" t="str">
        <f t="shared" si="405"/>
        <v/>
      </c>
      <c r="BQ254" s="3"/>
      <c r="BS254" s="4" t="str">
        <f t="shared" si="406"/>
        <v/>
      </c>
      <c r="BW254" s="3"/>
      <c r="BY254" s="4" t="str">
        <f t="shared" si="407"/>
        <v/>
      </c>
      <c r="CC254" s="3"/>
      <c r="CE254" s="4" t="str">
        <f t="shared" si="408"/>
        <v/>
      </c>
      <c r="CI254" s="3"/>
      <c r="CK254" s="4" t="str">
        <f t="shared" si="409"/>
        <v/>
      </c>
      <c r="CO254" s="3"/>
      <c r="CQ254" s="4" t="str">
        <f t="shared" si="410"/>
        <v/>
      </c>
      <c r="CU254" s="3"/>
      <c r="CW254" s="4" t="str">
        <f t="shared" si="411"/>
        <v/>
      </c>
      <c r="DA254" s="3"/>
      <c r="DC254" s="4" t="str">
        <f t="shared" si="412"/>
        <v/>
      </c>
      <c r="DG254" s="3"/>
      <c r="DI254" s="4" t="str">
        <f t="shared" si="413"/>
        <v/>
      </c>
      <c r="DM254" s="3"/>
      <c r="DO254" s="4" t="str">
        <f t="shared" si="414"/>
        <v/>
      </c>
      <c r="DS254" s="3"/>
      <c r="DU254" s="4" t="str">
        <f t="shared" si="415"/>
        <v/>
      </c>
      <c r="DY254" s="3"/>
      <c r="EA254" s="4" t="str">
        <f t="shared" si="416"/>
        <v/>
      </c>
      <c r="EE254" s="3"/>
      <c r="EG254" s="4" t="str">
        <f t="shared" si="417"/>
        <v/>
      </c>
      <c r="EK254" s="3"/>
      <c r="EM254" s="4" t="str">
        <f t="shared" si="418"/>
        <v/>
      </c>
      <c r="EQ254" s="3"/>
      <c r="ES254" s="4" t="str">
        <f t="shared" si="419"/>
        <v/>
      </c>
      <c r="EW254" s="3"/>
      <c r="EY254" s="4" t="str">
        <f t="shared" si="420"/>
        <v/>
      </c>
      <c r="FC254" s="3"/>
      <c r="FE254" s="4" t="str">
        <f t="shared" si="421"/>
        <v/>
      </c>
      <c r="FI254" s="3"/>
      <c r="FK254" s="4" t="str">
        <f t="shared" si="422"/>
        <v/>
      </c>
      <c r="FO254" s="3"/>
      <c r="FQ254" s="4" t="str">
        <f t="shared" si="423"/>
        <v/>
      </c>
      <c r="FU254" s="3"/>
      <c r="FW254" s="4" t="str">
        <f t="shared" si="424"/>
        <v/>
      </c>
      <c r="GA254" s="3"/>
      <c r="GC254" s="4" t="str">
        <f t="shared" si="425"/>
        <v/>
      </c>
      <c r="GG254" s="3"/>
      <c r="GI254" s="4" t="str">
        <f t="shared" si="426"/>
        <v/>
      </c>
      <c r="GM254" s="3"/>
      <c r="GO254" s="4" t="str">
        <f t="shared" si="427"/>
        <v/>
      </c>
      <c r="GS254" s="3"/>
      <c r="GU254" s="4" t="str">
        <f t="shared" si="428"/>
        <v/>
      </c>
      <c r="GY254" s="3"/>
      <c r="HA254" s="4" t="str">
        <f t="shared" si="429"/>
        <v/>
      </c>
      <c r="HE254" s="3"/>
      <c r="HG254" s="4" t="str">
        <f t="shared" si="430"/>
        <v/>
      </c>
      <c r="HK254" s="3"/>
      <c r="HM254" s="4" t="str">
        <f t="shared" si="431"/>
        <v/>
      </c>
      <c r="HQ254" s="3"/>
      <c r="HS254" s="4" t="str">
        <f t="shared" si="432"/>
        <v/>
      </c>
      <c r="HW254" s="3"/>
      <c r="HY254" s="4" t="str">
        <f t="shared" si="433"/>
        <v/>
      </c>
      <c r="IC254" s="3"/>
      <c r="IE254" s="4" t="str">
        <f t="shared" si="434"/>
        <v/>
      </c>
      <c r="II254" s="3"/>
      <c r="IK254" s="4" t="str">
        <f t="shared" si="435"/>
        <v/>
      </c>
      <c r="IO254" s="3"/>
      <c r="IQ254" s="4" t="str">
        <f t="shared" si="436"/>
        <v/>
      </c>
      <c r="IU254" s="3"/>
      <c r="IW254" s="4" t="str">
        <f t="shared" si="437"/>
        <v/>
      </c>
      <c r="JA254" s="3"/>
      <c r="JC254" s="4" t="str">
        <f t="shared" si="438"/>
        <v/>
      </c>
      <c r="JG254" s="3"/>
      <c r="JI254" s="4" t="str">
        <f t="shared" si="439"/>
        <v/>
      </c>
      <c r="JM254" s="3"/>
      <c r="JO254" s="4" t="str">
        <f t="shared" si="440"/>
        <v/>
      </c>
    </row>
    <row r="255" spans="1:275">
      <c r="A255" t="s">
        <v>694</v>
      </c>
      <c r="C255" t="str">
        <f t="shared" si="400"/>
        <v>PowerPoint</v>
      </c>
      <c r="D255" s="1" t="str">
        <f t="shared" ca="1" si="309"/>
        <v>10</v>
      </c>
      <c r="E255" s="1" t="str">
        <f t="shared" si="401"/>
        <v>m</v>
      </c>
      <c r="F255" s="1" t="str">
        <f t="shared" si="402"/>
        <v>1</v>
      </c>
      <c r="G255" s="1" t="str">
        <f t="shared" si="403"/>
        <v>19</v>
      </c>
      <c r="H255" s="1" t="str">
        <f t="shared" si="404"/>
        <v>19</v>
      </c>
      <c r="I255" s="3" t="s">
        <v>93</v>
      </c>
      <c r="J255" t="s">
        <v>307</v>
      </c>
      <c r="K255" s="4" t="str">
        <f t="shared" si="441"/>
        <v/>
      </c>
      <c r="L255">
        <v>1</v>
      </c>
      <c r="M255">
        <v>19</v>
      </c>
      <c r="N255">
        <v>19</v>
      </c>
      <c r="O255" s="3"/>
      <c r="Q255" s="4" t="str">
        <f t="shared" si="442"/>
        <v/>
      </c>
      <c r="U255" s="3"/>
      <c r="W255" s="4" t="str">
        <f t="shared" si="443"/>
        <v/>
      </c>
      <c r="AA255" s="3"/>
      <c r="AC255" s="4" t="str">
        <f t="shared" si="444"/>
        <v/>
      </c>
      <c r="AG255" s="3"/>
      <c r="AI255" s="4" t="str">
        <f t="shared" si="393"/>
        <v/>
      </c>
      <c r="AM255" s="3"/>
      <c r="AO255" s="4" t="str">
        <f t="shared" si="394"/>
        <v/>
      </c>
      <c r="AS255" s="3"/>
      <c r="AU255" s="4" t="str">
        <f t="shared" si="395"/>
        <v/>
      </c>
      <c r="BA255" s="4" t="str">
        <f t="shared" si="396"/>
        <v/>
      </c>
      <c r="BE255" s="3"/>
      <c r="BG255" s="4" t="str">
        <f t="shared" si="397"/>
        <v/>
      </c>
      <c r="BK255" s="3"/>
      <c r="BM255" s="4" t="str">
        <f t="shared" si="405"/>
        <v/>
      </c>
      <c r="BQ255" s="3"/>
      <c r="BS255" s="4" t="str">
        <f t="shared" si="406"/>
        <v/>
      </c>
      <c r="BW255" s="3"/>
      <c r="BY255" s="4" t="str">
        <f t="shared" si="407"/>
        <v/>
      </c>
      <c r="CC255" s="3"/>
      <c r="CE255" s="4" t="str">
        <f t="shared" si="408"/>
        <v/>
      </c>
      <c r="CI255" s="3"/>
      <c r="CK255" s="4" t="str">
        <f t="shared" si="409"/>
        <v/>
      </c>
      <c r="CO255" s="3"/>
      <c r="CQ255" s="4" t="str">
        <f t="shared" si="410"/>
        <v/>
      </c>
      <c r="CU255" s="3"/>
      <c r="CW255" s="4" t="str">
        <f t="shared" si="411"/>
        <v/>
      </c>
      <c r="DA255" s="3"/>
      <c r="DC255" s="4" t="str">
        <f t="shared" si="412"/>
        <v/>
      </c>
      <c r="DG255" s="3"/>
      <c r="DI255" s="4" t="str">
        <f t="shared" si="413"/>
        <v/>
      </c>
      <c r="DM255" s="3"/>
      <c r="DO255" s="4" t="str">
        <f t="shared" si="414"/>
        <v/>
      </c>
      <c r="DS255" s="3"/>
      <c r="DU255" s="4" t="str">
        <f t="shared" si="415"/>
        <v/>
      </c>
      <c r="DY255" s="3"/>
      <c r="EA255" s="4" t="str">
        <f t="shared" si="416"/>
        <v/>
      </c>
      <c r="EE255" s="3"/>
      <c r="EG255" s="4" t="str">
        <f t="shared" si="417"/>
        <v/>
      </c>
      <c r="EK255" s="3"/>
      <c r="EM255" s="4" t="str">
        <f t="shared" si="418"/>
        <v/>
      </c>
      <c r="EQ255" s="3"/>
      <c r="ES255" s="4" t="str">
        <f t="shared" si="419"/>
        <v/>
      </c>
      <c r="EW255" s="3"/>
      <c r="EY255" s="4" t="str">
        <f t="shared" si="420"/>
        <v/>
      </c>
      <c r="FC255" s="3"/>
      <c r="FE255" s="4" t="str">
        <f t="shared" si="421"/>
        <v/>
      </c>
      <c r="FI255" s="3"/>
      <c r="FK255" s="4" t="str">
        <f t="shared" si="422"/>
        <v/>
      </c>
      <c r="FO255" s="3"/>
      <c r="FQ255" s="4" t="str">
        <f t="shared" si="423"/>
        <v/>
      </c>
      <c r="FU255" s="3"/>
      <c r="FW255" s="4" t="str">
        <f t="shared" si="424"/>
        <v/>
      </c>
      <c r="GA255" s="3"/>
      <c r="GC255" s="4" t="str">
        <f t="shared" si="425"/>
        <v/>
      </c>
      <c r="GG255" s="3"/>
      <c r="GI255" s="4" t="str">
        <f t="shared" si="426"/>
        <v/>
      </c>
      <c r="GM255" s="3"/>
      <c r="GO255" s="4" t="str">
        <f t="shared" si="427"/>
        <v/>
      </c>
      <c r="GS255" s="3"/>
      <c r="GU255" s="4" t="str">
        <f t="shared" si="428"/>
        <v/>
      </c>
      <c r="GY255" s="3"/>
      <c r="HA255" s="4" t="str">
        <f t="shared" si="429"/>
        <v/>
      </c>
      <c r="HE255" s="3"/>
      <c r="HG255" s="4" t="str">
        <f t="shared" si="430"/>
        <v/>
      </c>
      <c r="HK255" s="3"/>
      <c r="HM255" s="4" t="str">
        <f t="shared" si="431"/>
        <v/>
      </c>
      <c r="HQ255" s="3"/>
      <c r="HS255" s="4" t="str">
        <f t="shared" si="432"/>
        <v/>
      </c>
      <c r="HW255" s="3"/>
      <c r="HY255" s="4" t="str">
        <f t="shared" si="433"/>
        <v/>
      </c>
      <c r="IC255" s="3"/>
      <c r="IE255" s="4" t="str">
        <f t="shared" si="434"/>
        <v/>
      </c>
      <c r="II255" s="3"/>
      <c r="IK255" s="4" t="str">
        <f t="shared" si="435"/>
        <v/>
      </c>
      <c r="IO255" s="3"/>
      <c r="IQ255" s="4" t="str">
        <f t="shared" si="436"/>
        <v/>
      </c>
      <c r="IU255" s="3"/>
      <c r="IW255" s="4" t="str">
        <f t="shared" si="437"/>
        <v/>
      </c>
      <c r="JA255" s="3"/>
      <c r="JC255" s="4" t="str">
        <f t="shared" si="438"/>
        <v/>
      </c>
      <c r="JG255" s="3"/>
      <c r="JI255" s="4" t="str">
        <f t="shared" si="439"/>
        <v/>
      </c>
      <c r="JM255" s="3"/>
      <c r="JO255" s="4" t="str">
        <f t="shared" si="440"/>
        <v/>
      </c>
    </row>
    <row r="256" spans="1:275">
      <c r="A256" t="s">
        <v>695</v>
      </c>
      <c r="C256" t="str">
        <f t="shared" si="400"/>
        <v>PowerPoint</v>
      </c>
      <c r="D256" s="1" t="str">
        <f t="shared" ca="1" si="309"/>
        <v>10</v>
      </c>
      <c r="E256" s="1" t="str">
        <f t="shared" si="401"/>
        <v>m</v>
      </c>
      <c r="F256" s="1" t="str">
        <f t="shared" si="402"/>
        <v>1</v>
      </c>
      <c r="G256" s="1" t="str">
        <f t="shared" si="403"/>
        <v>19</v>
      </c>
      <c r="H256" s="1" t="str">
        <f t="shared" si="404"/>
        <v>20</v>
      </c>
      <c r="I256" s="3" t="s">
        <v>93</v>
      </c>
      <c r="J256" t="s">
        <v>307</v>
      </c>
      <c r="K256" s="4" t="str">
        <f t="shared" si="441"/>
        <v/>
      </c>
      <c r="L256">
        <v>1</v>
      </c>
      <c r="M256">
        <v>19</v>
      </c>
      <c r="N256">
        <v>20</v>
      </c>
      <c r="O256" s="3"/>
      <c r="Q256" s="4" t="str">
        <f t="shared" si="442"/>
        <v/>
      </c>
      <c r="U256" s="3"/>
      <c r="W256" s="4" t="str">
        <f t="shared" si="443"/>
        <v/>
      </c>
      <c r="AA256" s="3"/>
      <c r="AC256" s="4" t="str">
        <f t="shared" si="444"/>
        <v/>
      </c>
      <c r="AG256" s="3"/>
      <c r="AI256" s="4" t="str">
        <f t="shared" si="393"/>
        <v/>
      </c>
      <c r="AM256" s="3"/>
      <c r="AO256" s="4" t="str">
        <f t="shared" si="394"/>
        <v/>
      </c>
      <c r="AS256" s="3"/>
      <c r="AU256" s="4" t="str">
        <f t="shared" si="395"/>
        <v/>
      </c>
      <c r="BA256" s="4" t="str">
        <f t="shared" si="396"/>
        <v/>
      </c>
      <c r="BE256" s="3"/>
      <c r="BG256" s="4" t="str">
        <f t="shared" si="397"/>
        <v/>
      </c>
      <c r="BK256" s="3"/>
      <c r="BM256" s="4" t="str">
        <f t="shared" si="405"/>
        <v/>
      </c>
      <c r="BQ256" s="3"/>
      <c r="BS256" s="4" t="str">
        <f t="shared" si="406"/>
        <v/>
      </c>
      <c r="BW256" s="3"/>
      <c r="BY256" s="4" t="str">
        <f t="shared" si="407"/>
        <v/>
      </c>
      <c r="CC256" s="3"/>
      <c r="CE256" s="4" t="str">
        <f t="shared" si="408"/>
        <v/>
      </c>
      <c r="CI256" s="3"/>
      <c r="CK256" s="4" t="str">
        <f t="shared" si="409"/>
        <v/>
      </c>
      <c r="CO256" s="3"/>
      <c r="CQ256" s="4" t="str">
        <f t="shared" si="410"/>
        <v/>
      </c>
      <c r="CU256" s="3"/>
      <c r="CW256" s="4" t="str">
        <f t="shared" si="411"/>
        <v/>
      </c>
      <c r="DA256" s="3"/>
      <c r="DC256" s="4" t="str">
        <f t="shared" si="412"/>
        <v/>
      </c>
      <c r="DG256" s="3"/>
      <c r="DI256" s="4" t="str">
        <f t="shared" si="413"/>
        <v/>
      </c>
      <c r="DM256" s="3"/>
      <c r="DO256" s="4" t="str">
        <f t="shared" si="414"/>
        <v/>
      </c>
      <c r="DS256" s="3"/>
      <c r="DU256" s="4" t="str">
        <f t="shared" si="415"/>
        <v/>
      </c>
      <c r="DY256" s="3"/>
      <c r="EA256" s="4" t="str">
        <f t="shared" si="416"/>
        <v/>
      </c>
      <c r="EE256" s="3"/>
      <c r="EG256" s="4" t="str">
        <f t="shared" si="417"/>
        <v/>
      </c>
      <c r="EK256" s="3"/>
      <c r="EM256" s="4" t="str">
        <f t="shared" si="418"/>
        <v/>
      </c>
      <c r="EQ256" s="3"/>
      <c r="ES256" s="4" t="str">
        <f t="shared" si="419"/>
        <v/>
      </c>
      <c r="EW256" s="3"/>
      <c r="EY256" s="4" t="str">
        <f t="shared" si="420"/>
        <v/>
      </c>
      <c r="FC256" s="3"/>
      <c r="FE256" s="4" t="str">
        <f t="shared" si="421"/>
        <v/>
      </c>
      <c r="FI256" s="3"/>
      <c r="FK256" s="4" t="str">
        <f t="shared" si="422"/>
        <v/>
      </c>
      <c r="FO256" s="3"/>
      <c r="FQ256" s="4" t="str">
        <f t="shared" si="423"/>
        <v/>
      </c>
      <c r="FU256" s="3"/>
      <c r="FW256" s="4" t="str">
        <f t="shared" si="424"/>
        <v/>
      </c>
      <c r="GA256" s="3"/>
      <c r="GC256" s="4" t="str">
        <f t="shared" si="425"/>
        <v/>
      </c>
      <c r="GG256" s="3"/>
      <c r="GI256" s="4" t="str">
        <f t="shared" si="426"/>
        <v/>
      </c>
      <c r="GM256" s="3"/>
      <c r="GO256" s="4" t="str">
        <f t="shared" si="427"/>
        <v/>
      </c>
      <c r="GS256" s="3"/>
      <c r="GU256" s="4" t="str">
        <f t="shared" si="428"/>
        <v/>
      </c>
      <c r="GY256" s="3"/>
      <c r="HA256" s="4" t="str">
        <f t="shared" si="429"/>
        <v/>
      </c>
      <c r="HE256" s="3"/>
      <c r="HG256" s="4" t="str">
        <f t="shared" si="430"/>
        <v/>
      </c>
      <c r="HK256" s="3"/>
      <c r="HM256" s="4" t="str">
        <f t="shared" si="431"/>
        <v/>
      </c>
      <c r="HQ256" s="3"/>
      <c r="HS256" s="4" t="str">
        <f t="shared" si="432"/>
        <v/>
      </c>
      <c r="HW256" s="3"/>
      <c r="HY256" s="4" t="str">
        <f t="shared" si="433"/>
        <v/>
      </c>
      <c r="IC256" s="3"/>
      <c r="IE256" s="4" t="str">
        <f t="shared" si="434"/>
        <v/>
      </c>
      <c r="II256" s="3"/>
      <c r="IK256" s="4" t="str">
        <f t="shared" si="435"/>
        <v/>
      </c>
      <c r="IO256" s="3"/>
      <c r="IQ256" s="4" t="str">
        <f t="shared" si="436"/>
        <v/>
      </c>
      <c r="IU256" s="3"/>
      <c r="IW256" s="4" t="str">
        <f t="shared" si="437"/>
        <v/>
      </c>
      <c r="JA256" s="3"/>
      <c r="JC256" s="4" t="str">
        <f t="shared" si="438"/>
        <v/>
      </c>
      <c r="JG256" s="3"/>
      <c r="JI256" s="4" t="str">
        <f t="shared" si="439"/>
        <v/>
      </c>
      <c r="JM256" s="3"/>
      <c r="JO256" s="4" t="str">
        <f t="shared" si="440"/>
        <v/>
      </c>
    </row>
    <row r="257" spans="1:275">
      <c r="A257" t="s">
        <v>696</v>
      </c>
      <c r="C257" t="str">
        <f t="shared" si="400"/>
        <v>PowerPoint</v>
      </c>
      <c r="D257" s="1" t="str">
        <f t="shared" ca="1" si="309"/>
        <v>10</v>
      </c>
      <c r="E257" s="1" t="str">
        <f t="shared" si="401"/>
        <v>m</v>
      </c>
      <c r="F257" s="1" t="str">
        <f t="shared" si="402"/>
        <v>1</v>
      </c>
      <c r="G257" s="1" t="str">
        <f t="shared" si="403"/>
        <v>20</v>
      </c>
      <c r="H257" s="1" t="str">
        <f t="shared" si="404"/>
        <v>20</v>
      </c>
      <c r="I257" s="3" t="s">
        <v>93</v>
      </c>
      <c r="J257" t="s">
        <v>307</v>
      </c>
      <c r="K257" s="4" t="str">
        <f t="shared" si="441"/>
        <v/>
      </c>
      <c r="L257">
        <v>1</v>
      </c>
      <c r="M257">
        <v>20</v>
      </c>
      <c r="N257">
        <v>20</v>
      </c>
      <c r="O257" s="3"/>
      <c r="Q257" s="4" t="str">
        <f t="shared" si="442"/>
        <v/>
      </c>
      <c r="U257" s="3"/>
      <c r="W257" s="4" t="str">
        <f t="shared" si="443"/>
        <v/>
      </c>
      <c r="AA257" s="3"/>
      <c r="AC257" s="4" t="str">
        <f t="shared" si="444"/>
        <v/>
      </c>
      <c r="AG257" s="3"/>
      <c r="AI257" s="4" t="str">
        <f t="shared" si="393"/>
        <v/>
      </c>
      <c r="AM257" s="3"/>
      <c r="AO257" s="4" t="str">
        <f t="shared" si="394"/>
        <v/>
      </c>
      <c r="AS257" s="3"/>
      <c r="AU257" s="4" t="str">
        <f t="shared" si="395"/>
        <v/>
      </c>
      <c r="BA257" s="4" t="str">
        <f t="shared" si="396"/>
        <v/>
      </c>
      <c r="BE257" s="3"/>
      <c r="BG257" s="4" t="str">
        <f t="shared" si="397"/>
        <v/>
      </c>
      <c r="BK257" s="3"/>
      <c r="BM257" s="4" t="str">
        <f t="shared" si="405"/>
        <v/>
      </c>
      <c r="BQ257" s="3"/>
      <c r="BS257" s="4" t="str">
        <f t="shared" si="406"/>
        <v/>
      </c>
      <c r="BW257" s="3"/>
      <c r="BY257" s="4" t="str">
        <f t="shared" si="407"/>
        <v/>
      </c>
      <c r="CC257" s="3"/>
      <c r="CE257" s="4" t="str">
        <f t="shared" si="408"/>
        <v/>
      </c>
      <c r="CI257" s="3"/>
      <c r="CK257" s="4" t="str">
        <f t="shared" si="409"/>
        <v/>
      </c>
      <c r="CO257" s="3"/>
      <c r="CQ257" s="4" t="str">
        <f t="shared" si="410"/>
        <v/>
      </c>
      <c r="CU257" s="3"/>
      <c r="CW257" s="4" t="str">
        <f t="shared" si="411"/>
        <v/>
      </c>
      <c r="DA257" s="3"/>
      <c r="DC257" s="4" t="str">
        <f t="shared" si="412"/>
        <v/>
      </c>
      <c r="DG257" s="3"/>
      <c r="DI257" s="4" t="str">
        <f t="shared" si="413"/>
        <v/>
      </c>
      <c r="DM257" s="3"/>
      <c r="DO257" s="4" t="str">
        <f t="shared" si="414"/>
        <v/>
      </c>
      <c r="DS257" s="3"/>
      <c r="DU257" s="4" t="str">
        <f t="shared" si="415"/>
        <v/>
      </c>
      <c r="DY257" s="3"/>
      <c r="EA257" s="4" t="str">
        <f t="shared" si="416"/>
        <v/>
      </c>
      <c r="EE257" s="3"/>
      <c r="EG257" s="4" t="str">
        <f t="shared" si="417"/>
        <v/>
      </c>
      <c r="EK257" s="3"/>
      <c r="EM257" s="4" t="str">
        <f t="shared" si="418"/>
        <v/>
      </c>
      <c r="EQ257" s="3"/>
      <c r="ES257" s="4" t="str">
        <f t="shared" si="419"/>
        <v/>
      </c>
      <c r="EW257" s="3"/>
      <c r="EY257" s="4" t="str">
        <f t="shared" si="420"/>
        <v/>
      </c>
      <c r="FC257" s="3"/>
      <c r="FE257" s="4" t="str">
        <f t="shared" si="421"/>
        <v/>
      </c>
      <c r="FI257" s="3"/>
      <c r="FK257" s="4" t="str">
        <f t="shared" si="422"/>
        <v/>
      </c>
      <c r="FO257" s="3"/>
      <c r="FQ257" s="4" t="str">
        <f t="shared" si="423"/>
        <v/>
      </c>
      <c r="FU257" s="3"/>
      <c r="FW257" s="4" t="str">
        <f t="shared" si="424"/>
        <v/>
      </c>
      <c r="GA257" s="3"/>
      <c r="GC257" s="4" t="str">
        <f t="shared" si="425"/>
        <v/>
      </c>
      <c r="GG257" s="3"/>
      <c r="GI257" s="4" t="str">
        <f t="shared" si="426"/>
        <v/>
      </c>
      <c r="GM257" s="3"/>
      <c r="GO257" s="4" t="str">
        <f t="shared" si="427"/>
        <v/>
      </c>
      <c r="GS257" s="3"/>
      <c r="GU257" s="4" t="str">
        <f t="shared" si="428"/>
        <v/>
      </c>
      <c r="GY257" s="3"/>
      <c r="HA257" s="4" t="str">
        <f t="shared" si="429"/>
        <v/>
      </c>
      <c r="HE257" s="3"/>
      <c r="HG257" s="4" t="str">
        <f t="shared" si="430"/>
        <v/>
      </c>
      <c r="HK257" s="3"/>
      <c r="HM257" s="4" t="str">
        <f t="shared" si="431"/>
        <v/>
      </c>
      <c r="HQ257" s="3"/>
      <c r="HS257" s="4" t="str">
        <f t="shared" si="432"/>
        <v/>
      </c>
      <c r="HW257" s="3"/>
      <c r="HY257" s="4" t="str">
        <f t="shared" si="433"/>
        <v/>
      </c>
      <c r="IC257" s="3"/>
      <c r="IE257" s="4" t="str">
        <f t="shared" si="434"/>
        <v/>
      </c>
      <c r="II257" s="3"/>
      <c r="IK257" s="4" t="str">
        <f t="shared" si="435"/>
        <v/>
      </c>
      <c r="IO257" s="3"/>
      <c r="IQ257" s="4" t="str">
        <f t="shared" si="436"/>
        <v/>
      </c>
      <c r="IU257" s="3"/>
      <c r="IW257" s="4" t="str">
        <f t="shared" si="437"/>
        <v/>
      </c>
      <c r="JA257" s="3"/>
      <c r="JC257" s="4" t="str">
        <f t="shared" si="438"/>
        <v/>
      </c>
      <c r="JG257" s="3"/>
      <c r="JI257" s="4" t="str">
        <f t="shared" si="439"/>
        <v/>
      </c>
      <c r="JM257" s="3"/>
      <c r="JO257" s="4" t="str">
        <f t="shared" si="440"/>
        <v/>
      </c>
    </row>
    <row r="258" spans="1:275">
      <c r="A258" t="s">
        <v>697</v>
      </c>
      <c r="C258" t="str">
        <f t="shared" si="400"/>
        <v>PowerPoint</v>
      </c>
      <c r="D258" s="1" t="str">
        <f t="shared" ca="1" si="309"/>
        <v>10</v>
      </c>
      <c r="E258" s="1" t="str">
        <f t="shared" si="401"/>
        <v>m</v>
      </c>
      <c r="F258" s="1" t="str">
        <f t="shared" si="402"/>
        <v>1</v>
      </c>
      <c r="G258" s="1" t="str">
        <f t="shared" si="403"/>
        <v>20</v>
      </c>
      <c r="H258" s="1" t="str">
        <f t="shared" si="404"/>
        <v>21</v>
      </c>
      <c r="I258" s="3" t="s">
        <v>93</v>
      </c>
      <c r="J258" t="s">
        <v>307</v>
      </c>
      <c r="K258" s="4" t="str">
        <f t="shared" si="441"/>
        <v/>
      </c>
      <c r="L258">
        <v>1</v>
      </c>
      <c r="M258">
        <v>20</v>
      </c>
      <c r="N258">
        <v>21</v>
      </c>
      <c r="O258" s="3"/>
      <c r="Q258" s="4" t="str">
        <f t="shared" si="442"/>
        <v/>
      </c>
      <c r="U258" s="3"/>
      <c r="W258" s="4" t="str">
        <f t="shared" si="443"/>
        <v/>
      </c>
      <c r="AA258" s="3"/>
      <c r="AC258" s="4" t="str">
        <f t="shared" si="444"/>
        <v/>
      </c>
      <c r="AG258" s="3"/>
      <c r="AI258" s="4" t="str">
        <f t="shared" ref="AI258:AI260" si="445">IF(AND(OR(AG258="Gacha",AG258="Origin"),ISBLANK(AH258)),"서브밸류 필요","")</f>
        <v/>
      </c>
      <c r="AM258" s="3"/>
      <c r="AO258" s="4" t="str">
        <f t="shared" ref="AO258:AO260" si="446">IF(AND(OR(AM258="Gacha",AM258="Origin"),ISBLANK(AN258)),"서브밸류 필요","")</f>
        <v/>
      </c>
      <c r="AS258" s="3"/>
      <c r="AU258" s="4" t="str">
        <f t="shared" ref="AU258:AU260" si="447">IF(AND(OR(AS258="Gacha",AS258="Origin"),ISBLANK(AT258)),"서브밸류 필요","")</f>
        <v/>
      </c>
      <c r="BA258" s="4" t="str">
        <f t="shared" ref="BA258:BA260" si="448">IF(AND(OR(AY258="Gacha",AY258="Origin"),ISBLANK(AZ258)),"서브밸류 필요","")</f>
        <v/>
      </c>
      <c r="BE258" s="3"/>
      <c r="BG258" s="4" t="str">
        <f t="shared" ref="BG258:BG260" si="449">IF(AND(OR(BE258="Gacha",BE258="Origin"),ISBLANK(BF258)),"서브밸류 필요","")</f>
        <v/>
      </c>
      <c r="BK258" s="3"/>
      <c r="BM258" s="4" t="str">
        <f t="shared" si="405"/>
        <v/>
      </c>
      <c r="BQ258" s="3"/>
      <c r="BS258" s="4" t="str">
        <f t="shared" si="406"/>
        <v/>
      </c>
      <c r="BW258" s="3"/>
      <c r="BY258" s="4" t="str">
        <f t="shared" si="407"/>
        <v/>
      </c>
      <c r="CC258" s="3"/>
      <c r="CE258" s="4" t="str">
        <f t="shared" si="408"/>
        <v/>
      </c>
      <c r="CI258" s="3"/>
      <c r="CK258" s="4" t="str">
        <f t="shared" si="409"/>
        <v/>
      </c>
      <c r="CO258" s="3"/>
      <c r="CQ258" s="4" t="str">
        <f t="shared" si="410"/>
        <v/>
      </c>
      <c r="CU258" s="3"/>
      <c r="CW258" s="4" t="str">
        <f t="shared" si="411"/>
        <v/>
      </c>
      <c r="DA258" s="3"/>
      <c r="DC258" s="4" t="str">
        <f t="shared" si="412"/>
        <v/>
      </c>
      <c r="DG258" s="3"/>
      <c r="DI258" s="4" t="str">
        <f t="shared" si="413"/>
        <v/>
      </c>
      <c r="DM258" s="3"/>
      <c r="DO258" s="4" t="str">
        <f t="shared" si="414"/>
        <v/>
      </c>
      <c r="DS258" s="3"/>
      <c r="DU258" s="4" t="str">
        <f t="shared" si="415"/>
        <v/>
      </c>
      <c r="DY258" s="3"/>
      <c r="EA258" s="4" t="str">
        <f t="shared" si="416"/>
        <v/>
      </c>
      <c r="EE258" s="3"/>
      <c r="EG258" s="4" t="str">
        <f t="shared" si="417"/>
        <v/>
      </c>
      <c r="EK258" s="3"/>
      <c r="EM258" s="4" t="str">
        <f t="shared" si="418"/>
        <v/>
      </c>
      <c r="EQ258" s="3"/>
      <c r="ES258" s="4" t="str">
        <f t="shared" si="419"/>
        <v/>
      </c>
      <c r="EW258" s="3"/>
      <c r="EY258" s="4" t="str">
        <f t="shared" si="420"/>
        <v/>
      </c>
      <c r="FC258" s="3"/>
      <c r="FE258" s="4" t="str">
        <f t="shared" si="421"/>
        <v/>
      </c>
      <c r="FI258" s="3"/>
      <c r="FK258" s="4" t="str">
        <f t="shared" si="422"/>
        <v/>
      </c>
      <c r="FO258" s="3"/>
      <c r="FQ258" s="4" t="str">
        <f t="shared" si="423"/>
        <v/>
      </c>
      <c r="FU258" s="3"/>
      <c r="FW258" s="4" t="str">
        <f t="shared" si="424"/>
        <v/>
      </c>
      <c r="GA258" s="3"/>
      <c r="GC258" s="4" t="str">
        <f t="shared" si="425"/>
        <v/>
      </c>
      <c r="GG258" s="3"/>
      <c r="GI258" s="4" t="str">
        <f t="shared" si="426"/>
        <v/>
      </c>
      <c r="GM258" s="3"/>
      <c r="GO258" s="4" t="str">
        <f t="shared" si="427"/>
        <v/>
      </c>
      <c r="GS258" s="3"/>
      <c r="GU258" s="4" t="str">
        <f t="shared" si="428"/>
        <v/>
      </c>
      <c r="GY258" s="3"/>
      <c r="HA258" s="4" t="str">
        <f t="shared" si="429"/>
        <v/>
      </c>
      <c r="HE258" s="3"/>
      <c r="HG258" s="4" t="str">
        <f t="shared" si="430"/>
        <v/>
      </c>
      <c r="HK258" s="3"/>
      <c r="HM258" s="4" t="str">
        <f t="shared" si="431"/>
        <v/>
      </c>
      <c r="HQ258" s="3"/>
      <c r="HS258" s="4" t="str">
        <f t="shared" si="432"/>
        <v/>
      </c>
      <c r="HW258" s="3"/>
      <c r="HY258" s="4" t="str">
        <f t="shared" si="433"/>
        <v/>
      </c>
      <c r="IC258" s="3"/>
      <c r="IE258" s="4" t="str">
        <f t="shared" si="434"/>
        <v/>
      </c>
      <c r="II258" s="3"/>
      <c r="IK258" s="4" t="str">
        <f t="shared" si="435"/>
        <v/>
      </c>
      <c r="IO258" s="3"/>
      <c r="IQ258" s="4" t="str">
        <f t="shared" si="436"/>
        <v/>
      </c>
      <c r="IU258" s="3"/>
      <c r="IW258" s="4" t="str">
        <f t="shared" si="437"/>
        <v/>
      </c>
      <c r="JA258" s="3"/>
      <c r="JC258" s="4" t="str">
        <f t="shared" si="438"/>
        <v/>
      </c>
      <c r="JG258" s="3"/>
      <c r="JI258" s="4" t="str">
        <f t="shared" si="439"/>
        <v/>
      </c>
      <c r="JM258" s="3"/>
      <c r="JO258" s="4" t="str">
        <f t="shared" si="440"/>
        <v/>
      </c>
    </row>
    <row r="259" spans="1:275">
      <c r="A259" t="s">
        <v>698</v>
      </c>
      <c r="C259" t="str">
        <f t="shared" si="400"/>
        <v>PowerPoint</v>
      </c>
      <c r="D259" s="1" t="str">
        <f t="shared" ca="1" si="309"/>
        <v>10</v>
      </c>
      <c r="E259" s="1" t="str">
        <f t="shared" si="401"/>
        <v>m</v>
      </c>
      <c r="F259" s="1" t="str">
        <f t="shared" si="402"/>
        <v>1</v>
      </c>
      <c r="G259" s="1" t="str">
        <f t="shared" si="403"/>
        <v>21</v>
      </c>
      <c r="H259" s="1" t="str">
        <f t="shared" si="404"/>
        <v>21</v>
      </c>
      <c r="I259" s="3" t="s">
        <v>93</v>
      </c>
      <c r="J259" t="s">
        <v>307</v>
      </c>
      <c r="K259" s="4" t="str">
        <f t="shared" si="441"/>
        <v/>
      </c>
      <c r="L259">
        <v>1</v>
      </c>
      <c r="M259">
        <v>21</v>
      </c>
      <c r="N259">
        <v>21</v>
      </c>
      <c r="O259" s="3"/>
      <c r="Q259" s="4" t="str">
        <f t="shared" si="442"/>
        <v/>
      </c>
      <c r="U259" s="3"/>
      <c r="W259" s="4" t="str">
        <f t="shared" si="443"/>
        <v/>
      </c>
      <c r="AA259" s="3"/>
      <c r="AC259" s="4" t="str">
        <f t="shared" si="444"/>
        <v/>
      </c>
      <c r="AG259" s="3"/>
      <c r="AI259" s="4" t="str">
        <f t="shared" si="445"/>
        <v/>
      </c>
      <c r="AM259" s="3"/>
      <c r="AO259" s="4" t="str">
        <f t="shared" si="446"/>
        <v/>
      </c>
      <c r="AS259" s="3"/>
      <c r="AU259" s="4" t="str">
        <f t="shared" si="447"/>
        <v/>
      </c>
      <c r="BA259" s="4" t="str">
        <f t="shared" si="448"/>
        <v/>
      </c>
      <c r="BE259" s="3"/>
      <c r="BG259" s="4" t="str">
        <f t="shared" si="449"/>
        <v/>
      </c>
      <c r="BK259" s="3"/>
      <c r="BM259" s="4" t="str">
        <f t="shared" si="405"/>
        <v/>
      </c>
      <c r="BQ259" s="3"/>
      <c r="BS259" s="4" t="str">
        <f t="shared" si="406"/>
        <v/>
      </c>
      <c r="BW259" s="3"/>
      <c r="BY259" s="4" t="str">
        <f t="shared" si="407"/>
        <v/>
      </c>
      <c r="CC259" s="3"/>
      <c r="CE259" s="4" t="str">
        <f t="shared" si="408"/>
        <v/>
      </c>
      <c r="CI259" s="3"/>
      <c r="CK259" s="4" t="str">
        <f t="shared" si="409"/>
        <v/>
      </c>
      <c r="CO259" s="3"/>
      <c r="CQ259" s="4" t="str">
        <f t="shared" si="410"/>
        <v/>
      </c>
      <c r="CU259" s="3"/>
      <c r="CW259" s="4" t="str">
        <f t="shared" si="411"/>
        <v/>
      </c>
      <c r="DA259" s="3"/>
      <c r="DC259" s="4" t="str">
        <f t="shared" si="412"/>
        <v/>
      </c>
      <c r="DG259" s="3"/>
      <c r="DI259" s="4" t="str">
        <f t="shared" si="413"/>
        <v/>
      </c>
      <c r="DM259" s="3"/>
      <c r="DO259" s="4" t="str">
        <f t="shared" si="414"/>
        <v/>
      </c>
      <c r="DS259" s="3"/>
      <c r="DU259" s="4" t="str">
        <f t="shared" si="415"/>
        <v/>
      </c>
      <c r="DY259" s="3"/>
      <c r="EA259" s="4" t="str">
        <f t="shared" si="416"/>
        <v/>
      </c>
      <c r="EE259" s="3"/>
      <c r="EG259" s="4" t="str">
        <f t="shared" si="417"/>
        <v/>
      </c>
      <c r="EK259" s="3"/>
      <c r="EM259" s="4" t="str">
        <f t="shared" si="418"/>
        <v/>
      </c>
      <c r="EQ259" s="3"/>
      <c r="ES259" s="4" t="str">
        <f t="shared" si="419"/>
        <v/>
      </c>
      <c r="EW259" s="3"/>
      <c r="EY259" s="4" t="str">
        <f t="shared" si="420"/>
        <v/>
      </c>
      <c r="FC259" s="3"/>
      <c r="FE259" s="4" t="str">
        <f t="shared" si="421"/>
        <v/>
      </c>
      <c r="FI259" s="3"/>
      <c r="FK259" s="4" t="str">
        <f t="shared" si="422"/>
        <v/>
      </c>
      <c r="FO259" s="3"/>
      <c r="FQ259" s="4" t="str">
        <f t="shared" si="423"/>
        <v/>
      </c>
      <c r="FU259" s="3"/>
      <c r="FW259" s="4" t="str">
        <f t="shared" si="424"/>
        <v/>
      </c>
      <c r="GA259" s="3"/>
      <c r="GC259" s="4" t="str">
        <f t="shared" si="425"/>
        <v/>
      </c>
      <c r="GG259" s="3"/>
      <c r="GI259" s="4" t="str">
        <f t="shared" si="426"/>
        <v/>
      </c>
      <c r="GM259" s="3"/>
      <c r="GO259" s="4" t="str">
        <f t="shared" si="427"/>
        <v/>
      </c>
      <c r="GS259" s="3"/>
      <c r="GU259" s="4" t="str">
        <f t="shared" si="428"/>
        <v/>
      </c>
      <c r="GY259" s="3"/>
      <c r="HA259" s="4" t="str">
        <f t="shared" si="429"/>
        <v/>
      </c>
      <c r="HE259" s="3"/>
      <c r="HG259" s="4" t="str">
        <f t="shared" si="430"/>
        <v/>
      </c>
      <c r="HK259" s="3"/>
      <c r="HM259" s="4" t="str">
        <f t="shared" si="431"/>
        <v/>
      </c>
      <c r="HQ259" s="3"/>
      <c r="HS259" s="4" t="str">
        <f t="shared" si="432"/>
        <v/>
      </c>
      <c r="HW259" s="3"/>
      <c r="HY259" s="4" t="str">
        <f t="shared" si="433"/>
        <v/>
      </c>
      <c r="IC259" s="3"/>
      <c r="IE259" s="4" t="str">
        <f t="shared" si="434"/>
        <v/>
      </c>
      <c r="II259" s="3"/>
      <c r="IK259" s="4" t="str">
        <f t="shared" si="435"/>
        <v/>
      </c>
      <c r="IO259" s="3"/>
      <c r="IQ259" s="4" t="str">
        <f t="shared" si="436"/>
        <v/>
      </c>
      <c r="IU259" s="3"/>
      <c r="IW259" s="4" t="str">
        <f t="shared" si="437"/>
        <v/>
      </c>
      <c r="JA259" s="3"/>
      <c r="JC259" s="4" t="str">
        <f t="shared" si="438"/>
        <v/>
      </c>
      <c r="JG259" s="3"/>
      <c r="JI259" s="4" t="str">
        <f t="shared" si="439"/>
        <v/>
      </c>
      <c r="JM259" s="3"/>
      <c r="JO259" s="4" t="str">
        <f t="shared" si="440"/>
        <v/>
      </c>
    </row>
    <row r="260" spans="1:275">
      <c r="A260" t="s">
        <v>699</v>
      </c>
      <c r="C260" t="str">
        <f t="shared" si="400"/>
        <v>PowerPoint</v>
      </c>
      <c r="D260" s="1" t="str">
        <f t="shared" ca="1" si="309"/>
        <v>10</v>
      </c>
      <c r="E260" s="1" t="str">
        <f t="shared" si="401"/>
        <v>m</v>
      </c>
      <c r="F260" s="1" t="str">
        <f t="shared" si="402"/>
        <v>1</v>
      </c>
      <c r="G260" s="1" t="str">
        <f t="shared" si="403"/>
        <v>21</v>
      </c>
      <c r="H260" s="1" t="str">
        <f t="shared" si="404"/>
        <v>22</v>
      </c>
      <c r="I260" s="3" t="s">
        <v>93</v>
      </c>
      <c r="J260" t="s">
        <v>307</v>
      </c>
      <c r="K260" s="4" t="str">
        <f t="shared" si="441"/>
        <v/>
      </c>
      <c r="L260">
        <v>1</v>
      </c>
      <c r="M260">
        <v>21</v>
      </c>
      <c r="N260">
        <v>22</v>
      </c>
      <c r="O260" s="3"/>
      <c r="Q260" s="4" t="str">
        <f t="shared" si="442"/>
        <v/>
      </c>
      <c r="U260" s="3"/>
      <c r="W260" s="4" t="str">
        <f t="shared" si="443"/>
        <v/>
      </c>
      <c r="AA260" s="3"/>
      <c r="AC260" s="4" t="str">
        <f t="shared" si="444"/>
        <v/>
      </c>
      <c r="AG260" s="3"/>
      <c r="AI260" s="4" t="str">
        <f t="shared" si="445"/>
        <v/>
      </c>
      <c r="AM260" s="3"/>
      <c r="AO260" s="4" t="str">
        <f t="shared" si="446"/>
        <v/>
      </c>
      <c r="AS260" s="3"/>
      <c r="AU260" s="4" t="str">
        <f t="shared" si="447"/>
        <v/>
      </c>
      <c r="BA260" s="4" t="str">
        <f t="shared" si="448"/>
        <v/>
      </c>
      <c r="BE260" s="3"/>
      <c r="BG260" s="4" t="str">
        <f t="shared" si="449"/>
        <v/>
      </c>
      <c r="BK260" s="3"/>
      <c r="BM260" s="4" t="str">
        <f t="shared" si="405"/>
        <v/>
      </c>
      <c r="BQ260" s="3"/>
      <c r="BS260" s="4" t="str">
        <f t="shared" si="406"/>
        <v/>
      </c>
      <c r="BW260" s="3"/>
      <c r="BY260" s="4" t="str">
        <f t="shared" si="407"/>
        <v/>
      </c>
      <c r="CC260" s="3"/>
      <c r="CE260" s="4" t="str">
        <f t="shared" si="408"/>
        <v/>
      </c>
      <c r="CI260" s="3"/>
      <c r="CK260" s="4" t="str">
        <f t="shared" si="409"/>
        <v/>
      </c>
      <c r="CO260" s="3"/>
      <c r="CQ260" s="4" t="str">
        <f t="shared" si="410"/>
        <v/>
      </c>
      <c r="CU260" s="3"/>
      <c r="CW260" s="4" t="str">
        <f t="shared" si="411"/>
        <v/>
      </c>
      <c r="DA260" s="3"/>
      <c r="DC260" s="4" t="str">
        <f t="shared" si="412"/>
        <v/>
      </c>
      <c r="DG260" s="3"/>
      <c r="DI260" s="4" t="str">
        <f t="shared" si="413"/>
        <v/>
      </c>
      <c r="DM260" s="3"/>
      <c r="DO260" s="4" t="str">
        <f t="shared" si="414"/>
        <v/>
      </c>
      <c r="DS260" s="3"/>
      <c r="DU260" s="4" t="str">
        <f t="shared" si="415"/>
        <v/>
      </c>
      <c r="DY260" s="3"/>
      <c r="EA260" s="4" t="str">
        <f t="shared" si="416"/>
        <v/>
      </c>
      <c r="EE260" s="3"/>
      <c r="EG260" s="4" t="str">
        <f t="shared" si="417"/>
        <v/>
      </c>
      <c r="EK260" s="3"/>
      <c r="EM260" s="4" t="str">
        <f t="shared" si="418"/>
        <v/>
      </c>
      <c r="EQ260" s="3"/>
      <c r="ES260" s="4" t="str">
        <f t="shared" si="419"/>
        <v/>
      </c>
      <c r="EW260" s="3"/>
      <c r="EY260" s="4" t="str">
        <f t="shared" si="420"/>
        <v/>
      </c>
      <c r="FC260" s="3"/>
      <c r="FE260" s="4" t="str">
        <f t="shared" si="421"/>
        <v/>
      </c>
      <c r="FI260" s="3"/>
      <c r="FK260" s="4" t="str">
        <f t="shared" si="422"/>
        <v/>
      </c>
      <c r="FO260" s="3"/>
      <c r="FQ260" s="4" t="str">
        <f t="shared" si="423"/>
        <v/>
      </c>
      <c r="FU260" s="3"/>
      <c r="FW260" s="4" t="str">
        <f t="shared" si="424"/>
        <v/>
      </c>
      <c r="GA260" s="3"/>
      <c r="GC260" s="4" t="str">
        <f t="shared" si="425"/>
        <v/>
      </c>
      <c r="GG260" s="3"/>
      <c r="GI260" s="4" t="str">
        <f t="shared" si="426"/>
        <v/>
      </c>
      <c r="GM260" s="3"/>
      <c r="GO260" s="4" t="str">
        <f t="shared" si="427"/>
        <v/>
      </c>
      <c r="GS260" s="3"/>
      <c r="GU260" s="4" t="str">
        <f t="shared" si="428"/>
        <v/>
      </c>
      <c r="GY260" s="3"/>
      <c r="HA260" s="4" t="str">
        <f t="shared" si="429"/>
        <v/>
      </c>
      <c r="HE260" s="3"/>
      <c r="HG260" s="4" t="str">
        <f t="shared" si="430"/>
        <v/>
      </c>
      <c r="HK260" s="3"/>
      <c r="HM260" s="4" t="str">
        <f t="shared" si="431"/>
        <v/>
      </c>
      <c r="HQ260" s="3"/>
      <c r="HS260" s="4" t="str">
        <f t="shared" si="432"/>
        <v/>
      </c>
      <c r="HW260" s="3"/>
      <c r="HY260" s="4" t="str">
        <f t="shared" si="433"/>
        <v/>
      </c>
      <c r="IC260" s="3"/>
      <c r="IE260" s="4" t="str">
        <f t="shared" si="434"/>
        <v/>
      </c>
      <c r="II260" s="3"/>
      <c r="IK260" s="4" t="str">
        <f t="shared" si="435"/>
        <v/>
      </c>
      <c r="IO260" s="3"/>
      <c r="IQ260" s="4" t="str">
        <f t="shared" si="436"/>
        <v/>
      </c>
      <c r="IU260" s="3"/>
      <c r="IW260" s="4" t="str">
        <f t="shared" si="437"/>
        <v/>
      </c>
      <c r="JA260" s="3"/>
      <c r="JC260" s="4" t="str">
        <f t="shared" si="438"/>
        <v/>
      </c>
      <c r="JG260" s="3"/>
      <c r="JI260" s="4" t="str">
        <f t="shared" si="439"/>
        <v/>
      </c>
      <c r="JM260" s="3"/>
      <c r="JO260" s="4" t="str">
        <f t="shared" si="440"/>
        <v/>
      </c>
    </row>
    <row r="261" spans="1:275">
      <c r="A261" t="s">
        <v>346</v>
      </c>
      <c r="B261" t="s">
        <v>330</v>
      </c>
      <c r="C261" t="str">
        <f t="shared" si="308"/>
        <v>Gacha</v>
      </c>
      <c r="D261" s="1" t="str">
        <f t="shared" ca="1" si="309"/>
        <v>5</v>
      </c>
      <c r="E261" s="1" t="str">
        <f t="shared" si="345"/>
        <v>ez</v>
      </c>
      <c r="F261" s="1" t="str">
        <f t="shared" si="346"/>
        <v>1</v>
      </c>
      <c r="G261" s="1" t="str">
        <f t="shared" si="347"/>
        <v>1</v>
      </c>
      <c r="H261" s="1" t="str">
        <f t="shared" si="348"/>
        <v>1</v>
      </c>
      <c r="I261" s="3" t="s">
        <v>13</v>
      </c>
      <c r="J261" t="s">
        <v>329</v>
      </c>
      <c r="K261" s="4" t="str">
        <f t="shared" ref="K261:K264" si="450">IF(AND(OR(I261="Gacha",I261="Origin"),ISBLANK(J261)),"서브밸류 필요","")</f>
        <v/>
      </c>
      <c r="L261">
        <v>1</v>
      </c>
      <c r="M261">
        <v>1</v>
      </c>
      <c r="N261">
        <v>1</v>
      </c>
      <c r="O261" s="3"/>
      <c r="Q261" s="4" t="str">
        <f t="shared" si="364"/>
        <v/>
      </c>
      <c r="U261" s="3"/>
      <c r="W261" s="4" t="str">
        <f t="shared" si="365"/>
        <v/>
      </c>
      <c r="AA261" s="3"/>
      <c r="AC261" s="4" t="str">
        <f t="shared" si="366"/>
        <v/>
      </c>
      <c r="AG261" s="3"/>
      <c r="AI261" s="4" t="str">
        <f t="shared" si="393"/>
        <v/>
      </c>
      <c r="AM261" s="3"/>
      <c r="AO261" s="4" t="str">
        <f t="shared" si="394"/>
        <v/>
      </c>
      <c r="AS261" s="3"/>
      <c r="AU261" s="4" t="str">
        <f t="shared" si="395"/>
        <v/>
      </c>
      <c r="BA261" s="4" t="str">
        <f t="shared" si="396"/>
        <v/>
      </c>
      <c r="BE261" s="3"/>
      <c r="BG261" s="4" t="str">
        <f t="shared" si="397"/>
        <v/>
      </c>
      <c r="BK261" s="3"/>
      <c r="BM261" s="4" t="str">
        <f t="shared" si="358"/>
        <v/>
      </c>
      <c r="BQ261" s="3"/>
      <c r="BS261" s="4" t="str">
        <f t="shared" si="359"/>
        <v/>
      </c>
      <c r="BW261" s="3"/>
      <c r="BY261" s="4" t="str">
        <f t="shared" si="360"/>
        <v/>
      </c>
      <c r="CC261" s="3"/>
      <c r="CE261" s="4" t="str">
        <f t="shared" si="361"/>
        <v/>
      </c>
      <c r="CI261" s="3"/>
      <c r="CK261" s="4" t="str">
        <f t="shared" si="313"/>
        <v/>
      </c>
      <c r="CO261" s="3"/>
      <c r="CQ261" s="4" t="str">
        <f t="shared" si="314"/>
        <v/>
      </c>
      <c r="CU261" s="3"/>
      <c r="CW261" s="4" t="str">
        <f t="shared" si="315"/>
        <v/>
      </c>
      <c r="DA261" s="3"/>
      <c r="DC261" s="4" t="str">
        <f t="shared" si="316"/>
        <v/>
      </c>
      <c r="DG261" s="3"/>
      <c r="DI261" s="4" t="str">
        <f t="shared" si="317"/>
        <v/>
      </c>
      <c r="DM261" s="3"/>
      <c r="DO261" s="4" t="str">
        <f t="shared" si="318"/>
        <v/>
      </c>
      <c r="DS261" s="3"/>
      <c r="DU261" s="4" t="str">
        <f t="shared" si="319"/>
        <v/>
      </c>
      <c r="DY261" s="3"/>
      <c r="EA261" s="4" t="str">
        <f t="shared" si="320"/>
        <v/>
      </c>
      <c r="EE261" s="3"/>
      <c r="EG261" s="4" t="str">
        <f t="shared" si="321"/>
        <v/>
      </c>
      <c r="EK261" s="3"/>
      <c r="EM261" s="4" t="str">
        <f t="shared" si="322"/>
        <v/>
      </c>
      <c r="EQ261" s="3"/>
      <c r="ES261" s="4" t="str">
        <f t="shared" si="323"/>
        <v/>
      </c>
      <c r="EW261" s="3"/>
      <c r="EY261" s="4" t="str">
        <f t="shared" si="324"/>
        <v/>
      </c>
      <c r="FC261" s="3"/>
      <c r="FE261" s="4" t="str">
        <f t="shared" si="325"/>
        <v/>
      </c>
      <c r="FI261" s="3"/>
      <c r="FK261" s="4" t="str">
        <f t="shared" si="326"/>
        <v/>
      </c>
      <c r="FO261" s="3"/>
      <c r="FQ261" s="4" t="str">
        <f t="shared" si="327"/>
        <v/>
      </c>
      <c r="FU261" s="3"/>
      <c r="FW261" s="4" t="str">
        <f t="shared" si="328"/>
        <v/>
      </c>
      <c r="GA261" s="3"/>
      <c r="GC261" s="4" t="str">
        <f t="shared" si="329"/>
        <v/>
      </c>
      <c r="GG261" s="3"/>
      <c r="GI261" s="4" t="str">
        <f t="shared" si="330"/>
        <v/>
      </c>
      <c r="GM261" s="3"/>
      <c r="GO261" s="4" t="str">
        <f t="shared" si="331"/>
        <v/>
      </c>
      <c r="GS261" s="3"/>
      <c r="GU261" s="4" t="str">
        <f t="shared" si="332"/>
        <v/>
      </c>
      <c r="GY261" s="3"/>
      <c r="HA261" s="4" t="str">
        <f t="shared" si="333"/>
        <v/>
      </c>
      <c r="HE261" s="3"/>
      <c r="HG261" s="4" t="str">
        <f t="shared" si="334"/>
        <v/>
      </c>
      <c r="HK261" s="3"/>
      <c r="HM261" s="4" t="str">
        <f t="shared" si="335"/>
        <v/>
      </c>
      <c r="HQ261" s="3"/>
      <c r="HS261" s="4" t="str">
        <f t="shared" si="336"/>
        <v/>
      </c>
      <c r="HW261" s="3"/>
      <c r="HY261" s="4" t="str">
        <f t="shared" si="337"/>
        <v/>
      </c>
      <c r="IC261" s="3"/>
      <c r="IE261" s="4" t="str">
        <f t="shared" si="338"/>
        <v/>
      </c>
      <c r="II261" s="3"/>
      <c r="IK261" s="4" t="str">
        <f t="shared" si="339"/>
        <v/>
      </c>
      <c r="IO261" s="3"/>
      <c r="IQ261" s="4" t="str">
        <f t="shared" si="340"/>
        <v/>
      </c>
      <c r="IU261" s="3"/>
      <c r="IW261" s="4" t="str">
        <f t="shared" si="341"/>
        <v/>
      </c>
      <c r="JA261" s="3"/>
      <c r="JC261" s="4" t="str">
        <f t="shared" si="342"/>
        <v/>
      </c>
      <c r="JG261" s="3"/>
      <c r="JI261" s="4" t="str">
        <f t="shared" si="343"/>
        <v/>
      </c>
      <c r="JM261" s="3"/>
      <c r="JO261" s="4" t="str">
        <f t="shared" si="344"/>
        <v/>
      </c>
    </row>
    <row r="262" spans="1:275">
      <c r="A262" t="s">
        <v>347</v>
      </c>
      <c r="B262" t="s">
        <v>331</v>
      </c>
      <c r="C262" t="str">
        <f t="shared" si="308"/>
        <v>Gacha, Gacha</v>
      </c>
      <c r="D262" s="1" t="str">
        <f t="shared" ca="1" si="309"/>
        <v>5, 5</v>
      </c>
      <c r="E262" s="1" t="str">
        <f t="shared" si="345"/>
        <v>ez, ez</v>
      </c>
      <c r="F262" s="1" t="str">
        <f t="shared" si="346"/>
        <v>1, 1</v>
      </c>
      <c r="G262" s="1" t="str">
        <f t="shared" si="347"/>
        <v>1, 1</v>
      </c>
      <c r="H262" s="1" t="str">
        <f t="shared" si="348"/>
        <v>1, 1</v>
      </c>
      <c r="I262" s="3" t="s">
        <v>13</v>
      </c>
      <c r="J262" t="s">
        <v>329</v>
      </c>
      <c r="K262" s="4" t="str">
        <f t="shared" si="450"/>
        <v/>
      </c>
      <c r="L262">
        <v>1</v>
      </c>
      <c r="M262">
        <v>1</v>
      </c>
      <c r="N262">
        <v>1</v>
      </c>
      <c r="O262" s="3" t="s">
        <v>13</v>
      </c>
      <c r="P262" t="s">
        <v>329</v>
      </c>
      <c r="Q262" s="4" t="str">
        <f t="shared" si="364"/>
        <v/>
      </c>
      <c r="R262">
        <v>1</v>
      </c>
      <c r="S262">
        <v>1</v>
      </c>
      <c r="T262">
        <v>1</v>
      </c>
      <c r="U262" s="3"/>
      <c r="W262" s="4" t="str">
        <f t="shared" si="365"/>
        <v/>
      </c>
      <c r="AA262" s="3"/>
      <c r="AC262" s="4" t="str">
        <f t="shared" si="366"/>
        <v/>
      </c>
      <c r="AG262" s="3"/>
      <c r="AI262" s="4" t="str">
        <f t="shared" si="393"/>
        <v/>
      </c>
      <c r="AM262" s="3"/>
      <c r="AO262" s="4" t="str">
        <f t="shared" si="394"/>
        <v/>
      </c>
      <c r="AS262" s="3"/>
      <c r="AU262" s="4" t="str">
        <f t="shared" si="395"/>
        <v/>
      </c>
      <c r="BA262" s="4" t="str">
        <f t="shared" si="396"/>
        <v/>
      </c>
      <c r="BE262" s="3"/>
      <c r="BG262" s="4" t="str">
        <f t="shared" si="397"/>
        <v/>
      </c>
      <c r="BK262" s="3"/>
      <c r="BM262" s="4" t="str">
        <f t="shared" si="358"/>
        <v/>
      </c>
      <c r="BQ262" s="3"/>
      <c r="BS262" s="4" t="str">
        <f t="shared" si="359"/>
        <v/>
      </c>
      <c r="BW262" s="3"/>
      <c r="BY262" s="4" t="str">
        <f t="shared" si="360"/>
        <v/>
      </c>
      <c r="CC262" s="3"/>
      <c r="CE262" s="4" t="str">
        <f t="shared" si="361"/>
        <v/>
      </c>
      <c r="CI262" s="3"/>
      <c r="CK262" s="4" t="str">
        <f t="shared" si="313"/>
        <v/>
      </c>
      <c r="CO262" s="3"/>
      <c r="CQ262" s="4" t="str">
        <f t="shared" si="314"/>
        <v/>
      </c>
      <c r="CU262" s="3"/>
      <c r="CW262" s="4" t="str">
        <f t="shared" si="315"/>
        <v/>
      </c>
      <c r="DA262" s="3"/>
      <c r="DC262" s="4" t="str">
        <f t="shared" si="316"/>
        <v/>
      </c>
      <c r="DG262" s="3"/>
      <c r="DI262" s="4" t="str">
        <f t="shared" si="317"/>
        <v/>
      </c>
      <c r="DM262" s="3"/>
      <c r="DO262" s="4" t="str">
        <f t="shared" si="318"/>
        <v/>
      </c>
      <c r="DS262" s="3"/>
      <c r="DU262" s="4" t="str">
        <f t="shared" si="319"/>
        <v/>
      </c>
      <c r="DY262" s="3"/>
      <c r="EA262" s="4" t="str">
        <f t="shared" si="320"/>
        <v/>
      </c>
      <c r="EE262" s="3"/>
      <c r="EG262" s="4" t="str">
        <f t="shared" si="321"/>
        <v/>
      </c>
      <c r="EK262" s="3"/>
      <c r="EM262" s="4" t="str">
        <f t="shared" si="322"/>
        <v/>
      </c>
      <c r="EQ262" s="3"/>
      <c r="ES262" s="4" t="str">
        <f t="shared" si="323"/>
        <v/>
      </c>
      <c r="EW262" s="3"/>
      <c r="EY262" s="4" t="str">
        <f t="shared" si="324"/>
        <v/>
      </c>
      <c r="FC262" s="3"/>
      <c r="FE262" s="4" t="str">
        <f t="shared" si="325"/>
        <v/>
      </c>
      <c r="FI262" s="3"/>
      <c r="FK262" s="4" t="str">
        <f t="shared" si="326"/>
        <v/>
      </c>
      <c r="FO262" s="3"/>
      <c r="FQ262" s="4" t="str">
        <f t="shared" si="327"/>
        <v/>
      </c>
      <c r="FU262" s="3"/>
      <c r="FW262" s="4" t="str">
        <f t="shared" si="328"/>
        <v/>
      </c>
      <c r="GA262" s="3"/>
      <c r="GC262" s="4" t="str">
        <f t="shared" si="329"/>
        <v/>
      </c>
      <c r="GG262" s="3"/>
      <c r="GI262" s="4" t="str">
        <f t="shared" si="330"/>
        <v/>
      </c>
      <c r="GM262" s="3"/>
      <c r="GO262" s="4" t="str">
        <f t="shared" si="331"/>
        <v/>
      </c>
      <c r="GS262" s="3"/>
      <c r="GU262" s="4" t="str">
        <f t="shared" si="332"/>
        <v/>
      </c>
      <c r="GY262" s="3"/>
      <c r="HA262" s="4" t="str">
        <f t="shared" si="333"/>
        <v/>
      </c>
      <c r="HE262" s="3"/>
      <c r="HG262" s="4" t="str">
        <f t="shared" si="334"/>
        <v/>
      </c>
      <c r="HK262" s="3"/>
      <c r="HM262" s="4" t="str">
        <f t="shared" si="335"/>
        <v/>
      </c>
      <c r="HQ262" s="3"/>
      <c r="HS262" s="4" t="str">
        <f t="shared" si="336"/>
        <v/>
      </c>
      <c r="HW262" s="3"/>
      <c r="HY262" s="4" t="str">
        <f t="shared" si="337"/>
        <v/>
      </c>
      <c r="IC262" s="3"/>
      <c r="IE262" s="4" t="str">
        <f t="shared" si="338"/>
        <v/>
      </c>
      <c r="II262" s="3"/>
      <c r="IK262" s="4" t="str">
        <f t="shared" si="339"/>
        <v/>
      </c>
      <c r="IO262" s="3"/>
      <c r="IQ262" s="4" t="str">
        <f t="shared" si="340"/>
        <v/>
      </c>
      <c r="IU262" s="3"/>
      <c r="IW262" s="4" t="str">
        <f t="shared" si="341"/>
        <v/>
      </c>
      <c r="JA262" s="3"/>
      <c r="JC262" s="4" t="str">
        <f t="shared" si="342"/>
        <v/>
      </c>
      <c r="JG262" s="3"/>
      <c r="JI262" s="4" t="str">
        <f t="shared" si="343"/>
        <v/>
      </c>
      <c r="JM262" s="3"/>
      <c r="JO262" s="4" t="str">
        <f t="shared" si="344"/>
        <v/>
      </c>
    </row>
    <row r="263" spans="1:275">
      <c r="A263" t="s">
        <v>348</v>
      </c>
      <c r="B263" t="s">
        <v>332</v>
      </c>
      <c r="C263" t="str">
        <f t="shared" si="308"/>
        <v>Gacha, Gacha, Gacha</v>
      </c>
      <c r="D263" s="1" t="str">
        <f t="shared" ca="1" si="309"/>
        <v>5, 5, 5</v>
      </c>
      <c r="E263" s="1" t="str">
        <f t="shared" si="345"/>
        <v>ez, ez, ez</v>
      </c>
      <c r="F263" s="1" t="str">
        <f t="shared" si="346"/>
        <v>1, 1, 1</v>
      </c>
      <c r="G263" s="1" t="str">
        <f t="shared" si="347"/>
        <v>1, 1, 1</v>
      </c>
      <c r="H263" s="1" t="str">
        <f t="shared" si="348"/>
        <v>1, 1, 1</v>
      </c>
      <c r="I263" s="3" t="s">
        <v>13</v>
      </c>
      <c r="J263" t="s">
        <v>329</v>
      </c>
      <c r="K263" s="4" t="str">
        <f t="shared" si="450"/>
        <v/>
      </c>
      <c r="L263">
        <v>1</v>
      </c>
      <c r="M263">
        <v>1</v>
      </c>
      <c r="N263">
        <v>1</v>
      </c>
      <c r="O263" s="3" t="s">
        <v>13</v>
      </c>
      <c r="P263" t="s">
        <v>329</v>
      </c>
      <c r="Q263" s="4" t="str">
        <f t="shared" si="364"/>
        <v/>
      </c>
      <c r="R263">
        <v>1</v>
      </c>
      <c r="S263">
        <v>1</v>
      </c>
      <c r="T263">
        <v>1</v>
      </c>
      <c r="U263" s="3" t="s">
        <v>13</v>
      </c>
      <c r="V263" t="s">
        <v>329</v>
      </c>
      <c r="W263" s="4" t="str">
        <f t="shared" si="365"/>
        <v/>
      </c>
      <c r="X263">
        <v>1</v>
      </c>
      <c r="Y263">
        <v>1</v>
      </c>
      <c r="Z263">
        <v>1</v>
      </c>
      <c r="AA263" s="3"/>
      <c r="AC263" s="4" t="str">
        <f t="shared" si="366"/>
        <v/>
      </c>
      <c r="AG263" s="3"/>
      <c r="AI263" s="4" t="str">
        <f t="shared" si="393"/>
        <v/>
      </c>
      <c r="AM263" s="3"/>
      <c r="AO263" s="4" t="str">
        <f t="shared" si="394"/>
        <v/>
      </c>
      <c r="AS263" s="3"/>
      <c r="AU263" s="4" t="str">
        <f t="shared" si="395"/>
        <v/>
      </c>
      <c r="BA263" s="4" t="str">
        <f t="shared" si="396"/>
        <v/>
      </c>
      <c r="BE263" s="3"/>
      <c r="BG263" s="4" t="str">
        <f t="shared" si="397"/>
        <v/>
      </c>
      <c r="BK263" s="3"/>
      <c r="BM263" s="4" t="str">
        <f t="shared" si="358"/>
        <v/>
      </c>
      <c r="BQ263" s="3"/>
      <c r="BS263" s="4" t="str">
        <f t="shared" si="359"/>
        <v/>
      </c>
      <c r="BW263" s="3"/>
      <c r="BY263" s="4" t="str">
        <f t="shared" si="360"/>
        <v/>
      </c>
      <c r="CC263" s="3"/>
      <c r="CE263" s="4" t="str">
        <f t="shared" si="361"/>
        <v/>
      </c>
      <c r="CI263" s="3"/>
      <c r="CK263" s="4" t="str">
        <f t="shared" si="313"/>
        <v/>
      </c>
      <c r="CO263" s="3"/>
      <c r="CQ263" s="4" t="str">
        <f t="shared" si="314"/>
        <v/>
      </c>
      <c r="CU263" s="3"/>
      <c r="CW263" s="4" t="str">
        <f t="shared" si="315"/>
        <v/>
      </c>
      <c r="DA263" s="3"/>
      <c r="DC263" s="4" t="str">
        <f t="shared" si="316"/>
        <v/>
      </c>
      <c r="DG263" s="3"/>
      <c r="DI263" s="4" t="str">
        <f t="shared" si="317"/>
        <v/>
      </c>
      <c r="DM263" s="3"/>
      <c r="DO263" s="4" t="str">
        <f t="shared" si="318"/>
        <v/>
      </c>
      <c r="DS263" s="3"/>
      <c r="DU263" s="4" t="str">
        <f t="shared" si="319"/>
        <v/>
      </c>
      <c r="DY263" s="3"/>
      <c r="EA263" s="4" t="str">
        <f t="shared" si="320"/>
        <v/>
      </c>
      <c r="EE263" s="3"/>
      <c r="EG263" s="4" t="str">
        <f t="shared" si="321"/>
        <v/>
      </c>
      <c r="EK263" s="3"/>
      <c r="EM263" s="4" t="str">
        <f t="shared" si="322"/>
        <v/>
      </c>
      <c r="EQ263" s="3"/>
      <c r="ES263" s="4" t="str">
        <f t="shared" si="323"/>
        <v/>
      </c>
      <c r="EW263" s="3"/>
      <c r="EY263" s="4" t="str">
        <f t="shared" si="324"/>
        <v/>
      </c>
      <c r="FC263" s="3"/>
      <c r="FE263" s="4" t="str">
        <f t="shared" si="325"/>
        <v/>
      </c>
      <c r="FI263" s="3"/>
      <c r="FK263" s="4" t="str">
        <f t="shared" si="326"/>
        <v/>
      </c>
      <c r="FO263" s="3"/>
      <c r="FQ263" s="4" t="str">
        <f t="shared" si="327"/>
        <v/>
      </c>
      <c r="FU263" s="3"/>
      <c r="FW263" s="4" t="str">
        <f t="shared" si="328"/>
        <v/>
      </c>
      <c r="GA263" s="3"/>
      <c r="GC263" s="4" t="str">
        <f t="shared" si="329"/>
        <v/>
      </c>
      <c r="GG263" s="3"/>
      <c r="GI263" s="4" t="str">
        <f t="shared" si="330"/>
        <v/>
      </c>
      <c r="GM263" s="3"/>
      <c r="GO263" s="4" t="str">
        <f t="shared" si="331"/>
        <v/>
      </c>
      <c r="GS263" s="3"/>
      <c r="GU263" s="4" t="str">
        <f t="shared" si="332"/>
        <v/>
      </c>
      <c r="GY263" s="3"/>
      <c r="HA263" s="4" t="str">
        <f t="shared" si="333"/>
        <v/>
      </c>
      <c r="HE263" s="3"/>
      <c r="HG263" s="4" t="str">
        <f t="shared" si="334"/>
        <v/>
      </c>
      <c r="HK263" s="3"/>
      <c r="HM263" s="4" t="str">
        <f t="shared" si="335"/>
        <v/>
      </c>
      <c r="HQ263" s="3"/>
      <c r="HS263" s="4" t="str">
        <f t="shared" si="336"/>
        <v/>
      </c>
      <c r="HW263" s="3"/>
      <c r="HY263" s="4" t="str">
        <f t="shared" si="337"/>
        <v/>
      </c>
      <c r="IC263" s="3"/>
      <c r="IE263" s="4" t="str">
        <f t="shared" si="338"/>
        <v/>
      </c>
      <c r="II263" s="3"/>
      <c r="IK263" s="4" t="str">
        <f t="shared" si="339"/>
        <v/>
      </c>
      <c r="IO263" s="3"/>
      <c r="IQ263" s="4" t="str">
        <f t="shared" si="340"/>
        <v/>
      </c>
      <c r="IU263" s="3"/>
      <c r="IW263" s="4" t="str">
        <f t="shared" si="341"/>
        <v/>
      </c>
      <c r="JA263" s="3"/>
      <c r="JC263" s="4" t="str">
        <f t="shared" si="342"/>
        <v/>
      </c>
      <c r="JG263" s="3"/>
      <c r="JI263" s="4" t="str">
        <f t="shared" si="343"/>
        <v/>
      </c>
      <c r="JM263" s="3"/>
      <c r="JO263" s="4" t="str">
        <f t="shared" si="344"/>
        <v/>
      </c>
    </row>
    <row r="264" spans="1:275">
      <c r="A264" t="s">
        <v>349</v>
      </c>
      <c r="B264" t="s">
        <v>333</v>
      </c>
      <c r="C264" t="str">
        <f t="shared" si="308"/>
        <v>Gacha, Gacha, Gacha, Gacha</v>
      </c>
      <c r="D264" s="1" t="str">
        <f t="shared" ca="1" si="309"/>
        <v>5, 5, 5, 5</v>
      </c>
      <c r="E264" s="1" t="str">
        <f t="shared" si="345"/>
        <v>ez, ez, ez, ez</v>
      </c>
      <c r="F264" s="1" t="str">
        <f t="shared" si="346"/>
        <v>1, 1, 1, 1</v>
      </c>
      <c r="G264" s="1" t="str">
        <f t="shared" si="347"/>
        <v>1, 1, 1, 1</v>
      </c>
      <c r="H264" s="1" t="str">
        <f t="shared" si="348"/>
        <v>1, 1, 1, 1</v>
      </c>
      <c r="I264" s="3" t="s">
        <v>13</v>
      </c>
      <c r="J264" t="s">
        <v>329</v>
      </c>
      <c r="K264" s="4" t="str">
        <f t="shared" si="450"/>
        <v/>
      </c>
      <c r="L264">
        <v>1</v>
      </c>
      <c r="M264">
        <v>1</v>
      </c>
      <c r="N264">
        <v>1</v>
      </c>
      <c r="O264" s="3" t="s">
        <v>13</v>
      </c>
      <c r="P264" t="s">
        <v>329</v>
      </c>
      <c r="Q264" s="4" t="str">
        <f t="shared" si="364"/>
        <v/>
      </c>
      <c r="R264">
        <v>1</v>
      </c>
      <c r="S264">
        <v>1</v>
      </c>
      <c r="T264">
        <v>1</v>
      </c>
      <c r="U264" s="3" t="s">
        <v>13</v>
      </c>
      <c r="V264" t="s">
        <v>329</v>
      </c>
      <c r="W264" s="4" t="str">
        <f t="shared" si="365"/>
        <v/>
      </c>
      <c r="X264">
        <v>1</v>
      </c>
      <c r="Y264">
        <v>1</v>
      </c>
      <c r="Z264">
        <v>1</v>
      </c>
      <c r="AA264" s="3" t="s">
        <v>13</v>
      </c>
      <c r="AB264" t="s">
        <v>329</v>
      </c>
      <c r="AC264" s="4" t="str">
        <f t="shared" si="366"/>
        <v/>
      </c>
      <c r="AD264">
        <v>1</v>
      </c>
      <c r="AE264">
        <v>1</v>
      </c>
      <c r="AF264">
        <v>1</v>
      </c>
      <c r="AG264" s="3"/>
      <c r="AI264" s="4" t="str">
        <f t="shared" si="393"/>
        <v/>
      </c>
      <c r="AM264" s="3"/>
      <c r="AO264" s="4" t="str">
        <f t="shared" si="394"/>
        <v/>
      </c>
      <c r="AS264" s="3"/>
      <c r="AU264" s="4" t="str">
        <f t="shared" si="395"/>
        <v/>
      </c>
      <c r="BA264" s="4" t="str">
        <f t="shared" si="396"/>
        <v/>
      </c>
      <c r="BE264" s="3"/>
      <c r="BG264" s="4" t="str">
        <f t="shared" si="397"/>
        <v/>
      </c>
      <c r="BK264" s="3"/>
      <c r="BM264" s="4" t="str">
        <f t="shared" si="358"/>
        <v/>
      </c>
      <c r="BQ264" s="3"/>
      <c r="BS264" s="4" t="str">
        <f t="shared" si="359"/>
        <v/>
      </c>
      <c r="BW264" s="3"/>
      <c r="BY264" s="4" t="str">
        <f t="shared" si="360"/>
        <v/>
      </c>
      <c r="CC264" s="3"/>
      <c r="CE264" s="4" t="str">
        <f t="shared" si="361"/>
        <v/>
      </c>
      <c r="CI264" s="3"/>
      <c r="CK264" s="4" t="str">
        <f t="shared" si="313"/>
        <v/>
      </c>
      <c r="CO264" s="3"/>
      <c r="CQ264" s="4" t="str">
        <f t="shared" si="314"/>
        <v/>
      </c>
      <c r="CU264" s="3"/>
      <c r="CW264" s="4" t="str">
        <f t="shared" si="315"/>
        <v/>
      </c>
      <c r="DA264" s="3"/>
      <c r="DC264" s="4" t="str">
        <f t="shared" si="316"/>
        <v/>
      </c>
      <c r="DG264" s="3"/>
      <c r="DI264" s="4" t="str">
        <f t="shared" si="317"/>
        <v/>
      </c>
      <c r="DM264" s="3"/>
      <c r="DO264" s="4" t="str">
        <f t="shared" si="318"/>
        <v/>
      </c>
      <c r="DS264" s="3"/>
      <c r="DU264" s="4" t="str">
        <f t="shared" si="319"/>
        <v/>
      </c>
      <c r="DY264" s="3"/>
      <c r="EA264" s="4" t="str">
        <f t="shared" si="320"/>
        <v/>
      </c>
      <c r="EE264" s="3"/>
      <c r="EG264" s="4" t="str">
        <f t="shared" si="321"/>
        <v/>
      </c>
      <c r="EK264" s="3"/>
      <c r="EM264" s="4" t="str">
        <f t="shared" si="322"/>
        <v/>
      </c>
      <c r="EQ264" s="3"/>
      <c r="ES264" s="4" t="str">
        <f t="shared" si="323"/>
        <v/>
      </c>
      <c r="EW264" s="3"/>
      <c r="EY264" s="4" t="str">
        <f t="shared" si="324"/>
        <v/>
      </c>
      <c r="FC264" s="3"/>
      <c r="FE264" s="4" t="str">
        <f t="shared" si="325"/>
        <v/>
      </c>
      <c r="FI264" s="3"/>
      <c r="FK264" s="4" t="str">
        <f t="shared" si="326"/>
        <v/>
      </c>
      <c r="FO264" s="3"/>
      <c r="FQ264" s="4" t="str">
        <f t="shared" si="327"/>
        <v/>
      </c>
      <c r="FU264" s="3"/>
      <c r="FW264" s="4" t="str">
        <f t="shared" si="328"/>
        <v/>
      </c>
      <c r="GA264" s="3"/>
      <c r="GC264" s="4" t="str">
        <f t="shared" si="329"/>
        <v/>
      </c>
      <c r="GG264" s="3"/>
      <c r="GI264" s="4" t="str">
        <f t="shared" si="330"/>
        <v/>
      </c>
      <c r="GM264" s="3"/>
      <c r="GO264" s="4" t="str">
        <f t="shared" si="331"/>
        <v/>
      </c>
      <c r="GS264" s="3"/>
      <c r="GU264" s="4" t="str">
        <f t="shared" si="332"/>
        <v/>
      </c>
      <c r="GY264" s="3"/>
      <c r="HA264" s="4" t="str">
        <f t="shared" si="333"/>
        <v/>
      </c>
      <c r="HE264" s="3"/>
      <c r="HG264" s="4" t="str">
        <f t="shared" si="334"/>
        <v/>
      </c>
      <c r="HK264" s="3"/>
      <c r="HM264" s="4" t="str">
        <f t="shared" si="335"/>
        <v/>
      </c>
      <c r="HQ264" s="3"/>
      <c r="HS264" s="4" t="str">
        <f t="shared" si="336"/>
        <v/>
      </c>
      <c r="HW264" s="3"/>
      <c r="HY264" s="4" t="str">
        <f t="shared" si="337"/>
        <v/>
      </c>
      <c r="IC264" s="3"/>
      <c r="IE264" s="4" t="str">
        <f t="shared" si="338"/>
        <v/>
      </c>
      <c r="II264" s="3"/>
      <c r="IK264" s="4" t="str">
        <f t="shared" si="339"/>
        <v/>
      </c>
      <c r="IO264" s="3"/>
      <c r="IQ264" s="4" t="str">
        <f t="shared" si="340"/>
        <v/>
      </c>
      <c r="IU264" s="3"/>
      <c r="IW264" s="4" t="str">
        <f t="shared" si="341"/>
        <v/>
      </c>
      <c r="JA264" s="3"/>
      <c r="JC264" s="4" t="str">
        <f t="shared" si="342"/>
        <v/>
      </c>
      <c r="JG264" s="3"/>
      <c r="JI264" s="4" t="str">
        <f t="shared" si="343"/>
        <v/>
      </c>
      <c r="JM264" s="3"/>
      <c r="JO264" s="4" t="str">
        <f t="shared" si="344"/>
        <v/>
      </c>
    </row>
    <row r="265" spans="1:275">
      <c r="A265" t="s">
        <v>342</v>
      </c>
      <c r="B265" t="s">
        <v>316</v>
      </c>
      <c r="C265" t="str">
        <f t="shared" si="308"/>
        <v>Gacha</v>
      </c>
      <c r="D265" s="1" t="str">
        <f t="shared" ca="1" si="309"/>
        <v>5</v>
      </c>
      <c r="E265" s="1" t="str">
        <f t="shared" si="345"/>
        <v>en</v>
      </c>
      <c r="F265" s="1" t="str">
        <f t="shared" si="346"/>
        <v>1</v>
      </c>
      <c r="G265" s="1" t="str">
        <f t="shared" si="347"/>
        <v>1</v>
      </c>
      <c r="H265" s="1" t="str">
        <f t="shared" si="348"/>
        <v>1</v>
      </c>
      <c r="I265" s="3" t="s">
        <v>13</v>
      </c>
      <c r="J265" t="s">
        <v>313</v>
      </c>
      <c r="K265" s="4" t="str">
        <f t="shared" si="362"/>
        <v/>
      </c>
      <c r="L265">
        <v>1</v>
      </c>
      <c r="M265">
        <v>1</v>
      </c>
      <c r="N265">
        <v>1</v>
      </c>
      <c r="O265" s="3"/>
      <c r="Q265" s="4" t="str">
        <f t="shared" ref="Q265:Q290" si="451">IF(AND(OR(O265="Gacha",O265="Origin"),ISBLANK(P265)),"서브밸류 필요","")</f>
        <v/>
      </c>
      <c r="U265" s="3"/>
      <c r="W265" s="4" t="str">
        <f t="shared" ref="W265:W289" si="452">IF(AND(OR(U265="Gacha",U265="Origin"),ISBLANK(V265)),"서브밸류 필요","")</f>
        <v/>
      </c>
      <c r="AA265" s="3"/>
      <c r="AC265" s="4" t="str">
        <f t="shared" ref="AC265:AC268" si="453">IF(AND(OR(AA265="Gacha",AA265="Origin"),ISBLANK(AB265)),"서브밸류 필요","")</f>
        <v/>
      </c>
      <c r="AG265" s="3"/>
      <c r="AI265" s="4" t="str">
        <f t="shared" si="393"/>
        <v/>
      </c>
      <c r="AM265" s="3"/>
      <c r="AO265" s="4" t="str">
        <f t="shared" si="394"/>
        <v/>
      </c>
      <c r="AS265" s="3"/>
      <c r="AU265" s="4" t="str">
        <f t="shared" si="395"/>
        <v/>
      </c>
      <c r="BA265" s="4" t="str">
        <f t="shared" si="396"/>
        <v/>
      </c>
      <c r="BE265" s="3"/>
      <c r="BG265" s="4" t="str">
        <f t="shared" si="397"/>
        <v/>
      </c>
      <c r="BK265" s="3"/>
      <c r="BM265" s="4" t="str">
        <f t="shared" si="358"/>
        <v/>
      </c>
      <c r="BQ265" s="3"/>
      <c r="BS265" s="4" t="str">
        <f t="shared" si="359"/>
        <v/>
      </c>
      <c r="BW265" s="3"/>
      <c r="BY265" s="4" t="str">
        <f t="shared" si="360"/>
        <v/>
      </c>
      <c r="CC265" s="3"/>
      <c r="CE265" s="4" t="str">
        <f t="shared" si="361"/>
        <v/>
      </c>
      <c r="CI265" s="3"/>
      <c r="CK265" s="4" t="str">
        <f t="shared" si="313"/>
        <v/>
      </c>
      <c r="CO265" s="3"/>
      <c r="CQ265" s="4" t="str">
        <f t="shared" si="314"/>
        <v/>
      </c>
      <c r="CU265" s="3"/>
      <c r="CW265" s="4" t="str">
        <f t="shared" si="315"/>
        <v/>
      </c>
      <c r="DA265" s="3"/>
      <c r="DC265" s="4" t="str">
        <f t="shared" si="316"/>
        <v/>
      </c>
      <c r="DG265" s="3"/>
      <c r="DI265" s="4" t="str">
        <f t="shared" si="317"/>
        <v/>
      </c>
      <c r="DM265" s="3"/>
      <c r="DO265" s="4" t="str">
        <f t="shared" si="318"/>
        <v/>
      </c>
      <c r="DS265" s="3"/>
      <c r="DU265" s="4" t="str">
        <f t="shared" si="319"/>
        <v/>
      </c>
      <c r="DY265" s="3"/>
      <c r="EA265" s="4" t="str">
        <f t="shared" si="320"/>
        <v/>
      </c>
      <c r="EE265" s="3"/>
      <c r="EG265" s="4" t="str">
        <f t="shared" si="321"/>
        <v/>
      </c>
      <c r="EK265" s="3"/>
      <c r="EM265" s="4" t="str">
        <f t="shared" si="322"/>
        <v/>
      </c>
      <c r="EQ265" s="3"/>
      <c r="ES265" s="4" t="str">
        <f t="shared" si="323"/>
        <v/>
      </c>
      <c r="EW265" s="3"/>
      <c r="EY265" s="4" t="str">
        <f t="shared" si="324"/>
        <v/>
      </c>
      <c r="FC265" s="3"/>
      <c r="FE265" s="4" t="str">
        <f t="shared" si="325"/>
        <v/>
      </c>
      <c r="FI265" s="3"/>
      <c r="FK265" s="4" t="str">
        <f t="shared" si="326"/>
        <v/>
      </c>
      <c r="FO265" s="3"/>
      <c r="FQ265" s="4" t="str">
        <f t="shared" si="327"/>
        <v/>
      </c>
      <c r="FU265" s="3"/>
      <c r="FW265" s="4" t="str">
        <f t="shared" si="328"/>
        <v/>
      </c>
      <c r="GA265" s="3"/>
      <c r="GC265" s="4" t="str">
        <f t="shared" si="329"/>
        <v/>
      </c>
      <c r="GG265" s="3"/>
      <c r="GI265" s="4" t="str">
        <f t="shared" si="330"/>
        <v/>
      </c>
      <c r="GM265" s="3"/>
      <c r="GO265" s="4" t="str">
        <f t="shared" si="331"/>
        <v/>
      </c>
      <c r="GS265" s="3"/>
      <c r="GU265" s="4" t="str">
        <f t="shared" si="332"/>
        <v/>
      </c>
      <c r="GY265" s="3"/>
      <c r="HA265" s="4" t="str">
        <f t="shared" si="333"/>
        <v/>
      </c>
      <c r="HE265" s="3"/>
      <c r="HG265" s="4" t="str">
        <f t="shared" si="334"/>
        <v/>
      </c>
      <c r="HK265" s="3"/>
      <c r="HM265" s="4" t="str">
        <f t="shared" si="335"/>
        <v/>
      </c>
      <c r="HQ265" s="3"/>
      <c r="HS265" s="4" t="str">
        <f t="shared" si="336"/>
        <v/>
      </c>
      <c r="HW265" s="3"/>
      <c r="HY265" s="4" t="str">
        <f t="shared" si="337"/>
        <v/>
      </c>
      <c r="IC265" s="3"/>
      <c r="IE265" s="4" t="str">
        <f t="shared" si="338"/>
        <v/>
      </c>
      <c r="II265" s="3"/>
      <c r="IK265" s="4" t="str">
        <f t="shared" si="339"/>
        <v/>
      </c>
      <c r="IO265" s="3"/>
      <c r="IQ265" s="4" t="str">
        <f t="shared" si="340"/>
        <v/>
      </c>
      <c r="IU265" s="3"/>
      <c r="IW265" s="4" t="str">
        <f t="shared" si="341"/>
        <v/>
      </c>
      <c r="JA265" s="3"/>
      <c r="JC265" s="4" t="str">
        <f t="shared" si="342"/>
        <v/>
      </c>
      <c r="JG265" s="3"/>
      <c r="JI265" s="4" t="str">
        <f t="shared" si="343"/>
        <v/>
      </c>
      <c r="JM265" s="3"/>
      <c r="JO265" s="4" t="str">
        <f t="shared" si="344"/>
        <v/>
      </c>
    </row>
    <row r="266" spans="1:275">
      <c r="A266" t="s">
        <v>343</v>
      </c>
      <c r="B266" t="s">
        <v>317</v>
      </c>
      <c r="C266" t="str">
        <f t="shared" si="308"/>
        <v>Gacha, Gacha</v>
      </c>
      <c r="D266" s="1" t="str">
        <f t="shared" ca="1" si="309"/>
        <v>5, 5</v>
      </c>
      <c r="E266" s="1" t="str">
        <f t="shared" si="345"/>
        <v>en, en</v>
      </c>
      <c r="F266" s="1" t="str">
        <f t="shared" si="346"/>
        <v>1, 1</v>
      </c>
      <c r="G266" s="1" t="str">
        <f t="shared" si="347"/>
        <v>1, 1</v>
      </c>
      <c r="H266" s="1" t="str">
        <f t="shared" si="348"/>
        <v>1, 1</v>
      </c>
      <c r="I266" s="3" t="s">
        <v>13</v>
      </c>
      <c r="J266" t="s">
        <v>313</v>
      </c>
      <c r="K266" s="4" t="str">
        <f t="shared" ref="K266:K286" si="454">IF(AND(OR(I266="Gacha",I266="Origin"),ISBLANK(J266)),"서브밸류 필요","")</f>
        <v/>
      </c>
      <c r="L266">
        <v>1</v>
      </c>
      <c r="M266">
        <v>1</v>
      </c>
      <c r="N266">
        <v>1</v>
      </c>
      <c r="O266" s="3" t="s">
        <v>13</v>
      </c>
      <c r="P266" t="s">
        <v>313</v>
      </c>
      <c r="Q266" s="4" t="str">
        <f t="shared" si="451"/>
        <v/>
      </c>
      <c r="R266">
        <v>1</v>
      </c>
      <c r="S266">
        <v>1</v>
      </c>
      <c r="T266">
        <v>1</v>
      </c>
      <c r="U266" s="3"/>
      <c r="W266" s="4" t="str">
        <f t="shared" si="452"/>
        <v/>
      </c>
      <c r="AA266" s="3"/>
      <c r="AC266" s="4" t="str">
        <f t="shared" si="453"/>
        <v/>
      </c>
      <c r="AG266" s="3"/>
      <c r="AI266" s="4" t="str">
        <f t="shared" si="393"/>
        <v/>
      </c>
      <c r="AM266" s="3"/>
      <c r="AO266" s="4" t="str">
        <f t="shared" si="394"/>
        <v/>
      </c>
      <c r="AS266" s="3"/>
      <c r="AU266" s="4" t="str">
        <f t="shared" si="395"/>
        <v/>
      </c>
      <c r="BA266" s="4" t="str">
        <f t="shared" si="396"/>
        <v/>
      </c>
      <c r="BE266" s="3"/>
      <c r="BG266" s="4" t="str">
        <f t="shared" si="397"/>
        <v/>
      </c>
      <c r="BK266" s="3"/>
      <c r="BM266" s="4" t="str">
        <f t="shared" si="358"/>
        <v/>
      </c>
      <c r="BQ266" s="3"/>
      <c r="BS266" s="4" t="str">
        <f t="shared" si="359"/>
        <v/>
      </c>
      <c r="BW266" s="3"/>
      <c r="BY266" s="4" t="str">
        <f t="shared" si="360"/>
        <v/>
      </c>
      <c r="CC266" s="3"/>
      <c r="CE266" s="4" t="str">
        <f t="shared" si="361"/>
        <v/>
      </c>
      <c r="CI266" s="3"/>
      <c r="CK266" s="4" t="str">
        <f t="shared" si="313"/>
        <v/>
      </c>
      <c r="CO266" s="3"/>
      <c r="CQ266" s="4" t="str">
        <f t="shared" si="314"/>
        <v/>
      </c>
      <c r="CU266" s="3"/>
      <c r="CW266" s="4" t="str">
        <f t="shared" si="315"/>
        <v/>
      </c>
      <c r="DA266" s="3"/>
      <c r="DC266" s="4" t="str">
        <f t="shared" si="316"/>
        <v/>
      </c>
      <c r="DG266" s="3"/>
      <c r="DI266" s="4" t="str">
        <f t="shared" si="317"/>
        <v/>
      </c>
      <c r="DM266" s="3"/>
      <c r="DO266" s="4" t="str">
        <f t="shared" si="318"/>
        <v/>
      </c>
      <c r="DS266" s="3"/>
      <c r="DU266" s="4" t="str">
        <f t="shared" si="319"/>
        <v/>
      </c>
      <c r="DY266" s="3"/>
      <c r="EA266" s="4" t="str">
        <f t="shared" si="320"/>
        <v/>
      </c>
      <c r="EE266" s="3"/>
      <c r="EG266" s="4" t="str">
        <f t="shared" si="321"/>
        <v/>
      </c>
      <c r="EK266" s="3"/>
      <c r="EM266" s="4" t="str">
        <f t="shared" si="322"/>
        <v/>
      </c>
      <c r="EQ266" s="3"/>
      <c r="ES266" s="4" t="str">
        <f t="shared" si="323"/>
        <v/>
      </c>
      <c r="EW266" s="3"/>
      <c r="EY266" s="4" t="str">
        <f t="shared" si="324"/>
        <v/>
      </c>
      <c r="FC266" s="3"/>
      <c r="FE266" s="4" t="str">
        <f t="shared" si="325"/>
        <v/>
      </c>
      <c r="FI266" s="3"/>
      <c r="FK266" s="4" t="str">
        <f t="shared" si="326"/>
        <v/>
      </c>
      <c r="FO266" s="3"/>
      <c r="FQ266" s="4" t="str">
        <f t="shared" si="327"/>
        <v/>
      </c>
      <c r="FU266" s="3"/>
      <c r="FW266" s="4" t="str">
        <f t="shared" si="328"/>
        <v/>
      </c>
      <c r="GA266" s="3"/>
      <c r="GC266" s="4" t="str">
        <f t="shared" si="329"/>
        <v/>
      </c>
      <c r="GG266" s="3"/>
      <c r="GI266" s="4" t="str">
        <f t="shared" si="330"/>
        <v/>
      </c>
      <c r="GM266" s="3"/>
      <c r="GO266" s="4" t="str">
        <f t="shared" si="331"/>
        <v/>
      </c>
      <c r="GS266" s="3"/>
      <c r="GU266" s="4" t="str">
        <f t="shared" si="332"/>
        <v/>
      </c>
      <c r="GY266" s="3"/>
      <c r="HA266" s="4" t="str">
        <f t="shared" si="333"/>
        <v/>
      </c>
      <c r="HE266" s="3"/>
      <c r="HG266" s="4" t="str">
        <f t="shared" si="334"/>
        <v/>
      </c>
      <c r="HK266" s="3"/>
      <c r="HM266" s="4" t="str">
        <f t="shared" si="335"/>
        <v/>
      </c>
      <c r="HQ266" s="3"/>
      <c r="HS266" s="4" t="str">
        <f t="shared" si="336"/>
        <v/>
      </c>
      <c r="HW266" s="3"/>
      <c r="HY266" s="4" t="str">
        <f t="shared" si="337"/>
        <v/>
      </c>
      <c r="IC266" s="3"/>
      <c r="IE266" s="4" t="str">
        <f t="shared" si="338"/>
        <v/>
      </c>
      <c r="II266" s="3"/>
      <c r="IK266" s="4" t="str">
        <f t="shared" si="339"/>
        <v/>
      </c>
      <c r="IO266" s="3"/>
      <c r="IQ266" s="4" t="str">
        <f t="shared" si="340"/>
        <v/>
      </c>
      <c r="IU266" s="3"/>
      <c r="IW266" s="4" t="str">
        <f t="shared" si="341"/>
        <v/>
      </c>
      <c r="JA266" s="3"/>
      <c r="JC266" s="4" t="str">
        <f t="shared" si="342"/>
        <v/>
      </c>
      <c r="JG266" s="3"/>
      <c r="JI266" s="4" t="str">
        <f t="shared" si="343"/>
        <v/>
      </c>
      <c r="JM266" s="3"/>
      <c r="JO266" s="4" t="str">
        <f t="shared" si="344"/>
        <v/>
      </c>
    </row>
    <row r="267" spans="1:275">
      <c r="A267" t="s">
        <v>344</v>
      </c>
      <c r="B267" t="s">
        <v>318</v>
      </c>
      <c r="C267" t="str">
        <f t="shared" si="308"/>
        <v>Gacha, Gacha, Gacha</v>
      </c>
      <c r="D267" s="1" t="str">
        <f t="shared" ca="1" si="309"/>
        <v>5, 5, 5</v>
      </c>
      <c r="E267" s="1" t="str">
        <f t="shared" si="345"/>
        <v>en, en, en</v>
      </c>
      <c r="F267" s="1" t="str">
        <f t="shared" si="346"/>
        <v>1, 1, 1</v>
      </c>
      <c r="G267" s="1" t="str">
        <f t="shared" si="347"/>
        <v>1, 1, 1</v>
      </c>
      <c r="H267" s="1" t="str">
        <f t="shared" si="348"/>
        <v>1, 1, 1</v>
      </c>
      <c r="I267" s="3" t="s">
        <v>13</v>
      </c>
      <c r="J267" t="s">
        <v>313</v>
      </c>
      <c r="K267" s="4" t="str">
        <f t="shared" si="454"/>
        <v/>
      </c>
      <c r="L267">
        <v>1</v>
      </c>
      <c r="M267">
        <v>1</v>
      </c>
      <c r="N267">
        <v>1</v>
      </c>
      <c r="O267" s="3" t="s">
        <v>13</v>
      </c>
      <c r="P267" t="s">
        <v>313</v>
      </c>
      <c r="Q267" s="4" t="str">
        <f t="shared" si="451"/>
        <v/>
      </c>
      <c r="R267">
        <v>1</v>
      </c>
      <c r="S267">
        <v>1</v>
      </c>
      <c r="T267">
        <v>1</v>
      </c>
      <c r="U267" s="3" t="s">
        <v>13</v>
      </c>
      <c r="V267" t="s">
        <v>313</v>
      </c>
      <c r="W267" s="4" t="str">
        <f t="shared" si="452"/>
        <v/>
      </c>
      <c r="X267">
        <v>1</v>
      </c>
      <c r="Y267">
        <v>1</v>
      </c>
      <c r="Z267">
        <v>1</v>
      </c>
      <c r="AA267" s="3"/>
      <c r="AC267" s="4" t="str">
        <f t="shared" si="453"/>
        <v/>
      </c>
      <c r="AG267" s="3"/>
      <c r="AI267" s="4" t="str">
        <f t="shared" si="393"/>
        <v/>
      </c>
      <c r="AM267" s="3"/>
      <c r="AO267" s="4" t="str">
        <f t="shared" si="394"/>
        <v/>
      </c>
      <c r="AS267" s="3"/>
      <c r="AU267" s="4" t="str">
        <f t="shared" si="395"/>
        <v/>
      </c>
      <c r="BA267" s="4" t="str">
        <f t="shared" si="396"/>
        <v/>
      </c>
      <c r="BE267" s="3"/>
      <c r="BG267" s="4" t="str">
        <f t="shared" si="397"/>
        <v/>
      </c>
      <c r="BK267" s="3"/>
      <c r="BM267" s="4" t="str">
        <f t="shared" si="358"/>
        <v/>
      </c>
      <c r="BQ267" s="3"/>
      <c r="BS267" s="4" t="str">
        <f t="shared" si="359"/>
        <v/>
      </c>
      <c r="BW267" s="3"/>
      <c r="BY267" s="4" t="str">
        <f t="shared" si="360"/>
        <v/>
      </c>
      <c r="CC267" s="3"/>
      <c r="CE267" s="4" t="str">
        <f t="shared" si="361"/>
        <v/>
      </c>
      <c r="CI267" s="3"/>
      <c r="CK267" s="4" t="str">
        <f t="shared" si="313"/>
        <v/>
      </c>
      <c r="CO267" s="3"/>
      <c r="CQ267" s="4" t="str">
        <f t="shared" si="314"/>
        <v/>
      </c>
      <c r="CU267" s="3"/>
      <c r="CW267" s="4" t="str">
        <f t="shared" si="315"/>
        <v/>
      </c>
      <c r="DA267" s="3"/>
      <c r="DC267" s="4" t="str">
        <f t="shared" si="316"/>
        <v/>
      </c>
      <c r="DG267" s="3"/>
      <c r="DI267" s="4" t="str">
        <f t="shared" si="317"/>
        <v/>
      </c>
      <c r="DM267" s="3"/>
      <c r="DO267" s="4" t="str">
        <f t="shared" si="318"/>
        <v/>
      </c>
      <c r="DS267" s="3"/>
      <c r="DU267" s="4" t="str">
        <f t="shared" si="319"/>
        <v/>
      </c>
      <c r="DY267" s="3"/>
      <c r="EA267" s="4" t="str">
        <f t="shared" si="320"/>
        <v/>
      </c>
      <c r="EE267" s="3"/>
      <c r="EG267" s="4" t="str">
        <f t="shared" si="321"/>
        <v/>
      </c>
      <c r="EK267" s="3"/>
      <c r="EM267" s="4" t="str">
        <f t="shared" si="322"/>
        <v/>
      </c>
      <c r="EQ267" s="3"/>
      <c r="ES267" s="4" t="str">
        <f t="shared" si="323"/>
        <v/>
      </c>
      <c r="EW267" s="3"/>
      <c r="EY267" s="4" t="str">
        <f t="shared" si="324"/>
        <v/>
      </c>
      <c r="FC267" s="3"/>
      <c r="FE267" s="4" t="str">
        <f t="shared" si="325"/>
        <v/>
      </c>
      <c r="FI267" s="3"/>
      <c r="FK267" s="4" t="str">
        <f t="shared" si="326"/>
        <v/>
      </c>
      <c r="FO267" s="3"/>
      <c r="FQ267" s="4" t="str">
        <f t="shared" si="327"/>
        <v/>
      </c>
      <c r="FU267" s="3"/>
      <c r="FW267" s="4" t="str">
        <f t="shared" si="328"/>
        <v/>
      </c>
      <c r="GA267" s="3"/>
      <c r="GC267" s="4" t="str">
        <f t="shared" si="329"/>
        <v/>
      </c>
      <c r="GG267" s="3"/>
      <c r="GI267" s="4" t="str">
        <f t="shared" si="330"/>
        <v/>
      </c>
      <c r="GM267" s="3"/>
      <c r="GO267" s="4" t="str">
        <f t="shared" si="331"/>
        <v/>
      </c>
      <c r="GS267" s="3"/>
      <c r="GU267" s="4" t="str">
        <f t="shared" si="332"/>
        <v/>
      </c>
      <c r="GY267" s="3"/>
      <c r="HA267" s="4" t="str">
        <f t="shared" si="333"/>
        <v/>
      </c>
      <c r="HE267" s="3"/>
      <c r="HG267" s="4" t="str">
        <f t="shared" si="334"/>
        <v/>
      </c>
      <c r="HK267" s="3"/>
      <c r="HM267" s="4" t="str">
        <f t="shared" si="335"/>
        <v/>
      </c>
      <c r="HQ267" s="3"/>
      <c r="HS267" s="4" t="str">
        <f t="shared" si="336"/>
        <v/>
      </c>
      <c r="HW267" s="3"/>
      <c r="HY267" s="4" t="str">
        <f t="shared" si="337"/>
        <v/>
      </c>
      <c r="IC267" s="3"/>
      <c r="IE267" s="4" t="str">
        <f t="shared" si="338"/>
        <v/>
      </c>
      <c r="II267" s="3"/>
      <c r="IK267" s="4" t="str">
        <f t="shared" si="339"/>
        <v/>
      </c>
      <c r="IO267" s="3"/>
      <c r="IQ267" s="4" t="str">
        <f t="shared" si="340"/>
        <v/>
      </c>
      <c r="IU267" s="3"/>
      <c r="IW267" s="4" t="str">
        <f t="shared" si="341"/>
        <v/>
      </c>
      <c r="JA267" s="3"/>
      <c r="JC267" s="4" t="str">
        <f t="shared" si="342"/>
        <v/>
      </c>
      <c r="JG267" s="3"/>
      <c r="JI267" s="4" t="str">
        <f t="shared" si="343"/>
        <v/>
      </c>
      <c r="JM267" s="3"/>
      <c r="JO267" s="4" t="str">
        <f t="shared" si="344"/>
        <v/>
      </c>
    </row>
    <row r="268" spans="1:275">
      <c r="A268" t="s">
        <v>345</v>
      </c>
      <c r="B268" t="s">
        <v>319</v>
      </c>
      <c r="C268" t="str">
        <f t="shared" si="308"/>
        <v>Gacha, Gacha, Gacha, Gacha</v>
      </c>
      <c r="D268" s="1" t="str">
        <f t="shared" ca="1" si="309"/>
        <v>5, 5, 5, 5</v>
      </c>
      <c r="E268" s="1" t="str">
        <f t="shared" si="345"/>
        <v>en, en, en, en</v>
      </c>
      <c r="F268" s="1" t="str">
        <f t="shared" si="346"/>
        <v>1, 1, 1, 1</v>
      </c>
      <c r="G268" s="1" t="str">
        <f t="shared" si="347"/>
        <v>1, 1, 1, 1</v>
      </c>
      <c r="H268" s="1" t="str">
        <f t="shared" si="348"/>
        <v>1, 1, 1, 1</v>
      </c>
      <c r="I268" s="3" t="s">
        <v>13</v>
      </c>
      <c r="J268" t="s">
        <v>313</v>
      </c>
      <c r="K268" s="4" t="str">
        <f t="shared" si="454"/>
        <v/>
      </c>
      <c r="L268">
        <v>1</v>
      </c>
      <c r="M268">
        <v>1</v>
      </c>
      <c r="N268">
        <v>1</v>
      </c>
      <c r="O268" s="3" t="s">
        <v>13</v>
      </c>
      <c r="P268" t="s">
        <v>313</v>
      </c>
      <c r="Q268" s="4" t="str">
        <f t="shared" si="451"/>
        <v/>
      </c>
      <c r="R268">
        <v>1</v>
      </c>
      <c r="S268">
        <v>1</v>
      </c>
      <c r="T268">
        <v>1</v>
      </c>
      <c r="U268" s="3" t="s">
        <v>13</v>
      </c>
      <c r="V268" t="s">
        <v>313</v>
      </c>
      <c r="W268" s="4" t="str">
        <f t="shared" si="452"/>
        <v/>
      </c>
      <c r="X268">
        <v>1</v>
      </c>
      <c r="Y268">
        <v>1</v>
      </c>
      <c r="Z268">
        <v>1</v>
      </c>
      <c r="AA268" s="3" t="s">
        <v>13</v>
      </c>
      <c r="AB268" t="s">
        <v>313</v>
      </c>
      <c r="AC268" s="4" t="str">
        <f t="shared" si="453"/>
        <v/>
      </c>
      <c r="AD268">
        <v>1</v>
      </c>
      <c r="AE268">
        <v>1</v>
      </c>
      <c r="AF268">
        <v>1</v>
      </c>
      <c r="AG268" s="3"/>
      <c r="AI268" s="4" t="str">
        <f t="shared" si="393"/>
        <v/>
      </c>
      <c r="AM268" s="3"/>
      <c r="AO268" s="4" t="str">
        <f t="shared" si="394"/>
        <v/>
      </c>
      <c r="AS268" s="3"/>
      <c r="AU268" s="4" t="str">
        <f t="shared" si="395"/>
        <v/>
      </c>
      <c r="BA268" s="4" t="str">
        <f t="shared" si="396"/>
        <v/>
      </c>
      <c r="BE268" s="3"/>
      <c r="BG268" s="4" t="str">
        <f t="shared" si="397"/>
        <v/>
      </c>
      <c r="BK268" s="3"/>
      <c r="BM268" s="4" t="str">
        <f t="shared" si="358"/>
        <v/>
      </c>
      <c r="BQ268" s="3"/>
      <c r="BS268" s="4" t="str">
        <f t="shared" si="359"/>
        <v/>
      </c>
      <c r="BW268" s="3"/>
      <c r="BY268" s="4" t="str">
        <f t="shared" si="360"/>
        <v/>
      </c>
      <c r="CC268" s="3"/>
      <c r="CE268" s="4" t="str">
        <f t="shared" si="361"/>
        <v/>
      </c>
      <c r="CI268" s="3"/>
      <c r="CK268" s="4" t="str">
        <f t="shared" si="313"/>
        <v/>
      </c>
      <c r="CO268" s="3"/>
      <c r="CQ268" s="4" t="str">
        <f t="shared" si="314"/>
        <v/>
      </c>
      <c r="CU268" s="3"/>
      <c r="CW268" s="4" t="str">
        <f t="shared" si="315"/>
        <v/>
      </c>
      <c r="DA268" s="3"/>
      <c r="DC268" s="4" t="str">
        <f t="shared" si="316"/>
        <v/>
      </c>
      <c r="DG268" s="3"/>
      <c r="DI268" s="4" t="str">
        <f t="shared" si="317"/>
        <v/>
      </c>
      <c r="DM268" s="3"/>
      <c r="DO268" s="4" t="str">
        <f t="shared" si="318"/>
        <v/>
      </c>
      <c r="DS268" s="3"/>
      <c r="DU268" s="4" t="str">
        <f t="shared" si="319"/>
        <v/>
      </c>
      <c r="DY268" s="3"/>
      <c r="EA268" s="4" t="str">
        <f t="shared" si="320"/>
        <v/>
      </c>
      <c r="EE268" s="3"/>
      <c r="EG268" s="4" t="str">
        <f t="shared" si="321"/>
        <v/>
      </c>
      <c r="EK268" s="3"/>
      <c r="EM268" s="4" t="str">
        <f t="shared" si="322"/>
        <v/>
      </c>
      <c r="EQ268" s="3"/>
      <c r="ES268" s="4" t="str">
        <f t="shared" si="323"/>
        <v/>
      </c>
      <c r="EW268" s="3"/>
      <c r="EY268" s="4" t="str">
        <f t="shared" si="324"/>
        <v/>
      </c>
      <c r="FC268" s="3"/>
      <c r="FE268" s="4" t="str">
        <f t="shared" si="325"/>
        <v/>
      </c>
      <c r="FI268" s="3"/>
      <c r="FK268" s="4" t="str">
        <f t="shared" si="326"/>
        <v/>
      </c>
      <c r="FO268" s="3"/>
      <c r="FQ268" s="4" t="str">
        <f t="shared" si="327"/>
        <v/>
      </c>
      <c r="FU268" s="3"/>
      <c r="FW268" s="4" t="str">
        <f t="shared" si="328"/>
        <v/>
      </c>
      <c r="GA268" s="3"/>
      <c r="GC268" s="4" t="str">
        <f t="shared" si="329"/>
        <v/>
      </c>
      <c r="GG268" s="3"/>
      <c r="GI268" s="4" t="str">
        <f t="shared" si="330"/>
        <v/>
      </c>
      <c r="GM268" s="3"/>
      <c r="GO268" s="4" t="str">
        <f t="shared" si="331"/>
        <v/>
      </c>
      <c r="GS268" s="3"/>
      <c r="GU268" s="4" t="str">
        <f t="shared" si="332"/>
        <v/>
      </c>
      <c r="GY268" s="3"/>
      <c r="HA268" s="4" t="str">
        <f t="shared" si="333"/>
        <v/>
      </c>
      <c r="HE268" s="3"/>
      <c r="HG268" s="4" t="str">
        <f t="shared" si="334"/>
        <v/>
      </c>
      <c r="HK268" s="3"/>
      <c r="HM268" s="4" t="str">
        <f t="shared" si="335"/>
        <v/>
      </c>
      <c r="HQ268" s="3"/>
      <c r="HS268" s="4" t="str">
        <f t="shared" si="336"/>
        <v/>
      </c>
      <c r="HW268" s="3"/>
      <c r="HY268" s="4" t="str">
        <f t="shared" si="337"/>
        <v/>
      </c>
      <c r="IC268" s="3"/>
      <c r="IE268" s="4" t="str">
        <f t="shared" si="338"/>
        <v/>
      </c>
      <c r="II268" s="3"/>
      <c r="IK268" s="4" t="str">
        <f t="shared" si="339"/>
        <v/>
      </c>
      <c r="IO268" s="3"/>
      <c r="IQ268" s="4" t="str">
        <f t="shared" si="340"/>
        <v/>
      </c>
      <c r="IU268" s="3"/>
      <c r="IW268" s="4" t="str">
        <f t="shared" si="341"/>
        <v/>
      </c>
      <c r="JA268" s="3"/>
      <c r="JC268" s="4" t="str">
        <f t="shared" si="342"/>
        <v/>
      </c>
      <c r="JG268" s="3"/>
      <c r="JI268" s="4" t="str">
        <f t="shared" si="343"/>
        <v/>
      </c>
      <c r="JM268" s="3"/>
      <c r="JO268" s="4" t="str">
        <f t="shared" si="344"/>
        <v/>
      </c>
    </row>
    <row r="269" spans="1:275">
      <c r="A269" t="s">
        <v>338</v>
      </c>
      <c r="B269" t="s">
        <v>320</v>
      </c>
      <c r="C269" t="str">
        <f t="shared" si="308"/>
        <v>Gacha</v>
      </c>
      <c r="D269" s="1" t="str">
        <f t="shared" ca="1" si="309"/>
        <v>5</v>
      </c>
      <c r="E269" s="1" t="str">
        <f t="shared" si="345"/>
        <v>ej</v>
      </c>
      <c r="F269" s="1" t="str">
        <f t="shared" si="346"/>
        <v>1</v>
      </c>
      <c r="G269" s="1" t="str">
        <f t="shared" si="347"/>
        <v>1</v>
      </c>
      <c r="H269" s="1" t="str">
        <f t="shared" si="348"/>
        <v>1</v>
      </c>
      <c r="I269" s="3" t="s">
        <v>13</v>
      </c>
      <c r="J269" t="s">
        <v>314</v>
      </c>
      <c r="K269" s="4" t="str">
        <f t="shared" si="454"/>
        <v/>
      </c>
      <c r="L269">
        <v>1</v>
      </c>
      <c r="M269">
        <v>1</v>
      </c>
      <c r="N269">
        <v>1</v>
      </c>
      <c r="O269" s="3"/>
      <c r="Q269" s="4" t="str">
        <f t="shared" ref="Q269:Q286" si="455">IF(AND(OR(O269="Gacha",O269="Origin"),ISBLANK(P269)),"서브밸류 필요","")</f>
        <v/>
      </c>
      <c r="U269" s="3"/>
      <c r="W269" s="4" t="str">
        <f t="shared" ref="W269:W286" si="456">IF(AND(OR(U269="Gacha",U269="Origin"),ISBLANK(V269)),"서브밸류 필요","")</f>
        <v/>
      </c>
      <c r="AA269" s="3"/>
      <c r="AC269" s="4" t="str">
        <f t="shared" ref="AC269:AC413" si="457">IF(AND(OR(AA269="Gacha",AA269="Origin"),ISBLANK(AB269)),"서브밸류 필요","")</f>
        <v/>
      </c>
      <c r="AG269" s="3"/>
      <c r="AI269" s="4" t="str">
        <f t="shared" si="393"/>
        <v/>
      </c>
      <c r="AM269" s="3"/>
      <c r="AO269" s="4" t="str">
        <f t="shared" si="394"/>
        <v/>
      </c>
      <c r="AS269" s="3"/>
      <c r="AU269" s="4" t="str">
        <f t="shared" si="395"/>
        <v/>
      </c>
      <c r="BA269" s="4" t="str">
        <f t="shared" si="396"/>
        <v/>
      </c>
      <c r="BE269" s="3"/>
      <c r="BG269" s="4" t="str">
        <f t="shared" si="397"/>
        <v/>
      </c>
      <c r="BK269" s="3"/>
      <c r="BM269" s="4" t="str">
        <f t="shared" si="358"/>
        <v/>
      </c>
      <c r="BQ269" s="3"/>
      <c r="BS269" s="4" t="str">
        <f t="shared" si="359"/>
        <v/>
      </c>
      <c r="BW269" s="3"/>
      <c r="BY269" s="4" t="str">
        <f t="shared" si="360"/>
        <v/>
      </c>
      <c r="CC269" s="3"/>
      <c r="CE269" s="4" t="str">
        <f t="shared" si="361"/>
        <v/>
      </c>
      <c r="CI269" s="3"/>
      <c r="CK269" s="4" t="str">
        <f t="shared" si="313"/>
        <v/>
      </c>
      <c r="CO269" s="3"/>
      <c r="CQ269" s="4" t="str">
        <f t="shared" si="314"/>
        <v/>
      </c>
      <c r="CU269" s="3"/>
      <c r="CW269" s="4" t="str">
        <f t="shared" si="315"/>
        <v/>
      </c>
      <c r="DA269" s="3"/>
      <c r="DC269" s="4" t="str">
        <f t="shared" si="316"/>
        <v/>
      </c>
      <c r="DG269" s="3"/>
      <c r="DI269" s="4" t="str">
        <f t="shared" si="317"/>
        <v/>
      </c>
      <c r="DM269" s="3"/>
      <c r="DO269" s="4" t="str">
        <f t="shared" si="318"/>
        <v/>
      </c>
      <c r="DS269" s="3"/>
      <c r="DU269" s="4" t="str">
        <f t="shared" si="319"/>
        <v/>
      </c>
      <c r="DY269" s="3"/>
      <c r="EA269" s="4" t="str">
        <f t="shared" si="320"/>
        <v/>
      </c>
      <c r="EE269" s="3"/>
      <c r="EG269" s="4" t="str">
        <f t="shared" si="321"/>
        <v/>
      </c>
      <c r="EK269" s="3"/>
      <c r="EM269" s="4" t="str">
        <f t="shared" si="322"/>
        <v/>
      </c>
      <c r="EQ269" s="3"/>
      <c r="ES269" s="4" t="str">
        <f t="shared" si="323"/>
        <v/>
      </c>
      <c r="EW269" s="3"/>
      <c r="EY269" s="4" t="str">
        <f t="shared" si="324"/>
        <v/>
      </c>
      <c r="FC269" s="3"/>
      <c r="FE269" s="4" t="str">
        <f t="shared" si="325"/>
        <v/>
      </c>
      <c r="FI269" s="3"/>
      <c r="FK269" s="4" t="str">
        <f t="shared" si="326"/>
        <v/>
      </c>
      <c r="FO269" s="3"/>
      <c r="FQ269" s="4" t="str">
        <f t="shared" si="327"/>
        <v/>
      </c>
      <c r="FU269" s="3"/>
      <c r="FW269" s="4" t="str">
        <f t="shared" si="328"/>
        <v/>
      </c>
      <c r="GA269" s="3"/>
      <c r="GC269" s="4" t="str">
        <f t="shared" si="329"/>
        <v/>
      </c>
      <c r="GG269" s="3"/>
      <c r="GI269" s="4" t="str">
        <f t="shared" si="330"/>
        <v/>
      </c>
      <c r="GM269" s="3"/>
      <c r="GO269" s="4" t="str">
        <f t="shared" si="331"/>
        <v/>
      </c>
      <c r="GS269" s="3"/>
      <c r="GU269" s="4" t="str">
        <f t="shared" si="332"/>
        <v/>
      </c>
      <c r="GY269" s="3"/>
      <c r="HA269" s="4" t="str">
        <f t="shared" si="333"/>
        <v/>
      </c>
      <c r="HE269" s="3"/>
      <c r="HG269" s="4" t="str">
        <f t="shared" si="334"/>
        <v/>
      </c>
      <c r="HK269" s="3"/>
      <c r="HM269" s="4" t="str">
        <f t="shared" si="335"/>
        <v/>
      </c>
      <c r="HQ269" s="3"/>
      <c r="HS269" s="4" t="str">
        <f t="shared" si="336"/>
        <v/>
      </c>
      <c r="HW269" s="3"/>
      <c r="HY269" s="4" t="str">
        <f t="shared" si="337"/>
        <v/>
      </c>
      <c r="IC269" s="3"/>
      <c r="IE269" s="4" t="str">
        <f t="shared" si="338"/>
        <v/>
      </c>
      <c r="II269" s="3"/>
      <c r="IK269" s="4" t="str">
        <f t="shared" si="339"/>
        <v/>
      </c>
      <c r="IO269" s="3"/>
      <c r="IQ269" s="4" t="str">
        <f t="shared" si="340"/>
        <v/>
      </c>
      <c r="IU269" s="3"/>
      <c r="IW269" s="4" t="str">
        <f t="shared" si="341"/>
        <v/>
      </c>
      <c r="JA269" s="3"/>
      <c r="JC269" s="4" t="str">
        <f t="shared" si="342"/>
        <v/>
      </c>
      <c r="JG269" s="3"/>
      <c r="JI269" s="4" t="str">
        <f t="shared" si="343"/>
        <v/>
      </c>
      <c r="JM269" s="3"/>
      <c r="JO269" s="4" t="str">
        <f t="shared" si="344"/>
        <v/>
      </c>
    </row>
    <row r="270" spans="1:275">
      <c r="A270" t="s">
        <v>339</v>
      </c>
      <c r="B270" t="s">
        <v>321</v>
      </c>
      <c r="C270" t="str">
        <f t="shared" si="308"/>
        <v>Gacha, Gacha</v>
      </c>
      <c r="D270" s="1" t="str">
        <f t="shared" ca="1" si="309"/>
        <v>5, 5</v>
      </c>
      <c r="E270" s="1" t="str">
        <f t="shared" si="345"/>
        <v>ej, ej</v>
      </c>
      <c r="F270" s="1" t="str">
        <f t="shared" si="346"/>
        <v>1, 1</v>
      </c>
      <c r="G270" s="1" t="str">
        <f t="shared" si="347"/>
        <v>1, 1</v>
      </c>
      <c r="H270" s="1" t="str">
        <f t="shared" si="348"/>
        <v>1, 1</v>
      </c>
      <c r="I270" s="3" t="s">
        <v>13</v>
      </c>
      <c r="J270" t="s">
        <v>314</v>
      </c>
      <c r="K270" s="4" t="str">
        <f t="shared" si="454"/>
        <v/>
      </c>
      <c r="L270">
        <v>1</v>
      </c>
      <c r="M270">
        <v>1</v>
      </c>
      <c r="N270">
        <v>1</v>
      </c>
      <c r="O270" s="3" t="s">
        <v>13</v>
      </c>
      <c r="P270" t="s">
        <v>314</v>
      </c>
      <c r="Q270" s="4" t="str">
        <f t="shared" si="455"/>
        <v/>
      </c>
      <c r="R270">
        <v>1</v>
      </c>
      <c r="S270">
        <v>1</v>
      </c>
      <c r="T270">
        <v>1</v>
      </c>
      <c r="U270" s="3"/>
      <c r="W270" s="4" t="str">
        <f t="shared" si="456"/>
        <v/>
      </c>
      <c r="AA270" s="3"/>
      <c r="AC270" s="4" t="str">
        <f t="shared" si="457"/>
        <v/>
      </c>
      <c r="AG270" s="3"/>
      <c r="AI270" s="4" t="str">
        <f t="shared" si="393"/>
        <v/>
      </c>
      <c r="AM270" s="3"/>
      <c r="AO270" s="4" t="str">
        <f t="shared" si="394"/>
        <v/>
      </c>
      <c r="AS270" s="3"/>
      <c r="AU270" s="4" t="str">
        <f t="shared" si="395"/>
        <v/>
      </c>
      <c r="BA270" s="4" t="str">
        <f t="shared" si="396"/>
        <v/>
      </c>
      <c r="BE270" s="3"/>
      <c r="BG270" s="4" t="str">
        <f t="shared" si="397"/>
        <v/>
      </c>
      <c r="BK270" s="3"/>
      <c r="BM270" s="4" t="str">
        <f t="shared" si="358"/>
        <v/>
      </c>
      <c r="BQ270" s="3"/>
      <c r="BS270" s="4" t="str">
        <f t="shared" si="359"/>
        <v/>
      </c>
      <c r="BW270" s="3"/>
      <c r="BY270" s="4" t="str">
        <f t="shared" si="360"/>
        <v/>
      </c>
      <c r="CC270" s="3"/>
      <c r="CE270" s="4" t="str">
        <f t="shared" si="361"/>
        <v/>
      </c>
      <c r="CI270" s="3"/>
      <c r="CK270" s="4" t="str">
        <f t="shared" si="313"/>
        <v/>
      </c>
      <c r="CO270" s="3"/>
      <c r="CQ270" s="4" t="str">
        <f t="shared" si="314"/>
        <v/>
      </c>
      <c r="CU270" s="3"/>
      <c r="CW270" s="4" t="str">
        <f t="shared" si="315"/>
        <v/>
      </c>
      <c r="DA270" s="3"/>
      <c r="DC270" s="4" t="str">
        <f t="shared" si="316"/>
        <v/>
      </c>
      <c r="DG270" s="3"/>
      <c r="DI270" s="4" t="str">
        <f t="shared" si="317"/>
        <v/>
      </c>
      <c r="DM270" s="3"/>
      <c r="DO270" s="4" t="str">
        <f t="shared" si="318"/>
        <v/>
      </c>
      <c r="DS270" s="3"/>
      <c r="DU270" s="4" t="str">
        <f t="shared" si="319"/>
        <v/>
      </c>
      <c r="DY270" s="3"/>
      <c r="EA270" s="4" t="str">
        <f t="shared" si="320"/>
        <v/>
      </c>
      <c r="EE270" s="3"/>
      <c r="EG270" s="4" t="str">
        <f t="shared" si="321"/>
        <v/>
      </c>
      <c r="EK270" s="3"/>
      <c r="EM270" s="4" t="str">
        <f t="shared" si="322"/>
        <v/>
      </c>
      <c r="EQ270" s="3"/>
      <c r="ES270" s="4" t="str">
        <f t="shared" si="323"/>
        <v/>
      </c>
      <c r="EW270" s="3"/>
      <c r="EY270" s="4" t="str">
        <f t="shared" si="324"/>
        <v/>
      </c>
      <c r="FC270" s="3"/>
      <c r="FE270" s="4" t="str">
        <f t="shared" si="325"/>
        <v/>
      </c>
      <c r="FI270" s="3"/>
      <c r="FK270" s="4" t="str">
        <f t="shared" si="326"/>
        <v/>
      </c>
      <c r="FO270" s="3"/>
      <c r="FQ270" s="4" t="str">
        <f t="shared" si="327"/>
        <v/>
      </c>
      <c r="FU270" s="3"/>
      <c r="FW270" s="4" t="str">
        <f t="shared" si="328"/>
        <v/>
      </c>
      <c r="GA270" s="3"/>
      <c r="GC270" s="4" t="str">
        <f t="shared" si="329"/>
        <v/>
      </c>
      <c r="GG270" s="3"/>
      <c r="GI270" s="4" t="str">
        <f t="shared" si="330"/>
        <v/>
      </c>
      <c r="GM270" s="3"/>
      <c r="GO270" s="4" t="str">
        <f t="shared" si="331"/>
        <v/>
      </c>
      <c r="GS270" s="3"/>
      <c r="GU270" s="4" t="str">
        <f t="shared" si="332"/>
        <v/>
      </c>
      <c r="GY270" s="3"/>
      <c r="HA270" s="4" t="str">
        <f t="shared" si="333"/>
        <v/>
      </c>
      <c r="HE270" s="3"/>
      <c r="HG270" s="4" t="str">
        <f t="shared" si="334"/>
        <v/>
      </c>
      <c r="HK270" s="3"/>
      <c r="HM270" s="4" t="str">
        <f t="shared" si="335"/>
        <v/>
      </c>
      <c r="HQ270" s="3"/>
      <c r="HS270" s="4" t="str">
        <f t="shared" si="336"/>
        <v/>
      </c>
      <c r="HW270" s="3"/>
      <c r="HY270" s="4" t="str">
        <f t="shared" si="337"/>
        <v/>
      </c>
      <c r="IC270" s="3"/>
      <c r="IE270" s="4" t="str">
        <f t="shared" si="338"/>
        <v/>
      </c>
      <c r="II270" s="3"/>
      <c r="IK270" s="4" t="str">
        <f t="shared" si="339"/>
        <v/>
      </c>
      <c r="IO270" s="3"/>
      <c r="IQ270" s="4" t="str">
        <f t="shared" si="340"/>
        <v/>
      </c>
      <c r="IU270" s="3"/>
      <c r="IW270" s="4" t="str">
        <f t="shared" si="341"/>
        <v/>
      </c>
      <c r="JA270" s="3"/>
      <c r="JC270" s="4" t="str">
        <f t="shared" si="342"/>
        <v/>
      </c>
      <c r="JG270" s="3"/>
      <c r="JI270" s="4" t="str">
        <f t="shared" si="343"/>
        <v/>
      </c>
      <c r="JM270" s="3"/>
      <c r="JO270" s="4" t="str">
        <f t="shared" si="344"/>
        <v/>
      </c>
    </row>
    <row r="271" spans="1:275">
      <c r="A271" t="s">
        <v>340</v>
      </c>
      <c r="B271" t="s">
        <v>322</v>
      </c>
      <c r="C271" t="str">
        <f t="shared" si="308"/>
        <v>Gacha, Gacha, Gacha</v>
      </c>
      <c r="D271" s="1" t="str">
        <f t="shared" ca="1" si="309"/>
        <v>5, 5, 5</v>
      </c>
      <c r="E271" s="1" t="str">
        <f t="shared" si="345"/>
        <v>ej, ej, ej</v>
      </c>
      <c r="F271" s="1" t="str">
        <f t="shared" si="346"/>
        <v>1, 1, 1</v>
      </c>
      <c r="G271" s="1" t="str">
        <f t="shared" si="347"/>
        <v>1, 1, 1</v>
      </c>
      <c r="H271" s="1" t="str">
        <f t="shared" si="348"/>
        <v>1, 1, 1</v>
      </c>
      <c r="I271" s="3" t="s">
        <v>13</v>
      </c>
      <c r="J271" t="s">
        <v>314</v>
      </c>
      <c r="K271" s="4" t="str">
        <f t="shared" si="454"/>
        <v/>
      </c>
      <c r="L271">
        <v>1</v>
      </c>
      <c r="M271">
        <v>1</v>
      </c>
      <c r="N271">
        <v>1</v>
      </c>
      <c r="O271" s="3" t="s">
        <v>13</v>
      </c>
      <c r="P271" t="s">
        <v>314</v>
      </c>
      <c r="Q271" s="4" t="str">
        <f t="shared" si="455"/>
        <v/>
      </c>
      <c r="R271">
        <v>1</v>
      </c>
      <c r="S271">
        <v>1</v>
      </c>
      <c r="T271">
        <v>1</v>
      </c>
      <c r="U271" s="3" t="s">
        <v>13</v>
      </c>
      <c r="V271" t="s">
        <v>314</v>
      </c>
      <c r="W271" s="4" t="str">
        <f t="shared" si="456"/>
        <v/>
      </c>
      <c r="X271">
        <v>1</v>
      </c>
      <c r="Y271">
        <v>1</v>
      </c>
      <c r="Z271">
        <v>1</v>
      </c>
      <c r="AA271" s="3"/>
      <c r="AC271" s="4" t="str">
        <f t="shared" si="457"/>
        <v/>
      </c>
      <c r="AG271" s="3"/>
      <c r="AI271" s="4" t="str">
        <f t="shared" si="393"/>
        <v/>
      </c>
      <c r="AM271" s="3"/>
      <c r="AO271" s="4" t="str">
        <f t="shared" si="394"/>
        <v/>
      </c>
      <c r="AS271" s="3"/>
      <c r="AU271" s="4" t="str">
        <f t="shared" si="395"/>
        <v/>
      </c>
      <c r="BA271" s="4" t="str">
        <f t="shared" si="396"/>
        <v/>
      </c>
      <c r="BE271" s="3"/>
      <c r="BG271" s="4" t="str">
        <f t="shared" si="397"/>
        <v/>
      </c>
      <c r="BK271" s="3"/>
      <c r="BM271" s="4" t="str">
        <f t="shared" si="358"/>
        <v/>
      </c>
      <c r="BQ271" s="3"/>
      <c r="BS271" s="4" t="str">
        <f t="shared" si="359"/>
        <v/>
      </c>
      <c r="BW271" s="3"/>
      <c r="BY271" s="4" t="str">
        <f t="shared" si="360"/>
        <v/>
      </c>
      <c r="CC271" s="3"/>
      <c r="CE271" s="4" t="str">
        <f t="shared" si="361"/>
        <v/>
      </c>
      <c r="CI271" s="3"/>
      <c r="CK271" s="4" t="str">
        <f t="shared" si="313"/>
        <v/>
      </c>
      <c r="CO271" s="3"/>
      <c r="CQ271" s="4" t="str">
        <f t="shared" si="314"/>
        <v/>
      </c>
      <c r="CU271" s="3"/>
      <c r="CW271" s="4" t="str">
        <f t="shared" si="315"/>
        <v/>
      </c>
      <c r="DA271" s="3"/>
      <c r="DC271" s="4" t="str">
        <f t="shared" si="316"/>
        <v/>
      </c>
      <c r="DG271" s="3"/>
      <c r="DI271" s="4" t="str">
        <f t="shared" si="317"/>
        <v/>
      </c>
      <c r="DM271" s="3"/>
      <c r="DO271" s="4" t="str">
        <f t="shared" si="318"/>
        <v/>
      </c>
      <c r="DS271" s="3"/>
      <c r="DU271" s="4" t="str">
        <f t="shared" si="319"/>
        <v/>
      </c>
      <c r="DY271" s="3"/>
      <c r="EA271" s="4" t="str">
        <f t="shared" si="320"/>
        <v/>
      </c>
      <c r="EE271" s="3"/>
      <c r="EG271" s="4" t="str">
        <f t="shared" si="321"/>
        <v/>
      </c>
      <c r="EK271" s="3"/>
      <c r="EM271" s="4" t="str">
        <f t="shared" si="322"/>
        <v/>
      </c>
      <c r="EQ271" s="3"/>
      <c r="ES271" s="4" t="str">
        <f t="shared" si="323"/>
        <v/>
      </c>
      <c r="EW271" s="3"/>
      <c r="EY271" s="4" t="str">
        <f t="shared" si="324"/>
        <v/>
      </c>
      <c r="FC271" s="3"/>
      <c r="FE271" s="4" t="str">
        <f t="shared" si="325"/>
        <v/>
      </c>
      <c r="FI271" s="3"/>
      <c r="FK271" s="4" t="str">
        <f t="shared" si="326"/>
        <v/>
      </c>
      <c r="FO271" s="3"/>
      <c r="FQ271" s="4" t="str">
        <f t="shared" si="327"/>
        <v/>
      </c>
      <c r="FU271" s="3"/>
      <c r="FW271" s="4" t="str">
        <f t="shared" si="328"/>
        <v/>
      </c>
      <c r="GA271" s="3"/>
      <c r="GC271" s="4" t="str">
        <f t="shared" si="329"/>
        <v/>
      </c>
      <c r="GG271" s="3"/>
      <c r="GI271" s="4" t="str">
        <f t="shared" si="330"/>
        <v/>
      </c>
      <c r="GM271" s="3"/>
      <c r="GO271" s="4" t="str">
        <f t="shared" si="331"/>
        <v/>
      </c>
      <c r="GS271" s="3"/>
      <c r="GU271" s="4" t="str">
        <f t="shared" si="332"/>
        <v/>
      </c>
      <c r="GY271" s="3"/>
      <c r="HA271" s="4" t="str">
        <f t="shared" si="333"/>
        <v/>
      </c>
      <c r="HE271" s="3"/>
      <c r="HG271" s="4" t="str">
        <f t="shared" si="334"/>
        <v/>
      </c>
      <c r="HK271" s="3"/>
      <c r="HM271" s="4" t="str">
        <f t="shared" si="335"/>
        <v/>
      </c>
      <c r="HQ271" s="3"/>
      <c r="HS271" s="4" t="str">
        <f t="shared" si="336"/>
        <v/>
      </c>
      <c r="HW271" s="3"/>
      <c r="HY271" s="4" t="str">
        <f t="shared" si="337"/>
        <v/>
      </c>
      <c r="IC271" s="3"/>
      <c r="IE271" s="4" t="str">
        <f t="shared" si="338"/>
        <v/>
      </c>
      <c r="II271" s="3"/>
      <c r="IK271" s="4" t="str">
        <f t="shared" si="339"/>
        <v/>
      </c>
      <c r="IO271" s="3"/>
      <c r="IQ271" s="4" t="str">
        <f t="shared" si="340"/>
        <v/>
      </c>
      <c r="IU271" s="3"/>
      <c r="IW271" s="4" t="str">
        <f t="shared" si="341"/>
        <v/>
      </c>
      <c r="JA271" s="3"/>
      <c r="JC271" s="4" t="str">
        <f t="shared" si="342"/>
        <v/>
      </c>
      <c r="JG271" s="3"/>
      <c r="JI271" s="4" t="str">
        <f t="shared" si="343"/>
        <v/>
      </c>
      <c r="JM271" s="3"/>
      <c r="JO271" s="4" t="str">
        <f t="shared" si="344"/>
        <v/>
      </c>
    </row>
    <row r="272" spans="1:275">
      <c r="A272" t="s">
        <v>341</v>
      </c>
      <c r="B272" t="s">
        <v>323</v>
      </c>
      <c r="C272" t="str">
        <f t="shared" si="308"/>
        <v>Gacha, Gacha, Gacha, Gacha</v>
      </c>
      <c r="D272" s="1" t="str">
        <f t="shared" ca="1" si="309"/>
        <v>5, 5, 5, 5</v>
      </c>
      <c r="E272" s="1" t="str">
        <f t="shared" si="345"/>
        <v>ej, ej, ej, ej</v>
      </c>
      <c r="F272" s="1" t="str">
        <f t="shared" si="346"/>
        <v>1, 1, 1, 1</v>
      </c>
      <c r="G272" s="1" t="str">
        <f t="shared" si="347"/>
        <v>1, 1, 1, 1</v>
      </c>
      <c r="H272" s="1" t="str">
        <f t="shared" si="348"/>
        <v>1, 1, 1, 1</v>
      </c>
      <c r="I272" s="3" t="s">
        <v>13</v>
      </c>
      <c r="J272" t="s">
        <v>314</v>
      </c>
      <c r="K272" s="4" t="str">
        <f t="shared" si="454"/>
        <v/>
      </c>
      <c r="L272">
        <v>1</v>
      </c>
      <c r="M272">
        <v>1</v>
      </c>
      <c r="N272">
        <v>1</v>
      </c>
      <c r="O272" s="3" t="s">
        <v>13</v>
      </c>
      <c r="P272" t="s">
        <v>314</v>
      </c>
      <c r="Q272" s="4" t="str">
        <f t="shared" si="455"/>
        <v/>
      </c>
      <c r="R272">
        <v>1</v>
      </c>
      <c r="S272">
        <v>1</v>
      </c>
      <c r="T272">
        <v>1</v>
      </c>
      <c r="U272" s="3" t="s">
        <v>13</v>
      </c>
      <c r="V272" t="s">
        <v>314</v>
      </c>
      <c r="W272" s="4" t="str">
        <f t="shared" si="456"/>
        <v/>
      </c>
      <c r="X272">
        <v>1</v>
      </c>
      <c r="Y272">
        <v>1</v>
      </c>
      <c r="Z272">
        <v>1</v>
      </c>
      <c r="AA272" s="3" t="s">
        <v>13</v>
      </c>
      <c r="AB272" t="s">
        <v>314</v>
      </c>
      <c r="AC272" s="4" t="str">
        <f t="shared" si="457"/>
        <v/>
      </c>
      <c r="AD272">
        <v>1</v>
      </c>
      <c r="AE272">
        <v>1</v>
      </c>
      <c r="AF272">
        <v>1</v>
      </c>
      <c r="AG272" s="3"/>
      <c r="AI272" s="4" t="str">
        <f t="shared" si="393"/>
        <v/>
      </c>
      <c r="AM272" s="3"/>
      <c r="AO272" s="4" t="str">
        <f t="shared" si="394"/>
        <v/>
      </c>
      <c r="AS272" s="3"/>
      <c r="AU272" s="4" t="str">
        <f t="shared" si="395"/>
        <v/>
      </c>
      <c r="BA272" s="4" t="str">
        <f t="shared" si="396"/>
        <v/>
      </c>
      <c r="BE272" s="3"/>
      <c r="BG272" s="4" t="str">
        <f t="shared" si="397"/>
        <v/>
      </c>
      <c r="BK272" s="3"/>
      <c r="BM272" s="4" t="str">
        <f t="shared" si="358"/>
        <v/>
      </c>
      <c r="BQ272" s="3"/>
      <c r="BS272" s="4" t="str">
        <f t="shared" si="359"/>
        <v/>
      </c>
      <c r="BW272" s="3"/>
      <c r="BY272" s="4" t="str">
        <f t="shared" si="360"/>
        <v/>
      </c>
      <c r="CC272" s="3"/>
      <c r="CE272" s="4" t="str">
        <f t="shared" si="361"/>
        <v/>
      </c>
      <c r="CI272" s="3"/>
      <c r="CK272" s="4" t="str">
        <f t="shared" si="313"/>
        <v/>
      </c>
      <c r="CO272" s="3"/>
      <c r="CQ272" s="4" t="str">
        <f t="shared" si="314"/>
        <v/>
      </c>
      <c r="CU272" s="3"/>
      <c r="CW272" s="4" t="str">
        <f t="shared" si="315"/>
        <v/>
      </c>
      <c r="DA272" s="3"/>
      <c r="DC272" s="4" t="str">
        <f t="shared" si="316"/>
        <v/>
      </c>
      <c r="DG272" s="3"/>
      <c r="DI272" s="4" t="str">
        <f t="shared" si="317"/>
        <v/>
      </c>
      <c r="DM272" s="3"/>
      <c r="DO272" s="4" t="str">
        <f t="shared" si="318"/>
        <v/>
      </c>
      <c r="DS272" s="3"/>
      <c r="DU272" s="4" t="str">
        <f t="shared" si="319"/>
        <v/>
      </c>
      <c r="DY272" s="3"/>
      <c r="EA272" s="4" t="str">
        <f t="shared" si="320"/>
        <v/>
      </c>
      <c r="EE272" s="3"/>
      <c r="EG272" s="4" t="str">
        <f t="shared" si="321"/>
        <v/>
      </c>
      <c r="EK272" s="3"/>
      <c r="EM272" s="4" t="str">
        <f t="shared" si="322"/>
        <v/>
      </c>
      <c r="EQ272" s="3"/>
      <c r="ES272" s="4" t="str">
        <f t="shared" si="323"/>
        <v/>
      </c>
      <c r="EW272" s="3"/>
      <c r="EY272" s="4" t="str">
        <f t="shared" si="324"/>
        <v/>
      </c>
      <c r="FC272" s="3"/>
      <c r="FE272" s="4" t="str">
        <f t="shared" si="325"/>
        <v/>
      </c>
      <c r="FI272" s="3"/>
      <c r="FK272" s="4" t="str">
        <f t="shared" si="326"/>
        <v/>
      </c>
      <c r="FO272" s="3"/>
      <c r="FQ272" s="4" t="str">
        <f t="shared" si="327"/>
        <v/>
      </c>
      <c r="FU272" s="3"/>
      <c r="FW272" s="4" t="str">
        <f t="shared" si="328"/>
        <v/>
      </c>
      <c r="GA272" s="3"/>
      <c r="GC272" s="4" t="str">
        <f t="shared" si="329"/>
        <v/>
      </c>
      <c r="GG272" s="3"/>
      <c r="GI272" s="4" t="str">
        <f t="shared" si="330"/>
        <v/>
      </c>
      <c r="GM272" s="3"/>
      <c r="GO272" s="4" t="str">
        <f t="shared" si="331"/>
        <v/>
      </c>
      <c r="GS272" s="3"/>
      <c r="GU272" s="4" t="str">
        <f t="shared" si="332"/>
        <v/>
      </c>
      <c r="GY272" s="3"/>
      <c r="HA272" s="4" t="str">
        <f t="shared" si="333"/>
        <v/>
      </c>
      <c r="HE272" s="3"/>
      <c r="HG272" s="4" t="str">
        <f t="shared" si="334"/>
        <v/>
      </c>
      <c r="HK272" s="3"/>
      <c r="HM272" s="4" t="str">
        <f t="shared" si="335"/>
        <v/>
      </c>
      <c r="HQ272" s="3"/>
      <c r="HS272" s="4" t="str">
        <f t="shared" si="336"/>
        <v/>
      </c>
      <c r="HW272" s="3"/>
      <c r="HY272" s="4" t="str">
        <f t="shared" si="337"/>
        <v/>
      </c>
      <c r="IC272" s="3"/>
      <c r="IE272" s="4" t="str">
        <f t="shared" si="338"/>
        <v/>
      </c>
      <c r="II272" s="3"/>
      <c r="IK272" s="4" t="str">
        <f t="shared" si="339"/>
        <v/>
      </c>
      <c r="IO272" s="3"/>
      <c r="IQ272" s="4" t="str">
        <f t="shared" si="340"/>
        <v/>
      </c>
      <c r="IU272" s="3"/>
      <c r="IW272" s="4" t="str">
        <f t="shared" si="341"/>
        <v/>
      </c>
      <c r="JA272" s="3"/>
      <c r="JC272" s="4" t="str">
        <f t="shared" si="342"/>
        <v/>
      </c>
      <c r="JG272" s="3"/>
      <c r="JI272" s="4" t="str">
        <f t="shared" si="343"/>
        <v/>
      </c>
      <c r="JM272" s="3"/>
      <c r="JO272" s="4" t="str">
        <f t="shared" si="344"/>
        <v/>
      </c>
    </row>
    <row r="273" spans="1:275">
      <c r="A273" t="s">
        <v>334</v>
      </c>
      <c r="B273" t="s">
        <v>324</v>
      </c>
      <c r="C273" t="str">
        <f t="shared" si="308"/>
        <v>Gacha</v>
      </c>
      <c r="D273" s="1" t="str">
        <f t="shared" ca="1" si="309"/>
        <v>5</v>
      </c>
      <c r="E273" s="1" t="str">
        <f t="shared" si="345"/>
        <v>eq</v>
      </c>
      <c r="F273" s="1" t="str">
        <f t="shared" si="346"/>
        <v>1</v>
      </c>
      <c r="G273" s="1" t="str">
        <f t="shared" si="347"/>
        <v>1</v>
      </c>
      <c r="H273" s="1" t="str">
        <f t="shared" si="348"/>
        <v>1</v>
      </c>
      <c r="I273" s="3" t="s">
        <v>13</v>
      </c>
      <c r="J273" t="s">
        <v>315</v>
      </c>
      <c r="K273" s="4" t="str">
        <f t="shared" si="454"/>
        <v/>
      </c>
      <c r="L273">
        <v>1</v>
      </c>
      <c r="M273">
        <v>1</v>
      </c>
      <c r="N273">
        <v>1</v>
      </c>
      <c r="O273" s="3"/>
      <c r="Q273" s="4" t="str">
        <f t="shared" si="455"/>
        <v/>
      </c>
      <c r="U273" s="3"/>
      <c r="W273" s="4" t="str">
        <f t="shared" si="456"/>
        <v/>
      </c>
      <c r="AA273" s="3"/>
      <c r="AC273" s="4" t="str">
        <f t="shared" si="457"/>
        <v/>
      </c>
      <c r="AG273" s="3"/>
      <c r="AI273" s="4" t="str">
        <f t="shared" si="393"/>
        <v/>
      </c>
      <c r="AM273" s="3"/>
      <c r="AO273" s="4" t="str">
        <f t="shared" si="394"/>
        <v/>
      </c>
      <c r="AS273" s="3"/>
      <c r="AU273" s="4" t="str">
        <f t="shared" si="395"/>
        <v/>
      </c>
      <c r="BA273" s="4" t="str">
        <f t="shared" si="396"/>
        <v/>
      </c>
      <c r="BE273" s="3"/>
      <c r="BG273" s="4" t="str">
        <f t="shared" si="397"/>
        <v/>
      </c>
      <c r="BK273" s="3"/>
      <c r="BM273" s="4" t="str">
        <f t="shared" si="358"/>
        <v/>
      </c>
      <c r="BQ273" s="3"/>
      <c r="BS273" s="4" t="str">
        <f t="shared" si="359"/>
        <v/>
      </c>
      <c r="BW273" s="3"/>
      <c r="BY273" s="4" t="str">
        <f t="shared" si="360"/>
        <v/>
      </c>
      <c r="CC273" s="3"/>
      <c r="CE273" s="4" t="str">
        <f t="shared" si="361"/>
        <v/>
      </c>
      <c r="CI273" s="3"/>
      <c r="CK273" s="4" t="str">
        <f t="shared" si="313"/>
        <v/>
      </c>
      <c r="CO273" s="3"/>
      <c r="CQ273" s="4" t="str">
        <f t="shared" si="314"/>
        <v/>
      </c>
      <c r="CU273" s="3"/>
      <c r="CW273" s="4" t="str">
        <f t="shared" si="315"/>
        <v/>
      </c>
      <c r="DA273" s="3"/>
      <c r="DC273" s="4" t="str">
        <f t="shared" si="316"/>
        <v/>
      </c>
      <c r="DG273" s="3"/>
      <c r="DI273" s="4" t="str">
        <f t="shared" si="317"/>
        <v/>
      </c>
      <c r="DM273" s="3"/>
      <c r="DO273" s="4" t="str">
        <f t="shared" si="318"/>
        <v/>
      </c>
      <c r="DS273" s="3"/>
      <c r="DU273" s="4" t="str">
        <f t="shared" si="319"/>
        <v/>
      </c>
      <c r="DY273" s="3"/>
      <c r="EA273" s="4" t="str">
        <f t="shared" si="320"/>
        <v/>
      </c>
      <c r="EE273" s="3"/>
      <c r="EG273" s="4" t="str">
        <f t="shared" si="321"/>
        <v/>
      </c>
      <c r="EK273" s="3"/>
      <c r="EM273" s="4" t="str">
        <f t="shared" si="322"/>
        <v/>
      </c>
      <c r="EQ273" s="3"/>
      <c r="ES273" s="4" t="str">
        <f t="shared" si="323"/>
        <v/>
      </c>
      <c r="EW273" s="3"/>
      <c r="EY273" s="4" t="str">
        <f t="shared" si="324"/>
        <v/>
      </c>
      <c r="FC273" s="3"/>
      <c r="FE273" s="4" t="str">
        <f t="shared" si="325"/>
        <v/>
      </c>
      <c r="FI273" s="3"/>
      <c r="FK273" s="4" t="str">
        <f t="shared" si="326"/>
        <v/>
      </c>
      <c r="FO273" s="3"/>
      <c r="FQ273" s="4" t="str">
        <f t="shared" si="327"/>
        <v/>
      </c>
      <c r="FU273" s="3"/>
      <c r="FW273" s="4" t="str">
        <f t="shared" si="328"/>
        <v/>
      </c>
      <c r="GA273" s="3"/>
      <c r="GC273" s="4" t="str">
        <f t="shared" si="329"/>
        <v/>
      </c>
      <c r="GG273" s="3"/>
      <c r="GI273" s="4" t="str">
        <f t="shared" si="330"/>
        <v/>
      </c>
      <c r="GM273" s="3"/>
      <c r="GO273" s="4" t="str">
        <f t="shared" si="331"/>
        <v/>
      </c>
      <c r="GS273" s="3"/>
      <c r="GU273" s="4" t="str">
        <f t="shared" si="332"/>
        <v/>
      </c>
      <c r="GY273" s="3"/>
      <c r="HA273" s="4" t="str">
        <f t="shared" si="333"/>
        <v/>
      </c>
      <c r="HE273" s="3"/>
      <c r="HG273" s="4" t="str">
        <f t="shared" si="334"/>
        <v/>
      </c>
      <c r="HK273" s="3"/>
      <c r="HM273" s="4" t="str">
        <f t="shared" si="335"/>
        <v/>
      </c>
      <c r="HQ273" s="3"/>
      <c r="HS273" s="4" t="str">
        <f t="shared" si="336"/>
        <v/>
      </c>
      <c r="HW273" s="3"/>
      <c r="HY273" s="4" t="str">
        <f t="shared" si="337"/>
        <v/>
      </c>
      <c r="IC273" s="3"/>
      <c r="IE273" s="4" t="str">
        <f t="shared" si="338"/>
        <v/>
      </c>
      <c r="II273" s="3"/>
      <c r="IK273" s="4" t="str">
        <f t="shared" si="339"/>
        <v/>
      </c>
      <c r="IO273" s="3"/>
      <c r="IQ273" s="4" t="str">
        <f t="shared" si="340"/>
        <v/>
      </c>
      <c r="IU273" s="3"/>
      <c r="IW273" s="4" t="str">
        <f t="shared" si="341"/>
        <v/>
      </c>
      <c r="JA273" s="3"/>
      <c r="JC273" s="4" t="str">
        <f t="shared" si="342"/>
        <v/>
      </c>
      <c r="JG273" s="3"/>
      <c r="JI273" s="4" t="str">
        <f t="shared" si="343"/>
        <v/>
      </c>
      <c r="JM273" s="3"/>
      <c r="JO273" s="4" t="str">
        <f t="shared" si="344"/>
        <v/>
      </c>
    </row>
    <row r="274" spans="1:275">
      <c r="A274" t="s">
        <v>335</v>
      </c>
      <c r="B274" t="s">
        <v>325</v>
      </c>
      <c r="C274" t="str">
        <f t="shared" si="308"/>
        <v>Gacha, Gacha</v>
      </c>
      <c r="D274" s="1" t="str">
        <f t="shared" ca="1" si="309"/>
        <v>5, 5</v>
      </c>
      <c r="E274" s="1" t="str">
        <f t="shared" si="345"/>
        <v>eq, eq</v>
      </c>
      <c r="F274" s="1" t="str">
        <f t="shared" si="346"/>
        <v>1, 1</v>
      </c>
      <c r="G274" s="1" t="str">
        <f t="shared" si="347"/>
        <v>1, 1</v>
      </c>
      <c r="H274" s="1" t="str">
        <f t="shared" si="348"/>
        <v>1, 1</v>
      </c>
      <c r="I274" s="3" t="s">
        <v>13</v>
      </c>
      <c r="J274" t="s">
        <v>315</v>
      </c>
      <c r="K274" s="4" t="str">
        <f t="shared" si="454"/>
        <v/>
      </c>
      <c r="L274">
        <v>1</v>
      </c>
      <c r="M274">
        <v>1</v>
      </c>
      <c r="N274">
        <v>1</v>
      </c>
      <c r="O274" s="3" t="s">
        <v>13</v>
      </c>
      <c r="P274" t="s">
        <v>315</v>
      </c>
      <c r="Q274" s="4" t="str">
        <f t="shared" si="455"/>
        <v/>
      </c>
      <c r="R274">
        <v>1</v>
      </c>
      <c r="S274">
        <v>1</v>
      </c>
      <c r="T274">
        <v>1</v>
      </c>
      <c r="U274" s="3"/>
      <c r="W274" s="4" t="str">
        <f t="shared" si="456"/>
        <v/>
      </c>
      <c r="AA274" s="3"/>
      <c r="AC274" s="4" t="str">
        <f t="shared" si="457"/>
        <v/>
      </c>
      <c r="AG274" s="3"/>
      <c r="AI274" s="4" t="str">
        <f t="shared" si="393"/>
        <v/>
      </c>
      <c r="AM274" s="3"/>
      <c r="AO274" s="4" t="str">
        <f t="shared" si="394"/>
        <v/>
      </c>
      <c r="AS274" s="3"/>
      <c r="AU274" s="4" t="str">
        <f t="shared" si="395"/>
        <v/>
      </c>
      <c r="BA274" s="4" t="str">
        <f t="shared" si="396"/>
        <v/>
      </c>
      <c r="BE274" s="3"/>
      <c r="BG274" s="4" t="str">
        <f t="shared" si="397"/>
        <v/>
      </c>
      <c r="BK274" s="3"/>
      <c r="BM274" s="4" t="str">
        <f t="shared" si="358"/>
        <v/>
      </c>
      <c r="BQ274" s="3"/>
      <c r="BS274" s="4" t="str">
        <f t="shared" si="359"/>
        <v/>
      </c>
      <c r="BW274" s="3"/>
      <c r="BY274" s="4" t="str">
        <f t="shared" si="360"/>
        <v/>
      </c>
      <c r="CC274" s="3"/>
      <c r="CE274" s="4" t="str">
        <f t="shared" si="361"/>
        <v/>
      </c>
      <c r="CI274" s="3"/>
      <c r="CK274" s="4" t="str">
        <f t="shared" si="313"/>
        <v/>
      </c>
      <c r="CO274" s="3"/>
      <c r="CQ274" s="4" t="str">
        <f t="shared" si="314"/>
        <v/>
      </c>
      <c r="CU274" s="3"/>
      <c r="CW274" s="4" t="str">
        <f t="shared" si="315"/>
        <v/>
      </c>
      <c r="DA274" s="3"/>
      <c r="DC274" s="4" t="str">
        <f t="shared" si="316"/>
        <v/>
      </c>
      <c r="DG274" s="3"/>
      <c r="DI274" s="4" t="str">
        <f t="shared" si="317"/>
        <v/>
      </c>
      <c r="DM274" s="3"/>
      <c r="DO274" s="4" t="str">
        <f t="shared" si="318"/>
        <v/>
      </c>
      <c r="DS274" s="3"/>
      <c r="DU274" s="4" t="str">
        <f t="shared" si="319"/>
        <v/>
      </c>
      <c r="DY274" s="3"/>
      <c r="EA274" s="4" t="str">
        <f t="shared" si="320"/>
        <v/>
      </c>
      <c r="EE274" s="3"/>
      <c r="EG274" s="4" t="str">
        <f t="shared" si="321"/>
        <v/>
      </c>
      <c r="EK274" s="3"/>
      <c r="EM274" s="4" t="str">
        <f t="shared" si="322"/>
        <v/>
      </c>
      <c r="EQ274" s="3"/>
      <c r="ES274" s="4" t="str">
        <f t="shared" si="323"/>
        <v/>
      </c>
      <c r="EW274" s="3"/>
      <c r="EY274" s="4" t="str">
        <f t="shared" si="324"/>
        <v/>
      </c>
      <c r="FC274" s="3"/>
      <c r="FE274" s="4" t="str">
        <f t="shared" si="325"/>
        <v/>
      </c>
      <c r="FI274" s="3"/>
      <c r="FK274" s="4" t="str">
        <f t="shared" si="326"/>
        <v/>
      </c>
      <c r="FO274" s="3"/>
      <c r="FQ274" s="4" t="str">
        <f t="shared" si="327"/>
        <v/>
      </c>
      <c r="FU274" s="3"/>
      <c r="FW274" s="4" t="str">
        <f t="shared" si="328"/>
        <v/>
      </c>
      <c r="GA274" s="3"/>
      <c r="GC274" s="4" t="str">
        <f t="shared" si="329"/>
        <v/>
      </c>
      <c r="GG274" s="3"/>
      <c r="GI274" s="4" t="str">
        <f t="shared" si="330"/>
        <v/>
      </c>
      <c r="GM274" s="3"/>
      <c r="GO274" s="4" t="str">
        <f t="shared" si="331"/>
        <v/>
      </c>
      <c r="GS274" s="3"/>
      <c r="GU274" s="4" t="str">
        <f t="shared" si="332"/>
        <v/>
      </c>
      <c r="GY274" s="3"/>
      <c r="HA274" s="4" t="str">
        <f t="shared" si="333"/>
        <v/>
      </c>
      <c r="HE274" s="3"/>
      <c r="HG274" s="4" t="str">
        <f t="shared" si="334"/>
        <v/>
      </c>
      <c r="HK274" s="3"/>
      <c r="HM274" s="4" t="str">
        <f t="shared" si="335"/>
        <v/>
      </c>
      <c r="HQ274" s="3"/>
      <c r="HS274" s="4" t="str">
        <f t="shared" si="336"/>
        <v/>
      </c>
      <c r="HW274" s="3"/>
      <c r="HY274" s="4" t="str">
        <f t="shared" si="337"/>
        <v/>
      </c>
      <c r="IC274" s="3"/>
      <c r="IE274" s="4" t="str">
        <f t="shared" si="338"/>
        <v/>
      </c>
      <c r="II274" s="3"/>
      <c r="IK274" s="4" t="str">
        <f t="shared" si="339"/>
        <v/>
      </c>
      <c r="IO274" s="3"/>
      <c r="IQ274" s="4" t="str">
        <f t="shared" si="340"/>
        <v/>
      </c>
      <c r="IU274" s="3"/>
      <c r="IW274" s="4" t="str">
        <f t="shared" si="341"/>
        <v/>
      </c>
      <c r="JA274" s="3"/>
      <c r="JC274" s="4" t="str">
        <f t="shared" si="342"/>
        <v/>
      </c>
      <c r="JG274" s="3"/>
      <c r="JI274" s="4" t="str">
        <f t="shared" si="343"/>
        <v/>
      </c>
      <c r="JM274" s="3"/>
      <c r="JO274" s="4" t="str">
        <f t="shared" si="344"/>
        <v/>
      </c>
    </row>
    <row r="275" spans="1:275">
      <c r="A275" t="s">
        <v>336</v>
      </c>
      <c r="B275" t="s">
        <v>326</v>
      </c>
      <c r="C275" t="str">
        <f t="shared" si="308"/>
        <v>Gacha, Gacha, Gacha</v>
      </c>
      <c r="D275" s="1" t="str">
        <f t="shared" ca="1" si="309"/>
        <v>5, 5, 5</v>
      </c>
      <c r="E275" s="1" t="str">
        <f t="shared" si="345"/>
        <v>eq, eq, eq</v>
      </c>
      <c r="F275" s="1" t="str">
        <f t="shared" si="346"/>
        <v>1, 1, 1</v>
      </c>
      <c r="G275" s="1" t="str">
        <f t="shared" si="347"/>
        <v>1, 1, 1</v>
      </c>
      <c r="H275" s="1" t="str">
        <f t="shared" si="348"/>
        <v>1, 1, 1</v>
      </c>
      <c r="I275" s="3" t="s">
        <v>13</v>
      </c>
      <c r="J275" t="s">
        <v>315</v>
      </c>
      <c r="K275" s="4" t="str">
        <f t="shared" si="454"/>
        <v/>
      </c>
      <c r="L275">
        <v>1</v>
      </c>
      <c r="M275">
        <v>1</v>
      </c>
      <c r="N275">
        <v>1</v>
      </c>
      <c r="O275" s="3" t="s">
        <v>13</v>
      </c>
      <c r="P275" t="s">
        <v>315</v>
      </c>
      <c r="Q275" s="4" t="str">
        <f t="shared" si="455"/>
        <v/>
      </c>
      <c r="R275">
        <v>1</v>
      </c>
      <c r="S275">
        <v>1</v>
      </c>
      <c r="T275">
        <v>1</v>
      </c>
      <c r="U275" s="3" t="s">
        <v>13</v>
      </c>
      <c r="V275" t="s">
        <v>315</v>
      </c>
      <c r="W275" s="4" t="str">
        <f t="shared" si="456"/>
        <v/>
      </c>
      <c r="X275">
        <v>1</v>
      </c>
      <c r="Y275">
        <v>1</v>
      </c>
      <c r="Z275">
        <v>1</v>
      </c>
      <c r="AA275" s="3"/>
      <c r="AC275" s="4" t="str">
        <f t="shared" si="457"/>
        <v/>
      </c>
      <c r="AG275" s="3"/>
      <c r="AI275" s="4" t="str">
        <f t="shared" si="393"/>
        <v/>
      </c>
      <c r="AM275" s="3"/>
      <c r="AO275" s="4" t="str">
        <f t="shared" si="394"/>
        <v/>
      </c>
      <c r="AS275" s="3"/>
      <c r="AU275" s="4" t="str">
        <f t="shared" si="395"/>
        <v/>
      </c>
      <c r="BA275" s="4" t="str">
        <f t="shared" si="396"/>
        <v/>
      </c>
      <c r="BE275" s="3"/>
      <c r="BG275" s="4" t="str">
        <f t="shared" si="397"/>
        <v/>
      </c>
      <c r="BK275" s="3"/>
      <c r="BM275" s="4" t="str">
        <f t="shared" si="358"/>
        <v/>
      </c>
      <c r="BQ275" s="3"/>
      <c r="BS275" s="4" t="str">
        <f t="shared" si="359"/>
        <v/>
      </c>
      <c r="BW275" s="3"/>
      <c r="BY275" s="4" t="str">
        <f t="shared" si="360"/>
        <v/>
      </c>
      <c r="CC275" s="3"/>
      <c r="CE275" s="4" t="str">
        <f t="shared" si="361"/>
        <v/>
      </c>
      <c r="CI275" s="3"/>
      <c r="CK275" s="4" t="str">
        <f t="shared" si="313"/>
        <v/>
      </c>
      <c r="CO275" s="3"/>
      <c r="CQ275" s="4" t="str">
        <f t="shared" si="314"/>
        <v/>
      </c>
      <c r="CU275" s="3"/>
      <c r="CW275" s="4" t="str">
        <f t="shared" si="315"/>
        <v/>
      </c>
      <c r="DA275" s="3"/>
      <c r="DC275" s="4" t="str">
        <f t="shared" si="316"/>
        <v/>
      </c>
      <c r="DG275" s="3"/>
      <c r="DI275" s="4" t="str">
        <f t="shared" si="317"/>
        <v/>
      </c>
      <c r="DM275" s="3"/>
      <c r="DO275" s="4" t="str">
        <f t="shared" si="318"/>
        <v/>
      </c>
      <c r="DS275" s="3"/>
      <c r="DU275" s="4" t="str">
        <f t="shared" si="319"/>
        <v/>
      </c>
      <c r="DY275" s="3"/>
      <c r="EA275" s="4" t="str">
        <f t="shared" si="320"/>
        <v/>
      </c>
      <c r="EE275" s="3"/>
      <c r="EG275" s="4" t="str">
        <f t="shared" si="321"/>
        <v/>
      </c>
      <c r="EK275" s="3"/>
      <c r="EM275" s="4" t="str">
        <f t="shared" si="322"/>
        <v/>
      </c>
      <c r="EQ275" s="3"/>
      <c r="ES275" s="4" t="str">
        <f t="shared" si="323"/>
        <v/>
      </c>
      <c r="EW275" s="3"/>
      <c r="EY275" s="4" t="str">
        <f t="shared" si="324"/>
        <v/>
      </c>
      <c r="FC275" s="3"/>
      <c r="FE275" s="4" t="str">
        <f t="shared" si="325"/>
        <v/>
      </c>
      <c r="FI275" s="3"/>
      <c r="FK275" s="4" t="str">
        <f t="shared" si="326"/>
        <v/>
      </c>
      <c r="FO275" s="3"/>
      <c r="FQ275" s="4" t="str">
        <f t="shared" si="327"/>
        <v/>
      </c>
      <c r="FU275" s="3"/>
      <c r="FW275" s="4" t="str">
        <f t="shared" si="328"/>
        <v/>
      </c>
      <c r="GA275" s="3"/>
      <c r="GC275" s="4" t="str">
        <f t="shared" si="329"/>
        <v/>
      </c>
      <c r="GG275" s="3"/>
      <c r="GI275" s="4" t="str">
        <f t="shared" si="330"/>
        <v/>
      </c>
      <c r="GM275" s="3"/>
      <c r="GO275" s="4" t="str">
        <f t="shared" si="331"/>
        <v/>
      </c>
      <c r="GS275" s="3"/>
      <c r="GU275" s="4" t="str">
        <f t="shared" si="332"/>
        <v/>
      </c>
      <c r="GY275" s="3"/>
      <c r="HA275" s="4" t="str">
        <f t="shared" si="333"/>
        <v/>
      </c>
      <c r="HE275" s="3"/>
      <c r="HG275" s="4" t="str">
        <f t="shared" si="334"/>
        <v/>
      </c>
      <c r="HK275" s="3"/>
      <c r="HM275" s="4" t="str">
        <f t="shared" si="335"/>
        <v/>
      </c>
      <c r="HQ275" s="3"/>
      <c r="HS275" s="4" t="str">
        <f t="shared" si="336"/>
        <v/>
      </c>
      <c r="HW275" s="3"/>
      <c r="HY275" s="4" t="str">
        <f t="shared" si="337"/>
        <v/>
      </c>
      <c r="IC275" s="3"/>
      <c r="IE275" s="4" t="str">
        <f t="shared" si="338"/>
        <v/>
      </c>
      <c r="II275" s="3"/>
      <c r="IK275" s="4" t="str">
        <f t="shared" si="339"/>
        <v/>
      </c>
      <c r="IO275" s="3"/>
      <c r="IQ275" s="4" t="str">
        <f t="shared" si="340"/>
        <v/>
      </c>
      <c r="IU275" s="3"/>
      <c r="IW275" s="4" t="str">
        <f t="shared" si="341"/>
        <v/>
      </c>
      <c r="JA275" s="3"/>
      <c r="JC275" s="4" t="str">
        <f t="shared" si="342"/>
        <v/>
      </c>
      <c r="JG275" s="3"/>
      <c r="JI275" s="4" t="str">
        <f t="shared" si="343"/>
        <v/>
      </c>
      <c r="JM275" s="3"/>
      <c r="JO275" s="4" t="str">
        <f t="shared" si="344"/>
        <v/>
      </c>
    </row>
    <row r="276" spans="1:275">
      <c r="A276" t="s">
        <v>337</v>
      </c>
      <c r="B276" t="s">
        <v>327</v>
      </c>
      <c r="C276" t="str">
        <f t="shared" si="308"/>
        <v>Gacha, Gacha, Gacha, Gacha</v>
      </c>
      <c r="D276" s="1" t="str">
        <f t="shared" ca="1" si="309"/>
        <v>5, 5, 5, 5</v>
      </c>
      <c r="E276" s="1" t="str">
        <f t="shared" si="345"/>
        <v>eq, eq, eq, eq</v>
      </c>
      <c r="F276" s="1" t="str">
        <f t="shared" si="346"/>
        <v>1, 1, 1, 1</v>
      </c>
      <c r="G276" s="1" t="str">
        <f t="shared" si="347"/>
        <v>1, 1, 1, 1</v>
      </c>
      <c r="H276" s="1" t="str">
        <f t="shared" si="348"/>
        <v>1, 1, 1, 1</v>
      </c>
      <c r="I276" s="3" t="s">
        <v>13</v>
      </c>
      <c r="J276" t="s">
        <v>315</v>
      </c>
      <c r="K276" s="4" t="str">
        <f t="shared" si="454"/>
        <v/>
      </c>
      <c r="L276">
        <v>1</v>
      </c>
      <c r="M276">
        <v>1</v>
      </c>
      <c r="N276">
        <v>1</v>
      </c>
      <c r="O276" s="3" t="s">
        <v>13</v>
      </c>
      <c r="P276" t="s">
        <v>315</v>
      </c>
      <c r="Q276" s="4" t="str">
        <f t="shared" si="455"/>
        <v/>
      </c>
      <c r="R276">
        <v>1</v>
      </c>
      <c r="S276">
        <v>1</v>
      </c>
      <c r="T276">
        <v>1</v>
      </c>
      <c r="U276" s="3" t="s">
        <v>13</v>
      </c>
      <c r="V276" t="s">
        <v>315</v>
      </c>
      <c r="W276" s="4" t="str">
        <f t="shared" si="456"/>
        <v/>
      </c>
      <c r="X276">
        <v>1</v>
      </c>
      <c r="Y276">
        <v>1</v>
      </c>
      <c r="Z276">
        <v>1</v>
      </c>
      <c r="AA276" s="3" t="s">
        <v>13</v>
      </c>
      <c r="AB276" t="s">
        <v>315</v>
      </c>
      <c r="AC276" s="4" t="str">
        <f t="shared" si="457"/>
        <v/>
      </c>
      <c r="AD276">
        <v>1</v>
      </c>
      <c r="AE276">
        <v>1</v>
      </c>
      <c r="AF276">
        <v>1</v>
      </c>
      <c r="AG276" s="3"/>
      <c r="AI276" s="4" t="str">
        <f t="shared" si="393"/>
        <v/>
      </c>
      <c r="AM276" s="3"/>
      <c r="AO276" s="4" t="str">
        <f t="shared" si="394"/>
        <v/>
      </c>
      <c r="AS276" s="3"/>
      <c r="AU276" s="4" t="str">
        <f t="shared" si="395"/>
        <v/>
      </c>
      <c r="BA276" s="4" t="str">
        <f t="shared" si="396"/>
        <v/>
      </c>
      <c r="BE276" s="3"/>
      <c r="BG276" s="4" t="str">
        <f t="shared" si="397"/>
        <v/>
      </c>
      <c r="BK276" s="3"/>
      <c r="BM276" s="4" t="str">
        <f t="shared" si="358"/>
        <v/>
      </c>
      <c r="BQ276" s="3"/>
      <c r="BS276" s="4" t="str">
        <f t="shared" si="359"/>
        <v/>
      </c>
      <c r="BW276" s="3"/>
      <c r="BY276" s="4" t="str">
        <f t="shared" si="360"/>
        <v/>
      </c>
      <c r="CC276" s="3"/>
      <c r="CE276" s="4" t="str">
        <f t="shared" si="361"/>
        <v/>
      </c>
      <c r="CI276" s="3"/>
      <c r="CK276" s="4" t="str">
        <f t="shared" si="313"/>
        <v/>
      </c>
      <c r="CO276" s="3"/>
      <c r="CQ276" s="4" t="str">
        <f t="shared" si="314"/>
        <v/>
      </c>
      <c r="CU276" s="3"/>
      <c r="CW276" s="4" t="str">
        <f t="shared" si="315"/>
        <v/>
      </c>
      <c r="DA276" s="3"/>
      <c r="DC276" s="4" t="str">
        <f t="shared" si="316"/>
        <v/>
      </c>
      <c r="DG276" s="3"/>
      <c r="DI276" s="4" t="str">
        <f t="shared" si="317"/>
        <v/>
      </c>
      <c r="DM276" s="3"/>
      <c r="DO276" s="4" t="str">
        <f t="shared" si="318"/>
        <v/>
      </c>
      <c r="DS276" s="3"/>
      <c r="DU276" s="4" t="str">
        <f t="shared" si="319"/>
        <v/>
      </c>
      <c r="DY276" s="3"/>
      <c r="EA276" s="4" t="str">
        <f t="shared" si="320"/>
        <v/>
      </c>
      <c r="EE276" s="3"/>
      <c r="EG276" s="4" t="str">
        <f t="shared" si="321"/>
        <v/>
      </c>
      <c r="EK276" s="3"/>
      <c r="EM276" s="4" t="str">
        <f t="shared" si="322"/>
        <v/>
      </c>
      <c r="EQ276" s="3"/>
      <c r="ES276" s="4" t="str">
        <f t="shared" si="323"/>
        <v/>
      </c>
      <c r="EW276" s="3"/>
      <c r="EY276" s="4" t="str">
        <f t="shared" si="324"/>
        <v/>
      </c>
      <c r="FC276" s="3"/>
      <c r="FE276" s="4" t="str">
        <f t="shared" si="325"/>
        <v/>
      </c>
      <c r="FI276" s="3"/>
      <c r="FK276" s="4" t="str">
        <f t="shared" si="326"/>
        <v/>
      </c>
      <c r="FO276" s="3"/>
      <c r="FQ276" s="4" t="str">
        <f t="shared" si="327"/>
        <v/>
      </c>
      <c r="FU276" s="3"/>
      <c r="FW276" s="4" t="str">
        <f t="shared" si="328"/>
        <v/>
      </c>
      <c r="GA276" s="3"/>
      <c r="GC276" s="4" t="str">
        <f t="shared" si="329"/>
        <v/>
      </c>
      <c r="GG276" s="3"/>
      <c r="GI276" s="4" t="str">
        <f t="shared" si="330"/>
        <v/>
      </c>
      <c r="GM276" s="3"/>
      <c r="GO276" s="4" t="str">
        <f t="shared" si="331"/>
        <v/>
      </c>
      <c r="GS276" s="3"/>
      <c r="GU276" s="4" t="str">
        <f t="shared" si="332"/>
        <v/>
      </c>
      <c r="GY276" s="3"/>
      <c r="HA276" s="4" t="str">
        <f t="shared" si="333"/>
        <v/>
      </c>
      <c r="HE276" s="3"/>
      <c r="HG276" s="4" t="str">
        <f t="shared" si="334"/>
        <v/>
      </c>
      <c r="HK276" s="3"/>
      <c r="HM276" s="4" t="str">
        <f t="shared" si="335"/>
        <v/>
      </c>
      <c r="HQ276" s="3"/>
      <c r="HS276" s="4" t="str">
        <f t="shared" si="336"/>
        <v/>
      </c>
      <c r="HW276" s="3"/>
      <c r="HY276" s="4" t="str">
        <f t="shared" si="337"/>
        <v/>
      </c>
      <c r="IC276" s="3"/>
      <c r="IE276" s="4" t="str">
        <f t="shared" si="338"/>
        <v/>
      </c>
      <c r="II276" s="3"/>
      <c r="IK276" s="4" t="str">
        <f t="shared" si="339"/>
        <v/>
      </c>
      <c r="IO276" s="3"/>
      <c r="IQ276" s="4" t="str">
        <f t="shared" si="340"/>
        <v/>
      </c>
      <c r="IU276" s="3"/>
      <c r="IW276" s="4" t="str">
        <f t="shared" si="341"/>
        <v/>
      </c>
      <c r="JA276" s="3"/>
      <c r="JC276" s="4" t="str">
        <f t="shared" si="342"/>
        <v/>
      </c>
      <c r="JG276" s="3"/>
      <c r="JI276" s="4" t="str">
        <f t="shared" si="343"/>
        <v/>
      </c>
      <c r="JM276" s="3"/>
      <c r="JO276" s="4" t="str">
        <f t="shared" si="344"/>
        <v/>
      </c>
    </row>
    <row r="277" spans="1:275">
      <c r="A277" t="s">
        <v>353</v>
      </c>
      <c r="B277" t="s">
        <v>356</v>
      </c>
      <c r="C277" t="str">
        <f t="shared" si="308"/>
        <v>Gacha, Gacha</v>
      </c>
      <c r="D277" s="1" t="str">
        <f t="shared" ca="1" si="309"/>
        <v>5, 5</v>
      </c>
      <c r="E277" s="1" t="str">
        <f t="shared" si="345"/>
        <v>ej, en</v>
      </c>
      <c r="F277" s="1" t="str">
        <f t="shared" si="346"/>
        <v>1, 1</v>
      </c>
      <c r="G277" s="1" t="str">
        <f t="shared" si="347"/>
        <v>1, 1</v>
      </c>
      <c r="H277" s="1" t="str">
        <f t="shared" si="348"/>
        <v>1, 1</v>
      </c>
      <c r="I277" s="3" t="s">
        <v>13</v>
      </c>
      <c r="J277" t="s">
        <v>354</v>
      </c>
      <c r="K277" s="4" t="str">
        <f t="shared" si="454"/>
        <v/>
      </c>
      <c r="L277">
        <v>1</v>
      </c>
      <c r="M277">
        <v>1</v>
      </c>
      <c r="N277">
        <v>1</v>
      </c>
      <c r="O277" s="3" t="s">
        <v>13</v>
      </c>
      <c r="P277" t="s">
        <v>328</v>
      </c>
      <c r="Q277" s="4" t="str">
        <f t="shared" si="455"/>
        <v/>
      </c>
      <c r="R277">
        <v>1</v>
      </c>
      <c r="S277">
        <v>1</v>
      </c>
      <c r="T277">
        <v>1</v>
      </c>
      <c r="U277" s="3"/>
      <c r="W277" s="4" t="str">
        <f t="shared" si="456"/>
        <v/>
      </c>
      <c r="AA277" s="3"/>
      <c r="AC277" s="4" t="str">
        <f t="shared" si="457"/>
        <v/>
      </c>
      <c r="AG277" s="3"/>
      <c r="AI277" s="4" t="str">
        <f t="shared" si="393"/>
        <v/>
      </c>
      <c r="AM277" s="3"/>
      <c r="AO277" s="4" t="str">
        <f t="shared" si="394"/>
        <v/>
      </c>
      <c r="AS277" s="3"/>
      <c r="AU277" s="4" t="str">
        <f t="shared" si="395"/>
        <v/>
      </c>
      <c r="BA277" s="4" t="str">
        <f t="shared" si="396"/>
        <v/>
      </c>
      <c r="BE277" s="3"/>
      <c r="BG277" s="4" t="str">
        <f t="shared" si="397"/>
        <v/>
      </c>
      <c r="BK277" s="3"/>
      <c r="BM277" s="4" t="str">
        <f t="shared" si="358"/>
        <v/>
      </c>
      <c r="BQ277" s="3"/>
      <c r="BS277" s="4" t="str">
        <f t="shared" si="359"/>
        <v/>
      </c>
      <c r="BW277" s="3"/>
      <c r="BY277" s="4" t="str">
        <f t="shared" si="360"/>
        <v/>
      </c>
      <c r="CC277" s="3"/>
      <c r="CE277" s="4" t="str">
        <f t="shared" si="361"/>
        <v/>
      </c>
      <c r="CI277" s="3"/>
      <c r="CK277" s="4" t="str">
        <f t="shared" si="313"/>
        <v/>
      </c>
      <c r="CO277" s="3"/>
      <c r="CQ277" s="4" t="str">
        <f t="shared" si="314"/>
        <v/>
      </c>
      <c r="CU277" s="3"/>
      <c r="CW277" s="4" t="str">
        <f t="shared" si="315"/>
        <v/>
      </c>
      <c r="DA277" s="3"/>
      <c r="DC277" s="4" t="str">
        <f t="shared" si="316"/>
        <v/>
      </c>
      <c r="DG277" s="3"/>
      <c r="DI277" s="4" t="str">
        <f t="shared" si="317"/>
        <v/>
      </c>
      <c r="DM277" s="3"/>
      <c r="DO277" s="4" t="str">
        <f t="shared" si="318"/>
        <v/>
      </c>
      <c r="DS277" s="3"/>
      <c r="DU277" s="4" t="str">
        <f t="shared" si="319"/>
        <v/>
      </c>
      <c r="DY277" s="3"/>
      <c r="EA277" s="4" t="str">
        <f t="shared" si="320"/>
        <v/>
      </c>
      <c r="EE277" s="3"/>
      <c r="EG277" s="4" t="str">
        <f t="shared" si="321"/>
        <v/>
      </c>
      <c r="EK277" s="3"/>
      <c r="EM277" s="4" t="str">
        <f t="shared" si="322"/>
        <v/>
      </c>
      <c r="EQ277" s="3"/>
      <c r="ES277" s="4" t="str">
        <f t="shared" si="323"/>
        <v/>
      </c>
      <c r="EW277" s="3"/>
      <c r="EY277" s="4" t="str">
        <f t="shared" si="324"/>
        <v/>
      </c>
      <c r="FC277" s="3"/>
      <c r="FE277" s="4" t="str">
        <f t="shared" si="325"/>
        <v/>
      </c>
      <c r="FI277" s="3"/>
      <c r="FK277" s="4" t="str">
        <f t="shared" si="326"/>
        <v/>
      </c>
      <c r="FO277" s="3"/>
      <c r="FQ277" s="4" t="str">
        <f t="shared" si="327"/>
        <v/>
      </c>
      <c r="FU277" s="3"/>
      <c r="FW277" s="4" t="str">
        <f t="shared" si="328"/>
        <v/>
      </c>
      <c r="GA277" s="3"/>
      <c r="GC277" s="4" t="str">
        <f t="shared" si="329"/>
        <v/>
      </c>
      <c r="GG277" s="3"/>
      <c r="GI277" s="4" t="str">
        <f t="shared" si="330"/>
        <v/>
      </c>
      <c r="GM277" s="3"/>
      <c r="GO277" s="4" t="str">
        <f t="shared" si="331"/>
        <v/>
      </c>
      <c r="GS277" s="3"/>
      <c r="GU277" s="4" t="str">
        <f t="shared" si="332"/>
        <v/>
      </c>
      <c r="GY277" s="3"/>
      <c r="HA277" s="4" t="str">
        <f t="shared" si="333"/>
        <v/>
      </c>
      <c r="HE277" s="3"/>
      <c r="HG277" s="4" t="str">
        <f t="shared" si="334"/>
        <v/>
      </c>
      <c r="HK277" s="3"/>
      <c r="HM277" s="4" t="str">
        <f t="shared" si="335"/>
        <v/>
      </c>
      <c r="HQ277" s="3"/>
      <c r="HS277" s="4" t="str">
        <f t="shared" si="336"/>
        <v/>
      </c>
      <c r="HW277" s="3"/>
      <c r="HY277" s="4" t="str">
        <f t="shared" si="337"/>
        <v/>
      </c>
      <c r="IC277" s="3"/>
      <c r="IE277" s="4" t="str">
        <f t="shared" si="338"/>
        <v/>
      </c>
      <c r="II277" s="3"/>
      <c r="IK277" s="4" t="str">
        <f t="shared" si="339"/>
        <v/>
      </c>
      <c r="IO277" s="3"/>
      <c r="IQ277" s="4" t="str">
        <f t="shared" si="340"/>
        <v/>
      </c>
      <c r="IU277" s="3"/>
      <c r="IW277" s="4" t="str">
        <f t="shared" si="341"/>
        <v/>
      </c>
      <c r="JA277" s="3"/>
      <c r="JC277" s="4" t="str">
        <f t="shared" si="342"/>
        <v/>
      </c>
      <c r="JG277" s="3"/>
      <c r="JI277" s="4" t="str">
        <f t="shared" si="343"/>
        <v/>
      </c>
      <c r="JM277" s="3"/>
      <c r="JO277" s="4" t="str">
        <f t="shared" si="344"/>
        <v/>
      </c>
    </row>
    <row r="278" spans="1:275">
      <c r="A278" t="s">
        <v>355</v>
      </c>
      <c r="B278" t="s">
        <v>357</v>
      </c>
      <c r="C278" t="str">
        <f t="shared" si="308"/>
        <v>Gacha, Gacha, Gacha</v>
      </c>
      <c r="D278" s="1" t="str">
        <f t="shared" ca="1" si="309"/>
        <v>5, 5, 5</v>
      </c>
      <c r="E278" s="1" t="str">
        <f t="shared" si="345"/>
        <v>ej, ej, en</v>
      </c>
      <c r="F278" s="1" t="str">
        <f t="shared" si="346"/>
        <v>1, 1, 1</v>
      </c>
      <c r="G278" s="1" t="str">
        <f t="shared" si="347"/>
        <v>1, 1, 1</v>
      </c>
      <c r="H278" s="1" t="str">
        <f t="shared" si="348"/>
        <v>1, 1, 1</v>
      </c>
      <c r="I278" s="3" t="s">
        <v>13</v>
      </c>
      <c r="J278" t="s">
        <v>314</v>
      </c>
      <c r="K278" s="4" t="str">
        <f t="shared" si="454"/>
        <v/>
      </c>
      <c r="L278">
        <v>1</v>
      </c>
      <c r="M278">
        <v>1</v>
      </c>
      <c r="N278">
        <v>1</v>
      </c>
      <c r="O278" s="3" t="s">
        <v>13</v>
      </c>
      <c r="P278" t="s">
        <v>354</v>
      </c>
      <c r="Q278" s="4" t="str">
        <f t="shared" si="455"/>
        <v/>
      </c>
      <c r="R278">
        <v>1</v>
      </c>
      <c r="S278">
        <v>1</v>
      </c>
      <c r="T278">
        <v>1</v>
      </c>
      <c r="U278" s="3" t="s">
        <v>13</v>
      </c>
      <c r="V278" t="s">
        <v>328</v>
      </c>
      <c r="W278" s="4" t="str">
        <f t="shared" si="456"/>
        <v/>
      </c>
      <c r="X278">
        <v>1</v>
      </c>
      <c r="Y278">
        <v>1</v>
      </c>
      <c r="Z278">
        <v>1</v>
      </c>
      <c r="AA278" s="3"/>
      <c r="AC278" s="4" t="str">
        <f t="shared" si="457"/>
        <v/>
      </c>
      <c r="AG278" s="3"/>
      <c r="AI278" s="4" t="str">
        <f t="shared" si="393"/>
        <v/>
      </c>
      <c r="AM278" s="3"/>
      <c r="AO278" s="4" t="str">
        <f t="shared" si="394"/>
        <v/>
      </c>
      <c r="AS278" s="3"/>
      <c r="AU278" s="4" t="str">
        <f t="shared" si="395"/>
        <v/>
      </c>
      <c r="BA278" s="4" t="str">
        <f t="shared" si="396"/>
        <v/>
      </c>
      <c r="BE278" s="3"/>
      <c r="BG278" s="4" t="str">
        <f t="shared" si="397"/>
        <v/>
      </c>
      <c r="BK278" s="3"/>
      <c r="BM278" s="4" t="str">
        <f t="shared" si="358"/>
        <v/>
      </c>
      <c r="BQ278" s="3"/>
      <c r="BS278" s="4" t="str">
        <f t="shared" si="359"/>
        <v/>
      </c>
      <c r="BW278" s="3"/>
      <c r="BY278" s="4" t="str">
        <f t="shared" si="360"/>
        <v/>
      </c>
      <c r="CC278" s="3"/>
      <c r="CE278" s="4" t="str">
        <f t="shared" si="361"/>
        <v/>
      </c>
      <c r="CI278" s="3"/>
      <c r="CK278" s="4" t="str">
        <f t="shared" si="313"/>
        <v/>
      </c>
      <c r="CO278" s="3"/>
      <c r="CQ278" s="4" t="str">
        <f t="shared" si="314"/>
        <v/>
      </c>
      <c r="CU278" s="3"/>
      <c r="CW278" s="4" t="str">
        <f t="shared" si="315"/>
        <v/>
      </c>
      <c r="DA278" s="3"/>
      <c r="DC278" s="4" t="str">
        <f t="shared" si="316"/>
        <v/>
      </c>
      <c r="DG278" s="3"/>
      <c r="DI278" s="4" t="str">
        <f t="shared" si="317"/>
        <v/>
      </c>
      <c r="DM278" s="3"/>
      <c r="DO278" s="4" t="str">
        <f t="shared" si="318"/>
        <v/>
      </c>
      <c r="DS278" s="3"/>
      <c r="DU278" s="4" t="str">
        <f t="shared" si="319"/>
        <v/>
      </c>
      <c r="DY278" s="3"/>
      <c r="EA278" s="4" t="str">
        <f t="shared" si="320"/>
        <v/>
      </c>
      <c r="EE278" s="3"/>
      <c r="EG278" s="4" t="str">
        <f t="shared" si="321"/>
        <v/>
      </c>
      <c r="EK278" s="3"/>
      <c r="EM278" s="4" t="str">
        <f t="shared" si="322"/>
        <v/>
      </c>
      <c r="EQ278" s="3"/>
      <c r="ES278" s="4" t="str">
        <f t="shared" si="323"/>
        <v/>
      </c>
      <c r="EW278" s="3"/>
      <c r="EY278" s="4" t="str">
        <f t="shared" si="324"/>
        <v/>
      </c>
      <c r="FC278" s="3"/>
      <c r="FE278" s="4" t="str">
        <f t="shared" si="325"/>
        <v/>
      </c>
      <c r="FI278" s="3"/>
      <c r="FK278" s="4" t="str">
        <f t="shared" si="326"/>
        <v/>
      </c>
      <c r="FO278" s="3"/>
      <c r="FQ278" s="4" t="str">
        <f t="shared" si="327"/>
        <v/>
      </c>
      <c r="FU278" s="3"/>
      <c r="FW278" s="4" t="str">
        <f t="shared" si="328"/>
        <v/>
      </c>
      <c r="GA278" s="3"/>
      <c r="GC278" s="4" t="str">
        <f t="shared" si="329"/>
        <v/>
      </c>
      <c r="GG278" s="3"/>
      <c r="GI278" s="4" t="str">
        <f t="shared" si="330"/>
        <v/>
      </c>
      <c r="GM278" s="3"/>
      <c r="GO278" s="4" t="str">
        <f t="shared" si="331"/>
        <v/>
      </c>
      <c r="GS278" s="3"/>
      <c r="GU278" s="4" t="str">
        <f t="shared" si="332"/>
        <v/>
      </c>
      <c r="GY278" s="3"/>
      <c r="HA278" s="4" t="str">
        <f t="shared" si="333"/>
        <v/>
      </c>
      <c r="HE278" s="3"/>
      <c r="HG278" s="4" t="str">
        <f t="shared" si="334"/>
        <v/>
      </c>
      <c r="HK278" s="3"/>
      <c r="HM278" s="4" t="str">
        <f t="shared" si="335"/>
        <v/>
      </c>
      <c r="HQ278" s="3"/>
      <c r="HS278" s="4" t="str">
        <f t="shared" si="336"/>
        <v/>
      </c>
      <c r="HW278" s="3"/>
      <c r="HY278" s="4" t="str">
        <f t="shared" si="337"/>
        <v/>
      </c>
      <c r="IC278" s="3"/>
      <c r="IE278" s="4" t="str">
        <f t="shared" si="338"/>
        <v/>
      </c>
      <c r="II278" s="3"/>
      <c r="IK278" s="4" t="str">
        <f t="shared" si="339"/>
        <v/>
      </c>
      <c r="IO278" s="3"/>
      <c r="IQ278" s="4" t="str">
        <f t="shared" si="340"/>
        <v/>
      </c>
      <c r="IU278" s="3"/>
      <c r="IW278" s="4" t="str">
        <f t="shared" si="341"/>
        <v/>
      </c>
      <c r="JA278" s="3"/>
      <c r="JC278" s="4" t="str">
        <f t="shared" si="342"/>
        <v/>
      </c>
      <c r="JG278" s="3"/>
      <c r="JI278" s="4" t="str">
        <f t="shared" si="343"/>
        <v/>
      </c>
      <c r="JM278" s="3"/>
      <c r="JO278" s="4" t="str">
        <f t="shared" si="344"/>
        <v/>
      </c>
    </row>
    <row r="279" spans="1:275">
      <c r="A279" t="s">
        <v>358</v>
      </c>
      <c r="B279" t="s">
        <v>359</v>
      </c>
      <c r="C279" t="str">
        <f t="shared" si="308"/>
        <v>Gacha, Gacha</v>
      </c>
      <c r="D279" s="1" t="str">
        <f t="shared" ca="1" si="309"/>
        <v>5, 5</v>
      </c>
      <c r="E279" s="1" t="str">
        <f t="shared" si="345"/>
        <v>eq, en</v>
      </c>
      <c r="F279" s="1" t="str">
        <f t="shared" si="346"/>
        <v>1, 1</v>
      </c>
      <c r="G279" s="1" t="str">
        <f t="shared" si="347"/>
        <v>1, 1</v>
      </c>
      <c r="H279" s="1" t="str">
        <f t="shared" si="348"/>
        <v>1, 1</v>
      </c>
      <c r="I279" s="3" t="s">
        <v>13</v>
      </c>
      <c r="J279" t="s">
        <v>360</v>
      </c>
      <c r="K279" s="4" t="str">
        <f t="shared" si="454"/>
        <v/>
      </c>
      <c r="L279">
        <v>1</v>
      </c>
      <c r="M279">
        <v>1</v>
      </c>
      <c r="N279">
        <v>1</v>
      </c>
      <c r="O279" s="3" t="s">
        <v>13</v>
      </c>
      <c r="P279" t="s">
        <v>328</v>
      </c>
      <c r="Q279" s="4" t="str">
        <f t="shared" si="455"/>
        <v/>
      </c>
      <c r="R279">
        <v>1</v>
      </c>
      <c r="S279">
        <v>1</v>
      </c>
      <c r="T279">
        <v>1</v>
      </c>
      <c r="U279" s="3"/>
      <c r="W279" s="4" t="str">
        <f t="shared" si="456"/>
        <v/>
      </c>
      <c r="AA279" s="3"/>
      <c r="AC279" s="4" t="str">
        <f t="shared" si="457"/>
        <v/>
      </c>
      <c r="AG279" s="3"/>
      <c r="AI279" s="4" t="str">
        <f t="shared" si="393"/>
        <v/>
      </c>
      <c r="AM279" s="3"/>
      <c r="AO279" s="4" t="str">
        <f t="shared" si="394"/>
        <v/>
      </c>
      <c r="AS279" s="3"/>
      <c r="AU279" s="4" t="str">
        <f t="shared" si="395"/>
        <v/>
      </c>
      <c r="BA279" s="4" t="str">
        <f t="shared" si="396"/>
        <v/>
      </c>
      <c r="BE279" s="3"/>
      <c r="BG279" s="4" t="str">
        <f t="shared" si="397"/>
        <v/>
      </c>
      <c r="BK279" s="3"/>
      <c r="BM279" s="4" t="str">
        <f t="shared" si="358"/>
        <v/>
      </c>
      <c r="BQ279" s="3"/>
      <c r="BS279" s="4" t="str">
        <f t="shared" si="359"/>
        <v/>
      </c>
      <c r="BW279" s="3"/>
      <c r="BY279" s="4" t="str">
        <f t="shared" si="360"/>
        <v/>
      </c>
      <c r="CC279" s="3"/>
      <c r="CE279" s="4" t="str">
        <f t="shared" si="361"/>
        <v/>
      </c>
      <c r="CI279" s="3"/>
      <c r="CK279" s="4" t="str">
        <f t="shared" si="313"/>
        <v/>
      </c>
      <c r="CO279" s="3"/>
      <c r="CQ279" s="4" t="str">
        <f t="shared" si="314"/>
        <v/>
      </c>
      <c r="CU279" s="3"/>
      <c r="CW279" s="4" t="str">
        <f t="shared" si="315"/>
        <v/>
      </c>
      <c r="DA279" s="3"/>
      <c r="DC279" s="4" t="str">
        <f t="shared" si="316"/>
        <v/>
      </c>
      <c r="DG279" s="3"/>
      <c r="DI279" s="4" t="str">
        <f t="shared" si="317"/>
        <v/>
      </c>
      <c r="DM279" s="3"/>
      <c r="DO279" s="4" t="str">
        <f t="shared" si="318"/>
        <v/>
      </c>
      <c r="DS279" s="3"/>
      <c r="DU279" s="4" t="str">
        <f t="shared" si="319"/>
        <v/>
      </c>
      <c r="DY279" s="3"/>
      <c r="EA279" s="4" t="str">
        <f t="shared" si="320"/>
        <v/>
      </c>
      <c r="EE279" s="3"/>
      <c r="EG279" s="4" t="str">
        <f t="shared" si="321"/>
        <v/>
      </c>
      <c r="EK279" s="3"/>
      <c r="EM279" s="4" t="str">
        <f t="shared" si="322"/>
        <v/>
      </c>
      <c r="EQ279" s="3"/>
      <c r="ES279" s="4" t="str">
        <f t="shared" si="323"/>
        <v/>
      </c>
      <c r="EW279" s="3"/>
      <c r="EY279" s="4" t="str">
        <f t="shared" si="324"/>
        <v/>
      </c>
      <c r="FC279" s="3"/>
      <c r="FE279" s="4" t="str">
        <f t="shared" si="325"/>
        <v/>
      </c>
      <c r="FI279" s="3"/>
      <c r="FK279" s="4" t="str">
        <f t="shared" si="326"/>
        <v/>
      </c>
      <c r="FO279" s="3"/>
      <c r="FQ279" s="4" t="str">
        <f t="shared" si="327"/>
        <v/>
      </c>
      <c r="FU279" s="3"/>
      <c r="FW279" s="4" t="str">
        <f t="shared" si="328"/>
        <v/>
      </c>
      <c r="GA279" s="3"/>
      <c r="GC279" s="4" t="str">
        <f t="shared" si="329"/>
        <v/>
      </c>
      <c r="GG279" s="3"/>
      <c r="GI279" s="4" t="str">
        <f t="shared" si="330"/>
        <v/>
      </c>
      <c r="GM279" s="3"/>
      <c r="GO279" s="4" t="str">
        <f t="shared" si="331"/>
        <v/>
      </c>
      <c r="GS279" s="3"/>
      <c r="GU279" s="4" t="str">
        <f t="shared" si="332"/>
        <v/>
      </c>
      <c r="GY279" s="3"/>
      <c r="HA279" s="4" t="str">
        <f t="shared" si="333"/>
        <v/>
      </c>
      <c r="HE279" s="3"/>
      <c r="HG279" s="4" t="str">
        <f t="shared" si="334"/>
        <v/>
      </c>
      <c r="HK279" s="3"/>
      <c r="HM279" s="4" t="str">
        <f t="shared" si="335"/>
        <v/>
      </c>
      <c r="HQ279" s="3"/>
      <c r="HS279" s="4" t="str">
        <f t="shared" si="336"/>
        <v/>
      </c>
      <c r="HW279" s="3"/>
      <c r="HY279" s="4" t="str">
        <f t="shared" si="337"/>
        <v/>
      </c>
      <c r="IC279" s="3"/>
      <c r="IE279" s="4" t="str">
        <f t="shared" si="338"/>
        <v/>
      </c>
      <c r="II279" s="3"/>
      <c r="IK279" s="4" t="str">
        <f t="shared" si="339"/>
        <v/>
      </c>
      <c r="IO279" s="3"/>
      <c r="IQ279" s="4" t="str">
        <f t="shared" si="340"/>
        <v/>
      </c>
      <c r="IU279" s="3"/>
      <c r="IW279" s="4" t="str">
        <f t="shared" si="341"/>
        <v/>
      </c>
      <c r="JA279" s="3"/>
      <c r="JC279" s="4" t="str">
        <f t="shared" si="342"/>
        <v/>
      </c>
      <c r="JG279" s="3"/>
      <c r="JI279" s="4" t="str">
        <f t="shared" si="343"/>
        <v/>
      </c>
      <c r="JM279" s="3"/>
      <c r="JO279" s="4" t="str">
        <f t="shared" si="344"/>
        <v/>
      </c>
    </row>
    <row r="280" spans="1:275">
      <c r="A280" t="s">
        <v>361</v>
      </c>
      <c r="B280" t="s">
        <v>362</v>
      </c>
      <c r="C280" t="str">
        <f t="shared" si="308"/>
        <v>Gacha, Gacha, Gacha</v>
      </c>
      <c r="D280" s="1" t="str">
        <f t="shared" ca="1" si="309"/>
        <v>5, 5, 5</v>
      </c>
      <c r="E280" s="1" t="str">
        <f t="shared" si="345"/>
        <v>eq, en, en</v>
      </c>
      <c r="F280" s="1" t="str">
        <f t="shared" si="346"/>
        <v>1, 1, 1</v>
      </c>
      <c r="G280" s="1" t="str">
        <f t="shared" si="347"/>
        <v>1, 1, 1</v>
      </c>
      <c r="H280" s="1" t="str">
        <f t="shared" si="348"/>
        <v>1, 1, 1</v>
      </c>
      <c r="I280" s="3" t="s">
        <v>13</v>
      </c>
      <c r="J280" t="s">
        <v>315</v>
      </c>
      <c r="K280" s="4" t="str">
        <f t="shared" si="454"/>
        <v/>
      </c>
      <c r="L280">
        <v>1</v>
      </c>
      <c r="M280">
        <v>1</v>
      </c>
      <c r="N280">
        <v>1</v>
      </c>
      <c r="O280" s="3" t="s">
        <v>13</v>
      </c>
      <c r="P280" t="s">
        <v>328</v>
      </c>
      <c r="Q280" s="4" t="str">
        <f t="shared" si="455"/>
        <v/>
      </c>
      <c r="R280">
        <v>1</v>
      </c>
      <c r="S280">
        <v>1</v>
      </c>
      <c r="T280">
        <v>1</v>
      </c>
      <c r="U280" s="3" t="s">
        <v>13</v>
      </c>
      <c r="V280" t="s">
        <v>328</v>
      </c>
      <c r="W280" s="4" t="str">
        <f t="shared" si="456"/>
        <v/>
      </c>
      <c r="X280">
        <v>1</v>
      </c>
      <c r="Y280">
        <v>1</v>
      </c>
      <c r="Z280">
        <v>1</v>
      </c>
      <c r="AA280" s="3"/>
      <c r="AC280" s="4" t="str">
        <f t="shared" si="457"/>
        <v/>
      </c>
      <c r="AG280" s="3"/>
      <c r="AI280" s="4" t="str">
        <f t="shared" si="393"/>
        <v/>
      </c>
      <c r="AM280" s="3"/>
      <c r="AO280" s="4" t="str">
        <f t="shared" si="394"/>
        <v/>
      </c>
      <c r="AS280" s="3"/>
      <c r="AU280" s="4" t="str">
        <f t="shared" si="395"/>
        <v/>
      </c>
      <c r="BA280" s="4" t="str">
        <f t="shared" si="396"/>
        <v/>
      </c>
      <c r="BE280" s="3"/>
      <c r="BG280" s="4" t="str">
        <f t="shared" si="397"/>
        <v/>
      </c>
      <c r="BK280" s="3"/>
      <c r="BM280" s="4" t="str">
        <f t="shared" si="358"/>
        <v/>
      </c>
      <c r="BQ280" s="3"/>
      <c r="BS280" s="4" t="str">
        <f t="shared" si="359"/>
        <v/>
      </c>
      <c r="BW280" s="3"/>
      <c r="BY280" s="4" t="str">
        <f t="shared" si="360"/>
        <v/>
      </c>
      <c r="CC280" s="3"/>
      <c r="CE280" s="4" t="str">
        <f t="shared" si="361"/>
        <v/>
      </c>
      <c r="CI280" s="3"/>
      <c r="CK280" s="4" t="str">
        <f t="shared" si="313"/>
        <v/>
      </c>
      <c r="CO280" s="3"/>
      <c r="CQ280" s="4" t="str">
        <f t="shared" si="314"/>
        <v/>
      </c>
      <c r="CU280" s="3"/>
      <c r="CW280" s="4" t="str">
        <f t="shared" si="315"/>
        <v/>
      </c>
      <c r="DA280" s="3"/>
      <c r="DC280" s="4" t="str">
        <f t="shared" si="316"/>
        <v/>
      </c>
      <c r="DG280" s="3"/>
      <c r="DI280" s="4" t="str">
        <f t="shared" si="317"/>
        <v/>
      </c>
      <c r="DM280" s="3"/>
      <c r="DO280" s="4" t="str">
        <f t="shared" si="318"/>
        <v/>
      </c>
      <c r="DS280" s="3"/>
      <c r="DU280" s="4" t="str">
        <f t="shared" si="319"/>
        <v/>
      </c>
      <c r="DY280" s="3"/>
      <c r="EA280" s="4" t="str">
        <f t="shared" si="320"/>
        <v/>
      </c>
      <c r="EE280" s="3"/>
      <c r="EG280" s="4" t="str">
        <f t="shared" si="321"/>
        <v/>
      </c>
      <c r="EK280" s="3"/>
      <c r="EM280" s="4" t="str">
        <f t="shared" si="322"/>
        <v/>
      </c>
      <c r="EQ280" s="3"/>
      <c r="ES280" s="4" t="str">
        <f t="shared" si="323"/>
        <v/>
      </c>
      <c r="EW280" s="3"/>
      <c r="EY280" s="4" t="str">
        <f t="shared" si="324"/>
        <v/>
      </c>
      <c r="FC280" s="3"/>
      <c r="FE280" s="4" t="str">
        <f t="shared" si="325"/>
        <v/>
      </c>
      <c r="FI280" s="3"/>
      <c r="FK280" s="4" t="str">
        <f t="shared" si="326"/>
        <v/>
      </c>
      <c r="FO280" s="3"/>
      <c r="FQ280" s="4" t="str">
        <f t="shared" si="327"/>
        <v/>
      </c>
      <c r="FU280" s="3"/>
      <c r="FW280" s="4" t="str">
        <f t="shared" si="328"/>
        <v/>
      </c>
      <c r="GA280" s="3"/>
      <c r="GC280" s="4" t="str">
        <f t="shared" si="329"/>
        <v/>
      </c>
      <c r="GG280" s="3"/>
      <c r="GI280" s="4" t="str">
        <f t="shared" si="330"/>
        <v/>
      </c>
      <c r="GM280" s="3"/>
      <c r="GO280" s="4" t="str">
        <f t="shared" si="331"/>
        <v/>
      </c>
      <c r="GS280" s="3"/>
      <c r="GU280" s="4" t="str">
        <f t="shared" si="332"/>
        <v/>
      </c>
      <c r="GY280" s="3"/>
      <c r="HA280" s="4" t="str">
        <f t="shared" si="333"/>
        <v/>
      </c>
      <c r="HE280" s="3"/>
      <c r="HG280" s="4" t="str">
        <f t="shared" si="334"/>
        <v/>
      </c>
      <c r="HK280" s="3"/>
      <c r="HM280" s="4" t="str">
        <f t="shared" si="335"/>
        <v/>
      </c>
      <c r="HQ280" s="3"/>
      <c r="HS280" s="4" t="str">
        <f t="shared" si="336"/>
        <v/>
      </c>
      <c r="HW280" s="3"/>
      <c r="HY280" s="4" t="str">
        <f t="shared" si="337"/>
        <v/>
      </c>
      <c r="IC280" s="3"/>
      <c r="IE280" s="4" t="str">
        <f t="shared" si="338"/>
        <v/>
      </c>
      <c r="II280" s="3"/>
      <c r="IK280" s="4" t="str">
        <f t="shared" si="339"/>
        <v/>
      </c>
      <c r="IO280" s="3"/>
      <c r="IQ280" s="4" t="str">
        <f t="shared" si="340"/>
        <v/>
      </c>
      <c r="IU280" s="3"/>
      <c r="IW280" s="4" t="str">
        <f t="shared" si="341"/>
        <v/>
      </c>
      <c r="JA280" s="3"/>
      <c r="JC280" s="4" t="str">
        <f t="shared" si="342"/>
        <v/>
      </c>
      <c r="JG280" s="3"/>
      <c r="JI280" s="4" t="str">
        <f t="shared" si="343"/>
        <v/>
      </c>
      <c r="JM280" s="3"/>
      <c r="JO280" s="4" t="str">
        <f t="shared" si="344"/>
        <v/>
      </c>
    </row>
    <row r="281" spans="1:275">
      <c r="A281" t="s">
        <v>363</v>
      </c>
      <c r="B281" t="s">
        <v>364</v>
      </c>
      <c r="C281" t="str">
        <f t="shared" si="308"/>
        <v>Gacha, Gacha</v>
      </c>
      <c r="D281" s="1" t="str">
        <f t="shared" ca="1" si="309"/>
        <v>5, 5</v>
      </c>
      <c r="E281" s="1" t="str">
        <f t="shared" si="345"/>
        <v>eq, ej</v>
      </c>
      <c r="F281" s="1" t="str">
        <f t="shared" si="346"/>
        <v>1, 1</v>
      </c>
      <c r="G281" s="1" t="str">
        <f t="shared" si="347"/>
        <v>1, 1</v>
      </c>
      <c r="H281" s="1" t="str">
        <f t="shared" si="348"/>
        <v>1, 1</v>
      </c>
      <c r="I281" s="3" t="s">
        <v>13</v>
      </c>
      <c r="J281" t="s">
        <v>315</v>
      </c>
      <c r="K281" s="4" t="str">
        <f t="shared" si="454"/>
        <v/>
      </c>
      <c r="L281">
        <v>1</v>
      </c>
      <c r="M281">
        <v>1</v>
      </c>
      <c r="N281">
        <v>1</v>
      </c>
      <c r="O281" s="3" t="s">
        <v>13</v>
      </c>
      <c r="P281" t="s">
        <v>354</v>
      </c>
      <c r="Q281" s="4" t="str">
        <f t="shared" si="455"/>
        <v/>
      </c>
      <c r="R281">
        <v>1</v>
      </c>
      <c r="S281">
        <v>1</v>
      </c>
      <c r="T281">
        <v>1</v>
      </c>
      <c r="U281" s="3"/>
      <c r="W281" s="4" t="str">
        <f t="shared" si="456"/>
        <v/>
      </c>
      <c r="AA281" s="3"/>
      <c r="AC281" s="4" t="str">
        <f t="shared" si="457"/>
        <v/>
      </c>
      <c r="AG281" s="3"/>
      <c r="AI281" s="4" t="str">
        <f t="shared" si="393"/>
        <v/>
      </c>
      <c r="AM281" s="3"/>
      <c r="AO281" s="4" t="str">
        <f t="shared" si="394"/>
        <v/>
      </c>
      <c r="AS281" s="3"/>
      <c r="AU281" s="4" t="str">
        <f t="shared" si="395"/>
        <v/>
      </c>
      <c r="BA281" s="4" t="str">
        <f t="shared" si="396"/>
        <v/>
      </c>
      <c r="BE281" s="3"/>
      <c r="BG281" s="4" t="str">
        <f t="shared" si="397"/>
        <v/>
      </c>
      <c r="BK281" s="3"/>
      <c r="BM281" s="4" t="str">
        <f t="shared" si="358"/>
        <v/>
      </c>
      <c r="BQ281" s="3"/>
      <c r="BS281" s="4" t="str">
        <f t="shared" si="359"/>
        <v/>
      </c>
      <c r="BW281" s="3"/>
      <c r="BY281" s="4" t="str">
        <f t="shared" si="360"/>
        <v/>
      </c>
      <c r="CC281" s="3"/>
      <c r="CE281" s="4" t="str">
        <f t="shared" si="361"/>
        <v/>
      </c>
      <c r="CI281" s="3"/>
      <c r="CK281" s="4" t="str">
        <f t="shared" si="313"/>
        <v/>
      </c>
      <c r="CO281" s="3"/>
      <c r="CQ281" s="4" t="str">
        <f t="shared" si="314"/>
        <v/>
      </c>
      <c r="CU281" s="3"/>
      <c r="CW281" s="4" t="str">
        <f t="shared" si="315"/>
        <v/>
      </c>
      <c r="DA281" s="3"/>
      <c r="DC281" s="4" t="str">
        <f t="shared" si="316"/>
        <v/>
      </c>
      <c r="DG281" s="3"/>
      <c r="DI281" s="4" t="str">
        <f t="shared" si="317"/>
        <v/>
      </c>
      <c r="DM281" s="3"/>
      <c r="DO281" s="4" t="str">
        <f t="shared" si="318"/>
        <v/>
      </c>
      <c r="DS281" s="3"/>
      <c r="DU281" s="4" t="str">
        <f t="shared" si="319"/>
        <v/>
      </c>
      <c r="DY281" s="3"/>
      <c r="EA281" s="4" t="str">
        <f t="shared" si="320"/>
        <v/>
      </c>
      <c r="EE281" s="3"/>
      <c r="EG281" s="4" t="str">
        <f t="shared" si="321"/>
        <v/>
      </c>
      <c r="EK281" s="3"/>
      <c r="EM281" s="4" t="str">
        <f t="shared" si="322"/>
        <v/>
      </c>
      <c r="EQ281" s="3"/>
      <c r="ES281" s="4" t="str">
        <f t="shared" si="323"/>
        <v/>
      </c>
      <c r="EW281" s="3"/>
      <c r="EY281" s="4" t="str">
        <f t="shared" si="324"/>
        <v/>
      </c>
      <c r="FC281" s="3"/>
      <c r="FE281" s="4" t="str">
        <f t="shared" si="325"/>
        <v/>
      </c>
      <c r="FI281" s="3"/>
      <c r="FK281" s="4" t="str">
        <f t="shared" si="326"/>
        <v/>
      </c>
      <c r="FO281" s="3"/>
      <c r="FQ281" s="4" t="str">
        <f t="shared" si="327"/>
        <v/>
      </c>
      <c r="FU281" s="3"/>
      <c r="FW281" s="4" t="str">
        <f t="shared" si="328"/>
        <v/>
      </c>
      <c r="GA281" s="3"/>
      <c r="GC281" s="4" t="str">
        <f t="shared" si="329"/>
        <v/>
      </c>
      <c r="GG281" s="3"/>
      <c r="GI281" s="4" t="str">
        <f t="shared" si="330"/>
        <v/>
      </c>
      <c r="GM281" s="3"/>
      <c r="GO281" s="4" t="str">
        <f t="shared" si="331"/>
        <v/>
      </c>
      <c r="GS281" s="3"/>
      <c r="GU281" s="4" t="str">
        <f t="shared" si="332"/>
        <v/>
      </c>
      <c r="GY281" s="3"/>
      <c r="HA281" s="4" t="str">
        <f t="shared" si="333"/>
        <v/>
      </c>
      <c r="HE281" s="3"/>
      <c r="HG281" s="4" t="str">
        <f t="shared" si="334"/>
        <v/>
      </c>
      <c r="HK281" s="3"/>
      <c r="HM281" s="4" t="str">
        <f t="shared" si="335"/>
        <v/>
      </c>
      <c r="HQ281" s="3"/>
      <c r="HS281" s="4" t="str">
        <f t="shared" si="336"/>
        <v/>
      </c>
      <c r="HW281" s="3"/>
      <c r="HY281" s="4" t="str">
        <f t="shared" si="337"/>
        <v/>
      </c>
      <c r="IC281" s="3"/>
      <c r="IE281" s="4" t="str">
        <f t="shared" si="338"/>
        <v/>
      </c>
      <c r="II281" s="3"/>
      <c r="IK281" s="4" t="str">
        <f t="shared" si="339"/>
        <v/>
      </c>
      <c r="IO281" s="3"/>
      <c r="IQ281" s="4" t="str">
        <f t="shared" si="340"/>
        <v/>
      </c>
      <c r="IU281" s="3"/>
      <c r="IW281" s="4" t="str">
        <f t="shared" si="341"/>
        <v/>
      </c>
      <c r="JA281" s="3"/>
      <c r="JC281" s="4" t="str">
        <f t="shared" si="342"/>
        <v/>
      </c>
      <c r="JG281" s="3"/>
      <c r="JI281" s="4" t="str">
        <f t="shared" si="343"/>
        <v/>
      </c>
      <c r="JM281" s="3"/>
      <c r="JO281" s="4" t="str">
        <f t="shared" si="344"/>
        <v/>
      </c>
    </row>
    <row r="282" spans="1:275">
      <c r="A282" t="s">
        <v>365</v>
      </c>
      <c r="B282" t="s">
        <v>366</v>
      </c>
      <c r="C282" t="str">
        <f t="shared" si="308"/>
        <v>Gacha, Gacha, Gacha</v>
      </c>
      <c r="D282" s="1" t="str">
        <f t="shared" ca="1" si="309"/>
        <v>5, 5, 5</v>
      </c>
      <c r="E282" s="1" t="str">
        <f t="shared" si="345"/>
        <v>eq, ej, ej</v>
      </c>
      <c r="F282" s="1" t="str">
        <f t="shared" si="346"/>
        <v>1, 1, 1</v>
      </c>
      <c r="G282" s="1" t="str">
        <f t="shared" si="347"/>
        <v>1, 1, 1</v>
      </c>
      <c r="H282" s="1" t="str">
        <f t="shared" si="348"/>
        <v>1, 1, 1</v>
      </c>
      <c r="I282" s="3" t="s">
        <v>13</v>
      </c>
      <c r="J282" t="s">
        <v>315</v>
      </c>
      <c r="K282" s="4" t="str">
        <f t="shared" ref="K282" si="458">IF(AND(OR(I282="Gacha",I282="Origin"),ISBLANK(J282)),"서브밸류 필요","")</f>
        <v/>
      </c>
      <c r="L282">
        <v>1</v>
      </c>
      <c r="M282">
        <v>1</v>
      </c>
      <c r="N282">
        <v>1</v>
      </c>
      <c r="O282" s="3" t="s">
        <v>13</v>
      </c>
      <c r="P282" t="s">
        <v>354</v>
      </c>
      <c r="Q282" s="4" t="str">
        <f t="shared" ref="Q282" si="459">IF(AND(OR(O282="Gacha",O282="Origin"),ISBLANK(P282)),"서브밸류 필요","")</f>
        <v/>
      </c>
      <c r="R282">
        <v>1</v>
      </c>
      <c r="S282">
        <v>1</v>
      </c>
      <c r="T282">
        <v>1</v>
      </c>
      <c r="U282" s="3" t="s">
        <v>13</v>
      </c>
      <c r="V282" t="s">
        <v>354</v>
      </c>
      <c r="W282" s="4" t="str">
        <f t="shared" si="456"/>
        <v/>
      </c>
      <c r="X282">
        <v>1</v>
      </c>
      <c r="Y282">
        <v>1</v>
      </c>
      <c r="Z282">
        <v>1</v>
      </c>
      <c r="AA282" s="3"/>
      <c r="AC282" s="4" t="str">
        <f t="shared" ref="AC282:AC283" si="460">IF(AND(OR(AA282="Gacha",AA282="Origin"),ISBLANK(AB282)),"서브밸류 필요","")</f>
        <v/>
      </c>
      <c r="AG282" s="3"/>
      <c r="AI282" s="4" t="str">
        <f t="shared" ref="AI282" si="461">IF(AND(OR(AG282="Gacha",AG282="Origin"),ISBLANK(AH282)),"서브밸류 필요","")</f>
        <v/>
      </c>
      <c r="AM282" s="3"/>
      <c r="AO282" s="4" t="str">
        <f t="shared" ref="AO282" si="462">IF(AND(OR(AM282="Gacha",AM282="Origin"),ISBLANK(AN282)),"서브밸류 필요","")</f>
        <v/>
      </c>
      <c r="AS282" s="3"/>
      <c r="AU282" s="4" t="str">
        <f t="shared" ref="AU282" si="463">IF(AND(OR(AS282="Gacha",AS282="Origin"),ISBLANK(AT282)),"서브밸류 필요","")</f>
        <v/>
      </c>
      <c r="BA282" s="4" t="str">
        <f t="shared" ref="BA282" si="464">IF(AND(OR(AY282="Gacha",AY282="Origin"),ISBLANK(AZ282)),"서브밸류 필요","")</f>
        <v/>
      </c>
      <c r="BE282" s="3"/>
      <c r="BG282" s="4" t="str">
        <f t="shared" ref="BG282" si="465">IF(AND(OR(BE282="Gacha",BE282="Origin"),ISBLANK(BF282)),"서브밸류 필요","")</f>
        <v/>
      </c>
      <c r="BK282" s="3"/>
      <c r="BM282" s="4" t="str">
        <f t="shared" si="358"/>
        <v/>
      </c>
      <c r="BQ282" s="3"/>
      <c r="BS282" s="4" t="str">
        <f t="shared" si="359"/>
        <v/>
      </c>
      <c r="BW282" s="3"/>
      <c r="BY282" s="4" t="str">
        <f t="shared" si="360"/>
        <v/>
      </c>
      <c r="CC282" s="3"/>
      <c r="CE282" s="4" t="str">
        <f t="shared" si="361"/>
        <v/>
      </c>
      <c r="CI282" s="3"/>
      <c r="CK282" s="4" t="str">
        <f t="shared" si="313"/>
        <v/>
      </c>
      <c r="CO282" s="3"/>
      <c r="CQ282" s="4" t="str">
        <f t="shared" si="314"/>
        <v/>
      </c>
      <c r="CU282" s="3"/>
      <c r="CW282" s="4" t="str">
        <f t="shared" si="315"/>
        <v/>
      </c>
      <c r="DA282" s="3"/>
      <c r="DC282" s="4" t="str">
        <f t="shared" si="316"/>
        <v/>
      </c>
      <c r="DG282" s="3"/>
      <c r="DI282" s="4" t="str">
        <f t="shared" si="317"/>
        <v/>
      </c>
      <c r="DM282" s="3"/>
      <c r="DO282" s="4" t="str">
        <f t="shared" si="318"/>
        <v/>
      </c>
      <c r="DS282" s="3"/>
      <c r="DU282" s="4" t="str">
        <f t="shared" si="319"/>
        <v/>
      </c>
      <c r="DY282" s="3"/>
      <c r="EA282" s="4" t="str">
        <f t="shared" si="320"/>
        <v/>
      </c>
      <c r="EE282" s="3"/>
      <c r="EG282" s="4" t="str">
        <f t="shared" si="321"/>
        <v/>
      </c>
      <c r="EK282" s="3"/>
      <c r="EM282" s="4" t="str">
        <f t="shared" si="322"/>
        <v/>
      </c>
      <c r="EQ282" s="3"/>
      <c r="ES282" s="4" t="str">
        <f t="shared" si="323"/>
        <v/>
      </c>
      <c r="EW282" s="3"/>
      <c r="EY282" s="4" t="str">
        <f t="shared" si="324"/>
        <v/>
      </c>
      <c r="FC282" s="3"/>
      <c r="FE282" s="4" t="str">
        <f t="shared" si="325"/>
        <v/>
      </c>
      <c r="FI282" s="3"/>
      <c r="FK282" s="4" t="str">
        <f t="shared" si="326"/>
        <v/>
      </c>
      <c r="FO282" s="3"/>
      <c r="FQ282" s="4" t="str">
        <f t="shared" si="327"/>
        <v/>
      </c>
      <c r="FU282" s="3"/>
      <c r="FW282" s="4" t="str">
        <f t="shared" si="328"/>
        <v/>
      </c>
      <c r="GA282" s="3"/>
      <c r="GC282" s="4" t="str">
        <f t="shared" si="329"/>
        <v/>
      </c>
      <c r="GG282" s="3"/>
      <c r="GI282" s="4" t="str">
        <f t="shared" si="330"/>
        <v/>
      </c>
      <c r="GM282" s="3"/>
      <c r="GO282" s="4" t="str">
        <f t="shared" si="331"/>
        <v/>
      </c>
      <c r="GS282" s="3"/>
      <c r="GU282" s="4" t="str">
        <f t="shared" si="332"/>
        <v/>
      </c>
      <c r="GY282" s="3"/>
      <c r="HA282" s="4" t="str">
        <f t="shared" si="333"/>
        <v/>
      </c>
      <c r="HE282" s="3"/>
      <c r="HG282" s="4" t="str">
        <f t="shared" si="334"/>
        <v/>
      </c>
      <c r="HK282" s="3"/>
      <c r="HM282" s="4" t="str">
        <f t="shared" si="335"/>
        <v/>
      </c>
      <c r="HQ282" s="3"/>
      <c r="HS282" s="4" t="str">
        <f t="shared" si="336"/>
        <v/>
      </c>
      <c r="HW282" s="3"/>
      <c r="HY282" s="4" t="str">
        <f t="shared" si="337"/>
        <v/>
      </c>
      <c r="IC282" s="3"/>
      <c r="IE282" s="4" t="str">
        <f t="shared" si="338"/>
        <v/>
      </c>
      <c r="II282" s="3"/>
      <c r="IK282" s="4" t="str">
        <f t="shared" si="339"/>
        <v/>
      </c>
      <c r="IO282" s="3"/>
      <c r="IQ282" s="4" t="str">
        <f t="shared" si="340"/>
        <v/>
      </c>
      <c r="IU282" s="3"/>
      <c r="IW282" s="4" t="str">
        <f t="shared" si="341"/>
        <v/>
      </c>
      <c r="JA282" s="3"/>
      <c r="JC282" s="4" t="str">
        <f t="shared" si="342"/>
        <v/>
      </c>
      <c r="JG282" s="3"/>
      <c r="JI282" s="4" t="str">
        <f t="shared" si="343"/>
        <v/>
      </c>
      <c r="JM282" s="3"/>
      <c r="JO282" s="4" t="str">
        <f t="shared" si="344"/>
        <v/>
      </c>
    </row>
    <row r="283" spans="1:275">
      <c r="A283" t="s">
        <v>367</v>
      </c>
      <c r="B283" t="s">
        <v>368</v>
      </c>
      <c r="C283" t="str">
        <f t="shared" si="308"/>
        <v>Gacha, Gacha, Gacha, Gacha</v>
      </c>
      <c r="D283" s="1" t="str">
        <f t="shared" ca="1" si="309"/>
        <v>5, 5, 5, 5</v>
      </c>
      <c r="E283" s="1" t="str">
        <f t="shared" si="345"/>
        <v>eq, eq, en, en</v>
      </c>
      <c r="F283" s="1" t="str">
        <f t="shared" si="346"/>
        <v>1, 1, 1, 1</v>
      </c>
      <c r="G283" s="1" t="str">
        <f t="shared" si="347"/>
        <v>1, 1, 1, 1</v>
      </c>
      <c r="H283" s="1" t="str">
        <f t="shared" si="348"/>
        <v>1, 1, 1, 1</v>
      </c>
      <c r="I283" s="3" t="s">
        <v>13</v>
      </c>
      <c r="J283" t="s">
        <v>315</v>
      </c>
      <c r="K283" s="4" t="str">
        <f t="shared" ref="K283" si="466">IF(AND(OR(I283="Gacha",I283="Origin"),ISBLANK(J283)),"서브밸류 필요","")</f>
        <v/>
      </c>
      <c r="L283">
        <v>1</v>
      </c>
      <c r="M283">
        <v>1</v>
      </c>
      <c r="N283">
        <v>1</v>
      </c>
      <c r="O283" s="3" t="s">
        <v>13</v>
      </c>
      <c r="P283" t="s">
        <v>360</v>
      </c>
      <c r="Q283" s="4" t="str">
        <f t="shared" ref="Q283" si="467">IF(AND(OR(O283="Gacha",O283="Origin"),ISBLANK(P283)),"서브밸류 필요","")</f>
        <v/>
      </c>
      <c r="R283">
        <v>1</v>
      </c>
      <c r="S283">
        <v>1</v>
      </c>
      <c r="T283">
        <v>1</v>
      </c>
      <c r="U283" s="3" t="s">
        <v>13</v>
      </c>
      <c r="V283" t="s">
        <v>369</v>
      </c>
      <c r="W283" s="4" t="str">
        <f t="shared" ref="W283" si="468">IF(AND(OR(U283="Gacha",U283="Origin"),ISBLANK(V283)),"서브밸류 필요","")</f>
        <v/>
      </c>
      <c r="X283">
        <v>1</v>
      </c>
      <c r="Y283">
        <v>1</v>
      </c>
      <c r="Z283">
        <v>1</v>
      </c>
      <c r="AA283" s="3" t="s">
        <v>13</v>
      </c>
      <c r="AB283" t="s">
        <v>369</v>
      </c>
      <c r="AC283" s="4" t="str">
        <f t="shared" si="460"/>
        <v/>
      </c>
      <c r="AD283">
        <v>1</v>
      </c>
      <c r="AE283">
        <v>1</v>
      </c>
      <c r="AF283">
        <v>1</v>
      </c>
      <c r="AG283" s="3"/>
      <c r="AI283" s="4" t="str">
        <f t="shared" ref="AI283" si="469">IF(AND(OR(AG283="Gacha",AG283="Origin"),ISBLANK(AH283)),"서브밸류 필요","")</f>
        <v/>
      </c>
      <c r="AM283" s="3"/>
      <c r="AO283" s="4" t="str">
        <f t="shared" ref="AO283" si="470">IF(AND(OR(AM283="Gacha",AM283="Origin"),ISBLANK(AN283)),"서브밸류 필요","")</f>
        <v/>
      </c>
      <c r="AS283" s="3"/>
      <c r="AU283" s="4" t="str">
        <f t="shared" ref="AU283" si="471">IF(AND(OR(AS283="Gacha",AS283="Origin"),ISBLANK(AT283)),"서브밸류 필요","")</f>
        <v/>
      </c>
      <c r="BA283" s="4" t="str">
        <f t="shared" ref="BA283" si="472">IF(AND(OR(AY283="Gacha",AY283="Origin"),ISBLANK(AZ283)),"서브밸류 필요","")</f>
        <v/>
      </c>
      <c r="BE283" s="3"/>
      <c r="BG283" s="4" t="str">
        <f t="shared" ref="BG283" si="473">IF(AND(OR(BE283="Gacha",BE283="Origin"),ISBLANK(BF283)),"서브밸류 필요","")</f>
        <v/>
      </c>
      <c r="BK283" s="3"/>
      <c r="BM283" s="4" t="str">
        <f t="shared" si="358"/>
        <v/>
      </c>
      <c r="BQ283" s="3"/>
      <c r="BS283" s="4" t="str">
        <f t="shared" si="359"/>
        <v/>
      </c>
      <c r="BW283" s="3"/>
      <c r="BY283" s="4" t="str">
        <f t="shared" si="360"/>
        <v/>
      </c>
      <c r="CC283" s="3"/>
      <c r="CE283" s="4" t="str">
        <f t="shared" si="361"/>
        <v/>
      </c>
      <c r="CI283" s="3"/>
      <c r="CK283" s="4" t="str">
        <f t="shared" si="313"/>
        <v/>
      </c>
      <c r="CO283" s="3"/>
      <c r="CQ283" s="4" t="str">
        <f t="shared" si="314"/>
        <v/>
      </c>
      <c r="CU283" s="3"/>
      <c r="CW283" s="4" t="str">
        <f t="shared" si="315"/>
        <v/>
      </c>
      <c r="DA283" s="3"/>
      <c r="DC283" s="4" t="str">
        <f t="shared" si="316"/>
        <v/>
      </c>
      <c r="DG283" s="3"/>
      <c r="DI283" s="4" t="str">
        <f t="shared" si="317"/>
        <v/>
      </c>
      <c r="DM283" s="3"/>
      <c r="DO283" s="4" t="str">
        <f t="shared" si="318"/>
        <v/>
      </c>
      <c r="DS283" s="3"/>
      <c r="DU283" s="4" t="str">
        <f t="shared" si="319"/>
        <v/>
      </c>
      <c r="DY283" s="3"/>
      <c r="EA283" s="4" t="str">
        <f t="shared" si="320"/>
        <v/>
      </c>
      <c r="EE283" s="3"/>
      <c r="EG283" s="4" t="str">
        <f t="shared" si="321"/>
        <v/>
      </c>
      <c r="EK283" s="3"/>
      <c r="EM283" s="4" t="str">
        <f t="shared" si="322"/>
        <v/>
      </c>
      <c r="EQ283" s="3"/>
      <c r="ES283" s="4" t="str">
        <f t="shared" si="323"/>
        <v/>
      </c>
      <c r="EW283" s="3"/>
      <c r="EY283" s="4" t="str">
        <f t="shared" si="324"/>
        <v/>
      </c>
      <c r="FC283" s="3"/>
      <c r="FE283" s="4" t="str">
        <f t="shared" si="325"/>
        <v/>
      </c>
      <c r="FI283" s="3"/>
      <c r="FK283" s="4" t="str">
        <f t="shared" si="326"/>
        <v/>
      </c>
      <c r="FO283" s="3"/>
      <c r="FQ283" s="4" t="str">
        <f t="shared" si="327"/>
        <v/>
      </c>
      <c r="FU283" s="3"/>
      <c r="FW283" s="4" t="str">
        <f t="shared" si="328"/>
        <v/>
      </c>
      <c r="GA283" s="3"/>
      <c r="GC283" s="4" t="str">
        <f t="shared" si="329"/>
        <v/>
      </c>
      <c r="GG283" s="3"/>
      <c r="GI283" s="4" t="str">
        <f t="shared" si="330"/>
        <v/>
      </c>
      <c r="GM283" s="3"/>
      <c r="GO283" s="4" t="str">
        <f t="shared" si="331"/>
        <v/>
      </c>
      <c r="GS283" s="3"/>
      <c r="GU283" s="4" t="str">
        <f t="shared" si="332"/>
        <v/>
      </c>
      <c r="GY283" s="3"/>
      <c r="HA283" s="4" t="str">
        <f t="shared" si="333"/>
        <v/>
      </c>
      <c r="HE283" s="3"/>
      <c r="HG283" s="4" t="str">
        <f t="shared" si="334"/>
        <v/>
      </c>
      <c r="HK283" s="3"/>
      <c r="HM283" s="4" t="str">
        <f t="shared" si="335"/>
        <v/>
      </c>
      <c r="HQ283" s="3"/>
      <c r="HS283" s="4" t="str">
        <f t="shared" si="336"/>
        <v/>
      </c>
      <c r="HW283" s="3"/>
      <c r="HY283" s="4" t="str">
        <f t="shared" si="337"/>
        <v/>
      </c>
      <c r="IC283" s="3"/>
      <c r="IE283" s="4" t="str">
        <f t="shared" si="338"/>
        <v/>
      </c>
      <c r="II283" s="3"/>
      <c r="IK283" s="4" t="str">
        <f t="shared" si="339"/>
        <v/>
      </c>
      <c r="IO283" s="3"/>
      <c r="IQ283" s="4" t="str">
        <f t="shared" si="340"/>
        <v/>
      </c>
      <c r="IU283" s="3"/>
      <c r="IW283" s="4" t="str">
        <f t="shared" si="341"/>
        <v/>
      </c>
      <c r="JA283" s="3"/>
      <c r="JC283" s="4" t="str">
        <f t="shared" si="342"/>
        <v/>
      </c>
      <c r="JG283" s="3"/>
      <c r="JI283" s="4" t="str">
        <f t="shared" si="343"/>
        <v/>
      </c>
      <c r="JM283" s="3"/>
      <c r="JO283" s="4" t="str">
        <f t="shared" si="344"/>
        <v/>
      </c>
    </row>
    <row r="284" spans="1:275">
      <c r="A284" t="s">
        <v>370</v>
      </c>
      <c r="B284" t="s">
        <v>371</v>
      </c>
      <c r="C284" t="str">
        <f t="shared" ref="C284:C347" si="474">IF(ISBLANK(I284),"",I284)
&amp;IF(ISBLANK(O284),"",", "&amp;O284)&amp;IF(ISBLANK(U284),"",", "&amp;U284)&amp;IF(ISBLANK(AA284),"",", "&amp;AA284)&amp;IF(ISBLANK(AG284),"",", "&amp;AG284)&amp;IF(ISBLANK(AM284),"",", "&amp;AM284)
&amp;IF(ISBLANK(AS284),"",", "&amp;AS284)&amp;IF(ISBLANK(AY284),"",", "&amp;AY284)&amp;IF(ISBLANK(BE284),"",", "&amp;BE284)&amp;IF(ISBLANK(BK284),"",", "&amp;BK284)&amp;IF(ISBLANK(BQ284),"",", "&amp;BQ284)
&amp;IF(ISBLANK(BW284),"",", "&amp;BW284)&amp;IF(ISBLANK(CC284),"",", "&amp;CC284)&amp;IF(ISBLANK(CI284),"",", "&amp;CI284)&amp;IF(ISBLANK(CO284),"",", "&amp;CO284)&amp;IF(ISBLANK(CU284),"",", "&amp;CU284)
&amp;IF(ISBLANK(DA284),"",", "&amp;DA284)&amp;IF(ISBLANK(DG284),"",", "&amp;DG284)&amp;IF(ISBLANK(DM284),"",", "&amp;DM284)&amp;IF(ISBLANK(DS284),"",", "&amp;DS284)&amp;IF(ISBLANK(DY284),"",", "&amp;DY284)
&amp;IF(ISBLANK(EE284),"",", "&amp;EE284)&amp;IF(ISBLANK(EK284),"",", "&amp;EK284)&amp;IF(ISBLANK(EQ284),"",", "&amp;EQ284)&amp;IF(ISBLANK(EW284),"",", "&amp;EW284)&amp;IF(ISBLANK(FC284),"",", "&amp;FC284)
&amp;IF(ISBLANK(FI284),"",", "&amp;FI284)&amp;IF(ISBLANK(FO284),"",", "&amp;FO284)&amp;IF(ISBLANK(FU284),"",", "&amp;FU284)&amp;IF(ISBLANK(GA284),"",", "&amp;GA284)&amp;IF(ISBLANK(GG284),"",", "&amp;GG284)
&amp;IF(ISBLANK(GM284),"",", "&amp;GM284)&amp;IF(ISBLANK(GS284),"",", "&amp;GS284)&amp;IF(ISBLANK(GY284),"",", "&amp;GY284)&amp;IF(ISBLANK(HE284),"",", "&amp;HE284)&amp;IF(ISBLANK(HK284),"",", "&amp;HK284)
&amp;IF(ISBLANK(HQ284),"",", "&amp;HQ284)&amp;IF(ISBLANK(HW284),"",", "&amp;HW284)&amp;IF(ISBLANK(IC284),"",", "&amp;IC284)&amp;IF(ISBLANK(II284),"",", "&amp;II284)&amp;IF(ISBLANK(IO284),"",", "&amp;IO284)
&amp;IF(ISBLANK(IU284),"",", "&amp;IU284)&amp;IF(ISBLANK(JA284),"",", "&amp;JA284)&amp;IF(ISBLANK(JG284),"",", "&amp;JG284)&amp;IF(ISBLANK(JM284),"",", "&amp;JM284)</f>
        <v>Gacha, Gacha, Gacha</v>
      </c>
      <c r="D284" s="1" t="str">
        <f t="shared" ref="D284:D347" ca="1" si="475">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SUBSTITUTE(SUBSTITUTE(SUBSTITUTE(SUBSTITUTE(SUBSTITUTE(SUBSTITUTE(SUBSTITUTE(SUBSTITUTE(SUBSTITUTE(SUBSTITUTE(C284,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v>
      </c>
      <c r="E284" s="1" t="str">
        <f t="shared" si="345"/>
        <v>eq, eq, ej</v>
      </c>
      <c r="F284" s="1" t="str">
        <f t="shared" si="346"/>
        <v>1, 1, 1</v>
      </c>
      <c r="G284" s="1" t="str">
        <f t="shared" si="347"/>
        <v>1, 1, 1</v>
      </c>
      <c r="H284" s="1" t="str">
        <f t="shared" si="348"/>
        <v>1, 1, 1</v>
      </c>
      <c r="I284" s="3" t="s">
        <v>13</v>
      </c>
      <c r="J284" t="s">
        <v>315</v>
      </c>
      <c r="K284" s="4" t="str">
        <f t="shared" ref="K284" si="476">IF(AND(OR(I284="Gacha",I284="Origin"),ISBLANK(J284)),"서브밸류 필요","")</f>
        <v/>
      </c>
      <c r="L284">
        <v>1</v>
      </c>
      <c r="M284">
        <v>1</v>
      </c>
      <c r="N284">
        <v>1</v>
      </c>
      <c r="O284" s="3" t="s">
        <v>13</v>
      </c>
      <c r="P284" t="s">
        <v>315</v>
      </c>
      <c r="Q284" s="4" t="str">
        <f t="shared" ref="Q284" si="477">IF(AND(OR(O284="Gacha",O284="Origin"),ISBLANK(P284)),"서브밸류 필요","")</f>
        <v/>
      </c>
      <c r="R284">
        <v>1</v>
      </c>
      <c r="S284">
        <v>1</v>
      </c>
      <c r="T284">
        <v>1</v>
      </c>
      <c r="U284" s="3" t="s">
        <v>13</v>
      </c>
      <c r="V284" t="s">
        <v>354</v>
      </c>
      <c r="W284" s="4" t="str">
        <f t="shared" ref="W284" si="478">IF(AND(OR(U284="Gacha",U284="Origin"),ISBLANK(V284)),"서브밸류 필요","")</f>
        <v/>
      </c>
      <c r="X284">
        <v>1</v>
      </c>
      <c r="Y284">
        <v>1</v>
      </c>
      <c r="Z284">
        <v>1</v>
      </c>
      <c r="AA284" s="3"/>
      <c r="AC284" s="4" t="str">
        <f t="shared" ref="AC284:AC285" si="479">IF(AND(OR(AA284="Gacha",AA284="Origin"),ISBLANK(AB284)),"서브밸류 필요","")</f>
        <v/>
      </c>
      <c r="AG284" s="3"/>
      <c r="AI284" s="4" t="str">
        <f t="shared" ref="AI284" si="480">IF(AND(OR(AG284="Gacha",AG284="Origin"),ISBLANK(AH284)),"서브밸류 필요","")</f>
        <v/>
      </c>
      <c r="AM284" s="3"/>
      <c r="AO284" s="4" t="str">
        <f t="shared" ref="AO284" si="481">IF(AND(OR(AM284="Gacha",AM284="Origin"),ISBLANK(AN284)),"서브밸류 필요","")</f>
        <v/>
      </c>
      <c r="AS284" s="3"/>
      <c r="AU284" s="4" t="str">
        <f t="shared" ref="AU284" si="482">IF(AND(OR(AS284="Gacha",AS284="Origin"),ISBLANK(AT284)),"서브밸류 필요","")</f>
        <v/>
      </c>
      <c r="BA284" s="4" t="str">
        <f t="shared" ref="BA284" si="483">IF(AND(OR(AY284="Gacha",AY284="Origin"),ISBLANK(AZ284)),"서브밸류 필요","")</f>
        <v/>
      </c>
      <c r="BE284" s="3"/>
      <c r="BG284" s="4" t="str">
        <f t="shared" ref="BG284" si="484">IF(AND(OR(BE284="Gacha",BE284="Origin"),ISBLANK(BF284)),"서브밸류 필요","")</f>
        <v/>
      </c>
      <c r="BK284" s="3"/>
      <c r="BM284" s="4" t="str">
        <f t="shared" si="358"/>
        <v/>
      </c>
      <c r="BQ284" s="3"/>
      <c r="BS284" s="4" t="str">
        <f t="shared" ref="BS284:BS347" si="485">IF(AND(OR(BQ284="Gacha",BQ284="Origin"),ISBLANK(BR284)),"서브밸류 필요","")</f>
        <v/>
      </c>
      <c r="BW284" s="3"/>
      <c r="BY284" s="4" t="str">
        <f t="shared" ref="BY284:BY347" si="486">IF(AND(OR(BW284="Gacha",BW284="Origin"),ISBLANK(BX284)),"서브밸류 필요","")</f>
        <v/>
      </c>
      <c r="CC284" s="3"/>
      <c r="CE284" s="4" t="str">
        <f t="shared" ref="CE284:CE347" si="487">IF(AND(OR(CC284="Gacha",CC284="Origin"),ISBLANK(CD284)),"서브밸류 필요","")</f>
        <v/>
      </c>
      <c r="CI284" s="3"/>
      <c r="CK284" s="4" t="str">
        <f t="shared" ref="CK284:CK347" si="488">IF(AND(OR(CI284="Gacha",CI284="Origin"),ISBLANK(CJ284)),"서브밸류 필요","")</f>
        <v/>
      </c>
      <c r="CO284" s="3"/>
      <c r="CQ284" s="4" t="str">
        <f t="shared" ref="CQ284:CQ347" si="489">IF(AND(OR(CO284="Gacha",CO284="Origin"),ISBLANK(CP284)),"서브밸류 필요","")</f>
        <v/>
      </c>
      <c r="CU284" s="3"/>
      <c r="CW284" s="4" t="str">
        <f t="shared" ref="CW284:CW347" si="490">IF(AND(OR(CU284="Gacha",CU284="Origin"),ISBLANK(CV284)),"서브밸류 필요","")</f>
        <v/>
      </c>
      <c r="DA284" s="3"/>
      <c r="DC284" s="4" t="str">
        <f t="shared" ref="DC284:DC347" si="491">IF(AND(OR(DA284="Gacha",DA284="Origin"),ISBLANK(DB284)),"서브밸류 필요","")</f>
        <v/>
      </c>
      <c r="DG284" s="3"/>
      <c r="DI284" s="4" t="str">
        <f t="shared" ref="DI284:DI347" si="492">IF(AND(OR(DG284="Gacha",DG284="Origin"),ISBLANK(DH284)),"서브밸류 필요","")</f>
        <v/>
      </c>
      <c r="DM284" s="3"/>
      <c r="DO284" s="4" t="str">
        <f t="shared" ref="DO284:DO347" si="493">IF(AND(OR(DM284="Gacha",DM284="Origin"),ISBLANK(DN284)),"서브밸류 필요","")</f>
        <v/>
      </c>
      <c r="DS284" s="3"/>
      <c r="DU284" s="4" t="str">
        <f t="shared" ref="DU284:DU347" si="494">IF(AND(OR(DS284="Gacha",DS284="Origin"),ISBLANK(DT284)),"서브밸류 필요","")</f>
        <v/>
      </c>
      <c r="DY284" s="3"/>
      <c r="EA284" s="4" t="str">
        <f t="shared" ref="EA284:EA347" si="495">IF(AND(OR(DY284="Gacha",DY284="Origin"),ISBLANK(DZ284)),"서브밸류 필요","")</f>
        <v/>
      </c>
      <c r="EE284" s="3"/>
      <c r="EG284" s="4" t="str">
        <f t="shared" ref="EG284:EG347" si="496">IF(AND(OR(EE284="Gacha",EE284="Origin"),ISBLANK(EF284)),"서브밸류 필요","")</f>
        <v/>
      </c>
      <c r="EK284" s="3"/>
      <c r="EM284" s="4" t="str">
        <f t="shared" ref="EM284:EM347" si="497">IF(AND(OR(EK284="Gacha",EK284="Origin"),ISBLANK(EL284)),"서브밸류 필요","")</f>
        <v/>
      </c>
      <c r="EQ284" s="3"/>
      <c r="ES284" s="4" t="str">
        <f t="shared" ref="ES284:ES347" si="498">IF(AND(OR(EQ284="Gacha",EQ284="Origin"),ISBLANK(ER284)),"서브밸류 필요","")</f>
        <v/>
      </c>
      <c r="EW284" s="3"/>
      <c r="EY284" s="4" t="str">
        <f t="shared" ref="EY284:EY347" si="499">IF(AND(OR(EW284="Gacha",EW284="Origin"),ISBLANK(EX284)),"서브밸류 필요","")</f>
        <v/>
      </c>
      <c r="FC284" s="3"/>
      <c r="FE284" s="4" t="str">
        <f t="shared" ref="FE284:FE347" si="500">IF(AND(OR(FC284="Gacha",FC284="Origin"),ISBLANK(FD284)),"서브밸류 필요","")</f>
        <v/>
      </c>
      <c r="FI284" s="3"/>
      <c r="FK284" s="4" t="str">
        <f t="shared" ref="FK284:FK347" si="501">IF(AND(OR(FI284="Gacha",FI284="Origin"),ISBLANK(FJ284)),"서브밸류 필요","")</f>
        <v/>
      </c>
      <c r="FO284" s="3"/>
      <c r="FQ284" s="4" t="str">
        <f t="shared" ref="FQ284:FQ347" si="502">IF(AND(OR(FO284="Gacha",FO284="Origin"),ISBLANK(FP284)),"서브밸류 필요","")</f>
        <v/>
      </c>
      <c r="FU284" s="3"/>
      <c r="FW284" s="4" t="str">
        <f t="shared" ref="FW284:FW347" si="503">IF(AND(OR(FU284="Gacha",FU284="Origin"),ISBLANK(FV284)),"서브밸류 필요","")</f>
        <v/>
      </c>
      <c r="GA284" s="3"/>
      <c r="GC284" s="4" t="str">
        <f t="shared" ref="GC284:GC347" si="504">IF(AND(OR(GA284="Gacha",GA284="Origin"),ISBLANK(GB284)),"서브밸류 필요","")</f>
        <v/>
      </c>
      <c r="GG284" s="3"/>
      <c r="GI284" s="4" t="str">
        <f t="shared" ref="GI284:GI347" si="505">IF(AND(OR(GG284="Gacha",GG284="Origin"),ISBLANK(GH284)),"서브밸류 필요","")</f>
        <v/>
      </c>
      <c r="GM284" s="3"/>
      <c r="GO284" s="4" t="str">
        <f t="shared" ref="GO284:GO347" si="506">IF(AND(OR(GM284="Gacha",GM284="Origin"),ISBLANK(GN284)),"서브밸류 필요","")</f>
        <v/>
      </c>
      <c r="GS284" s="3"/>
      <c r="GU284" s="4" t="str">
        <f t="shared" ref="GU284:GU347" si="507">IF(AND(OR(GS284="Gacha",GS284="Origin"),ISBLANK(GT284)),"서브밸류 필요","")</f>
        <v/>
      </c>
      <c r="GY284" s="3"/>
      <c r="HA284" s="4" t="str">
        <f t="shared" ref="HA284:HA347" si="508">IF(AND(OR(GY284="Gacha",GY284="Origin"),ISBLANK(GZ284)),"서브밸류 필요","")</f>
        <v/>
      </c>
      <c r="HE284" s="3"/>
      <c r="HG284" s="4" t="str">
        <f t="shared" ref="HG284:HG347" si="509">IF(AND(OR(HE284="Gacha",HE284="Origin"),ISBLANK(HF284)),"서브밸류 필요","")</f>
        <v/>
      </c>
      <c r="HK284" s="3"/>
      <c r="HM284" s="4" t="str">
        <f t="shared" ref="HM284:HM347" si="510">IF(AND(OR(HK284="Gacha",HK284="Origin"),ISBLANK(HL284)),"서브밸류 필요","")</f>
        <v/>
      </c>
      <c r="HQ284" s="3"/>
      <c r="HS284" s="4" t="str">
        <f t="shared" ref="HS284:HS347" si="511">IF(AND(OR(HQ284="Gacha",HQ284="Origin"),ISBLANK(HR284)),"서브밸류 필요","")</f>
        <v/>
      </c>
      <c r="HW284" s="3"/>
      <c r="HY284" s="4" t="str">
        <f t="shared" ref="HY284:HY347" si="512">IF(AND(OR(HW284="Gacha",HW284="Origin"),ISBLANK(HX284)),"서브밸류 필요","")</f>
        <v/>
      </c>
      <c r="IC284" s="3"/>
      <c r="IE284" s="4" t="str">
        <f t="shared" ref="IE284:IE347" si="513">IF(AND(OR(IC284="Gacha",IC284="Origin"),ISBLANK(ID284)),"서브밸류 필요","")</f>
        <v/>
      </c>
      <c r="II284" s="3"/>
      <c r="IK284" s="4" t="str">
        <f t="shared" ref="IK284:IK347" si="514">IF(AND(OR(II284="Gacha",II284="Origin"),ISBLANK(IJ284)),"서브밸류 필요","")</f>
        <v/>
      </c>
      <c r="IO284" s="3"/>
      <c r="IQ284" s="4" t="str">
        <f t="shared" ref="IQ284:IQ347" si="515">IF(AND(OR(IO284="Gacha",IO284="Origin"),ISBLANK(IP284)),"서브밸류 필요","")</f>
        <v/>
      </c>
      <c r="IU284" s="3"/>
      <c r="IW284" s="4" t="str">
        <f t="shared" ref="IW284:IW347" si="516">IF(AND(OR(IU284="Gacha",IU284="Origin"),ISBLANK(IV284)),"서브밸류 필요","")</f>
        <v/>
      </c>
      <c r="JA284" s="3"/>
      <c r="JC284" s="4" t="str">
        <f t="shared" ref="JC284:JC347" si="517">IF(AND(OR(JA284="Gacha",JA284="Origin"),ISBLANK(JB284)),"서브밸류 필요","")</f>
        <v/>
      </c>
      <c r="JG284" s="3"/>
      <c r="JI284" s="4" t="str">
        <f t="shared" ref="JI284:JI347" si="518">IF(AND(OR(JG284="Gacha",JG284="Origin"),ISBLANK(JH284)),"서브밸류 필요","")</f>
        <v/>
      </c>
      <c r="JM284" s="3"/>
      <c r="JO284" s="4" t="str">
        <f t="shared" ref="JO284:JO347" si="519">IF(AND(OR(JM284="Gacha",JM284="Origin"),ISBLANK(JN284)),"서브밸류 필요","")</f>
        <v/>
      </c>
    </row>
    <row r="285" spans="1:275">
      <c r="A285" t="s">
        <v>372</v>
      </c>
      <c r="B285" t="s">
        <v>373</v>
      </c>
      <c r="C285" t="str">
        <f t="shared" si="474"/>
        <v>Gacha, Gacha, Gacha, Gacha</v>
      </c>
      <c r="D285" s="1" t="str">
        <f t="shared" ca="1" si="475"/>
        <v>5, 5, 5, 5</v>
      </c>
      <c r="E285" s="1" t="str">
        <f t="shared" ref="E285:E348" si="520">IF(ISBLANK(J285),"",J285)
&amp;IF(ISBLANK(O285),"",", "&amp;P285)&amp;IF(ISBLANK(U285),"",", "&amp;V285)&amp;IF(ISBLANK(AA285),"",", "&amp;AB285)&amp;IF(ISBLANK(AG285),"",", "&amp;AH285)&amp;IF(ISBLANK(AM285),"",", "&amp;AN285)
&amp;IF(ISBLANK(AS285),"",", "&amp;AT285)&amp;IF(ISBLANK(AY285),"",", "&amp;AZ285)&amp;IF(ISBLANK(BE285),"",", "&amp;BF285)&amp;IF(ISBLANK(BK285),"",", "&amp;BL285)&amp;IF(ISBLANK(BQ285),"",", "&amp;BR285)
&amp;IF(ISBLANK(BW285),"",", "&amp;BX285)&amp;IF(ISBLANK(CC285),"",", "&amp;CD285)&amp;IF(ISBLANK(CI285),"",", "&amp;CJ285)&amp;IF(ISBLANK(CO285),"",", "&amp;CP285)&amp;IF(ISBLANK(CU285),"",", "&amp;CV285)
&amp;IF(ISBLANK(DA285),"",", "&amp;DB285)&amp;IF(ISBLANK(DG285),"",", "&amp;DH285)&amp;IF(ISBLANK(DM285),"",", "&amp;DN285)&amp;IF(ISBLANK(DS285),"",", "&amp;DT285)&amp;IF(ISBLANK(DY285),"",", "&amp;DZ285)
&amp;IF(ISBLANK(EE285),"",", "&amp;EF285)&amp;IF(ISBLANK(EK285),"",", "&amp;EL285)&amp;IF(ISBLANK(EQ285),"",", "&amp;ER285)&amp;IF(ISBLANK(EW285),"",", "&amp;EX285)&amp;IF(ISBLANK(FC285),"",", "&amp;FD285)
&amp;IF(ISBLANK(FI285),"",", "&amp;FJ285)&amp;IF(ISBLANK(FO285),"",", "&amp;FP285)&amp;IF(ISBLANK(FU285),"",", "&amp;FV285)&amp;IF(ISBLANK(GA285),"",", "&amp;GB285)&amp;IF(ISBLANK(GG285),"",", "&amp;GH285)
&amp;IF(ISBLANK(GM285),"",", "&amp;GN285)&amp;IF(ISBLANK(GS285),"",", "&amp;GT285)&amp;IF(ISBLANK(GY285),"",", "&amp;GZ285)&amp;IF(ISBLANK(HE285),"",", "&amp;HF285)&amp;IF(ISBLANK(HK285),"",", "&amp;HL285)
&amp;IF(ISBLANK(HQ285),"",", "&amp;HR285)&amp;IF(ISBLANK(HW285),"",", "&amp;HX285)&amp;IF(ISBLANK(IC285),"",", "&amp;ID285)&amp;IF(ISBLANK(II285),"",", "&amp;IJ285)&amp;IF(ISBLANK(IO285),"",", "&amp;IP285)
&amp;IF(ISBLANK(IU285),"",", "&amp;IV285)&amp;IF(ISBLANK(JA285),"",", "&amp;JB285)&amp;IF(ISBLANK(JG285),"",", "&amp;JH285)&amp;IF(ISBLANK(JM285),"",", "&amp;JN285)</f>
        <v>eq, eq, ej, ej</v>
      </c>
      <c r="F285" s="1" t="str">
        <f t="shared" ref="F285:F348" si="521">IF(ISBLANK(L285),"",L285)
&amp;IF(ISBLANK(R285),"",", "&amp;R285)&amp;IF(ISBLANK(X285),"",", "&amp;X285)&amp;IF(ISBLANK(AD285),"",", "&amp;AD285)&amp;IF(ISBLANK(AJ285),"",", "&amp;AJ285)&amp;IF(ISBLANK(AP285),"",", "&amp;AP285)
&amp;IF(ISBLANK(AV285),"",", "&amp;AV285)&amp;IF(ISBLANK(BB285),"",", "&amp;BB285)&amp;IF(ISBLANK(BH285),"",", "&amp;BH285)&amp;IF(ISBLANK(BN285),"",", "&amp;BN285)&amp;IF(ISBLANK(BT285),"",", "&amp;BT285)
&amp;IF(ISBLANK(BZ285),"",", "&amp;BZ285)&amp;IF(ISBLANK(CF285),"",", "&amp;CF285)&amp;IF(ISBLANK(CL285),"",", "&amp;CL285)&amp;IF(ISBLANK(CR285),"",", "&amp;CR285)&amp;IF(ISBLANK(CX285),"",", "&amp;CX285)
&amp;IF(ISBLANK(DD285),"",", "&amp;DD285)&amp;IF(ISBLANK(DJ285),"",", "&amp;DJ285)&amp;IF(ISBLANK(DP285),"",", "&amp;DP285)&amp;IF(ISBLANK(DV285),"",", "&amp;DV285)&amp;IF(ISBLANK(EB285),"",", "&amp;EB285)
&amp;IF(ISBLANK(EH285),"",", "&amp;EH285)&amp;IF(ISBLANK(EN285),"",", "&amp;EN285)&amp;IF(ISBLANK(ET285),"",", "&amp;ET285)&amp;IF(ISBLANK(EZ285),"",", "&amp;EZ285)&amp;IF(ISBLANK(FF285),"",", "&amp;FF285)
&amp;IF(ISBLANK(FL285),"",", "&amp;FL285)&amp;IF(ISBLANK(FR285),"",", "&amp;FR285)&amp;IF(ISBLANK(FX285),"",", "&amp;FX285)&amp;IF(ISBLANK(GD285),"",", "&amp;GD285)&amp;IF(ISBLANK(GJ285),"",", "&amp;GJ285)
&amp;IF(ISBLANK(GP285),"",", "&amp;GP285)&amp;IF(ISBLANK(GV285),"",", "&amp;GV285)&amp;IF(ISBLANK(HB285),"",", "&amp;HB285)&amp;IF(ISBLANK(HH285),"",", "&amp;HH285)&amp;IF(ISBLANK(HN285),"",", "&amp;HN285)
&amp;IF(ISBLANK(HT285),"",", "&amp;HT285)&amp;IF(ISBLANK(HZ285),"",", "&amp;HZ285)&amp;IF(ISBLANK(IF285),"",", "&amp;IF285)&amp;IF(ISBLANK(IL285),"",", "&amp;IL285)&amp;IF(ISBLANK(IR285),"",", "&amp;IR285)
&amp;IF(ISBLANK(IX285),"",", "&amp;IX285)&amp;IF(ISBLANK(JD285),"",", "&amp;JD285)&amp;IF(ISBLANK(JJ285),"",", "&amp;JJ285)&amp;IF(ISBLANK(JP285),"",", "&amp;JP285)</f>
        <v>1, 1, 1, 1</v>
      </c>
      <c r="G285" s="1" t="str">
        <f t="shared" ref="G285:G348" si="522">IF(ISBLANK(M285),"",M285)
&amp;IF(ISBLANK(S285),"",", "&amp;S285)&amp;IF(ISBLANK(Y285),"",", "&amp;Y285)&amp;IF(ISBLANK(AE285),"",", "&amp;AE285)&amp;IF(ISBLANK(AK285),"",", "&amp;AK285)&amp;IF(ISBLANK(AQ285),"",", "&amp;AQ285)
&amp;IF(ISBLANK(AW285),"",", "&amp;AW285)&amp;IF(ISBLANK(BC285),"",", "&amp;BC285)&amp;IF(ISBLANK(BI285),"",", "&amp;BI285)&amp;IF(ISBLANK(BO285),"",", "&amp;BO285)&amp;IF(ISBLANK(BU285),"",", "&amp;BU285)
&amp;IF(ISBLANK(CA285),"",", "&amp;CA285)&amp;IF(ISBLANK(CG285),"",", "&amp;CG285)&amp;IF(ISBLANK(CM285),"",", "&amp;CM285)&amp;IF(ISBLANK(CS285),"",", "&amp;CS285)&amp;IF(ISBLANK(CY285),"",", "&amp;CY285)
&amp;IF(ISBLANK(DE285),"",", "&amp;DE285)&amp;IF(ISBLANK(DK285),"",", "&amp;DK285)&amp;IF(ISBLANK(DQ285),"",", "&amp;DQ285)&amp;IF(ISBLANK(DW285),"",", "&amp;DW285)&amp;IF(ISBLANK(EC285),"",", "&amp;EC285)
&amp;IF(ISBLANK(EI285),"",", "&amp;EI285)&amp;IF(ISBLANK(EO285),"",", "&amp;EO285)&amp;IF(ISBLANK(EU285),"",", "&amp;EU285)&amp;IF(ISBLANK(FA285),"",", "&amp;FA285)&amp;IF(ISBLANK(FG285),"",", "&amp;FG285)
&amp;IF(ISBLANK(FM285),"",", "&amp;FM285)&amp;IF(ISBLANK(FS285),"",", "&amp;FS285)&amp;IF(ISBLANK(FY285),"",", "&amp;FY285)&amp;IF(ISBLANK(GE285),"",", "&amp;GE285)&amp;IF(ISBLANK(GK285),"",", "&amp;GK285)
&amp;IF(ISBLANK(GQ285),"",", "&amp;GQ285)&amp;IF(ISBLANK(GW285),"",", "&amp;GW285)&amp;IF(ISBLANK(HC285),"",", "&amp;HC285)&amp;IF(ISBLANK(HI285),"",", "&amp;HI285)&amp;IF(ISBLANK(HO285),"",", "&amp;HO285)
&amp;IF(ISBLANK(HU285),"",", "&amp;HU285)&amp;IF(ISBLANK(IA285),"",", "&amp;IA285)&amp;IF(ISBLANK(IG285),"",", "&amp;IG285)&amp;IF(ISBLANK(IM285),"",", "&amp;IM285)&amp;IF(ISBLANK(IS285),"",", "&amp;IS285)
&amp;IF(ISBLANK(IY285),"",", "&amp;IY285)&amp;IF(ISBLANK(JE285),"",", "&amp;JE285)&amp;IF(ISBLANK(JK285),"",", "&amp;JK285)&amp;IF(ISBLANK(JQ285),"",", "&amp;JQ285)</f>
        <v>1, 1, 1, 1</v>
      </c>
      <c r="H285" s="1" t="str">
        <f t="shared" ref="H285:H348" si="523">IF(ISBLANK(N285),"",N285)
&amp;IF(ISBLANK(T285),"",", "&amp;T285)&amp;IF(ISBLANK(Z285),"",", "&amp;Z285)&amp;IF(ISBLANK(AF285),"",", "&amp;AF285)&amp;IF(ISBLANK(AL285),"",", "&amp;AL285)&amp;IF(ISBLANK(AR285),"",", "&amp;AR285)
&amp;IF(ISBLANK(AX285),"",", "&amp;AX285)&amp;IF(ISBLANK(BD285),"",", "&amp;BD285)&amp;IF(ISBLANK(BJ285),"",", "&amp;BJ285)&amp;IF(ISBLANK(BP285),"",", "&amp;BP285)&amp;IF(ISBLANK(BV285),"",", "&amp;BV285)
&amp;IF(ISBLANK(CB285),"",", "&amp;CB285)&amp;IF(ISBLANK(CH285),"",", "&amp;CH285)&amp;IF(ISBLANK(CN285),"",", "&amp;CN285)&amp;IF(ISBLANK(CT285),"",", "&amp;CT285)&amp;IF(ISBLANK(CZ285),"",", "&amp;CZ285)
&amp;IF(ISBLANK(DF285),"",", "&amp;DF285)&amp;IF(ISBLANK(DL285),"",", "&amp;DL285)&amp;IF(ISBLANK(DR285),"",", "&amp;DR285)&amp;IF(ISBLANK(DX285),"",", "&amp;DX285)&amp;IF(ISBLANK(ED285),"",", "&amp;ED285)
&amp;IF(ISBLANK(EJ285),"",", "&amp;EJ285)&amp;IF(ISBLANK(EP285),"",", "&amp;EP285)&amp;IF(ISBLANK(EV285),"",", "&amp;EV285)&amp;IF(ISBLANK(FB285),"",", "&amp;FB285)&amp;IF(ISBLANK(FH285),"",", "&amp;FH285)
&amp;IF(ISBLANK(FN285),"",", "&amp;FN285)&amp;IF(ISBLANK(FT285),"",", "&amp;FT285)&amp;IF(ISBLANK(FZ285),"",", "&amp;FZ285)&amp;IF(ISBLANK(GF285),"",", "&amp;GF285)&amp;IF(ISBLANK(GL285),"",", "&amp;GL285)
&amp;IF(ISBLANK(GR285),"",", "&amp;GR285)&amp;IF(ISBLANK(GX285),"",", "&amp;GX285)&amp;IF(ISBLANK(HD285),"",", "&amp;HD285)&amp;IF(ISBLANK(HJ285),"",", "&amp;HJ285)&amp;IF(ISBLANK(HP285),"",", "&amp;HP285)
&amp;IF(ISBLANK(HV285),"",", "&amp;HV285)&amp;IF(ISBLANK(IB285),"",", "&amp;IB285)&amp;IF(ISBLANK(IH285),"",", "&amp;IH285)&amp;IF(ISBLANK(IN285),"",", "&amp;IN285)&amp;IF(ISBLANK(IT285),"",", "&amp;IT285)
&amp;IF(ISBLANK(IZ285),"",", "&amp;IZ285)&amp;IF(ISBLANK(JF285),"",", "&amp;JF285)&amp;IF(ISBLANK(JL285),"",", "&amp;JL285)&amp;IF(ISBLANK(JR285),"",", "&amp;JR285)</f>
        <v>1, 1, 1, 1</v>
      </c>
      <c r="I285" s="3" t="s">
        <v>13</v>
      </c>
      <c r="J285" t="s">
        <v>315</v>
      </c>
      <c r="K285" s="4" t="str">
        <f t="shared" ref="K285" si="524">IF(AND(OR(I285="Gacha",I285="Origin"),ISBLANK(J285)),"서브밸류 필요","")</f>
        <v/>
      </c>
      <c r="L285">
        <v>1</v>
      </c>
      <c r="M285">
        <v>1</v>
      </c>
      <c r="N285">
        <v>1</v>
      </c>
      <c r="O285" s="3" t="s">
        <v>13</v>
      </c>
      <c r="P285" t="s">
        <v>315</v>
      </c>
      <c r="Q285" s="4" t="str">
        <f t="shared" ref="Q285" si="525">IF(AND(OR(O285="Gacha",O285="Origin"),ISBLANK(P285)),"서브밸류 필요","")</f>
        <v/>
      </c>
      <c r="R285">
        <v>1</v>
      </c>
      <c r="S285">
        <v>1</v>
      </c>
      <c r="T285">
        <v>1</v>
      </c>
      <c r="U285" s="3" t="s">
        <v>13</v>
      </c>
      <c r="V285" t="s">
        <v>314</v>
      </c>
      <c r="W285" s="4" t="str">
        <f t="shared" ref="W285" si="526">IF(AND(OR(U285="Gacha",U285="Origin"),ISBLANK(V285)),"서브밸류 필요","")</f>
        <v/>
      </c>
      <c r="X285">
        <v>1</v>
      </c>
      <c r="Y285">
        <v>1</v>
      </c>
      <c r="Z285">
        <v>1</v>
      </c>
      <c r="AA285" s="3" t="s">
        <v>13</v>
      </c>
      <c r="AB285" t="s">
        <v>314</v>
      </c>
      <c r="AC285" s="4" t="str">
        <f t="shared" si="479"/>
        <v/>
      </c>
      <c r="AD285">
        <v>1</v>
      </c>
      <c r="AE285">
        <v>1</v>
      </c>
      <c r="AF285">
        <v>1</v>
      </c>
      <c r="AG285" s="3"/>
      <c r="AI285" s="4" t="str">
        <f t="shared" ref="AI285" si="527">IF(AND(OR(AG285="Gacha",AG285="Origin"),ISBLANK(AH285)),"서브밸류 필요","")</f>
        <v/>
      </c>
      <c r="AM285" s="3"/>
      <c r="AO285" s="4" t="str">
        <f t="shared" ref="AO285" si="528">IF(AND(OR(AM285="Gacha",AM285="Origin"),ISBLANK(AN285)),"서브밸류 필요","")</f>
        <v/>
      </c>
      <c r="AS285" s="3"/>
      <c r="AU285" s="4" t="str">
        <f t="shared" ref="AU285" si="529">IF(AND(OR(AS285="Gacha",AS285="Origin"),ISBLANK(AT285)),"서브밸류 필요","")</f>
        <v/>
      </c>
      <c r="BA285" s="4" t="str">
        <f t="shared" ref="BA285" si="530">IF(AND(OR(AY285="Gacha",AY285="Origin"),ISBLANK(AZ285)),"서브밸류 필요","")</f>
        <v/>
      </c>
      <c r="BE285" s="3"/>
      <c r="BG285" s="4" t="str">
        <f t="shared" ref="BG285" si="531">IF(AND(OR(BE285="Gacha",BE285="Origin"),ISBLANK(BF285)),"서브밸류 필요","")</f>
        <v/>
      </c>
      <c r="BK285" s="3"/>
      <c r="BM285" s="4" t="str">
        <f t="shared" ref="BM285:BM348" si="532">IF(AND(OR(BK285="Gacha",BK285="Origin"),ISBLANK(BL285)),"서브밸류 필요","")</f>
        <v/>
      </c>
      <c r="BQ285" s="3"/>
      <c r="BS285" s="4" t="str">
        <f t="shared" si="485"/>
        <v/>
      </c>
      <c r="BW285" s="3"/>
      <c r="BY285" s="4" t="str">
        <f t="shared" si="486"/>
        <v/>
      </c>
      <c r="CC285" s="3"/>
      <c r="CE285" s="4" t="str">
        <f t="shared" si="487"/>
        <v/>
      </c>
      <c r="CI285" s="3"/>
      <c r="CK285" s="4" t="str">
        <f t="shared" si="488"/>
        <v/>
      </c>
      <c r="CO285" s="3"/>
      <c r="CQ285" s="4" t="str">
        <f t="shared" si="489"/>
        <v/>
      </c>
      <c r="CU285" s="3"/>
      <c r="CW285" s="4" t="str">
        <f t="shared" si="490"/>
        <v/>
      </c>
      <c r="DA285" s="3"/>
      <c r="DC285" s="4" t="str">
        <f t="shared" si="491"/>
        <v/>
      </c>
      <c r="DG285" s="3"/>
      <c r="DI285" s="4" t="str">
        <f t="shared" si="492"/>
        <v/>
      </c>
      <c r="DM285" s="3"/>
      <c r="DO285" s="4" t="str">
        <f t="shared" si="493"/>
        <v/>
      </c>
      <c r="DS285" s="3"/>
      <c r="DU285" s="4" t="str">
        <f t="shared" si="494"/>
        <v/>
      </c>
      <c r="DY285" s="3"/>
      <c r="EA285" s="4" t="str">
        <f t="shared" si="495"/>
        <v/>
      </c>
      <c r="EE285" s="3"/>
      <c r="EG285" s="4" t="str">
        <f t="shared" si="496"/>
        <v/>
      </c>
      <c r="EK285" s="3"/>
      <c r="EM285" s="4" t="str">
        <f t="shared" si="497"/>
        <v/>
      </c>
      <c r="EQ285" s="3"/>
      <c r="ES285" s="4" t="str">
        <f t="shared" si="498"/>
        <v/>
      </c>
      <c r="EW285" s="3"/>
      <c r="EY285" s="4" t="str">
        <f t="shared" si="499"/>
        <v/>
      </c>
      <c r="FC285" s="3"/>
      <c r="FE285" s="4" t="str">
        <f t="shared" si="500"/>
        <v/>
      </c>
      <c r="FI285" s="3"/>
      <c r="FK285" s="4" t="str">
        <f t="shared" si="501"/>
        <v/>
      </c>
      <c r="FO285" s="3"/>
      <c r="FQ285" s="4" t="str">
        <f t="shared" si="502"/>
        <v/>
      </c>
      <c r="FU285" s="3"/>
      <c r="FW285" s="4" t="str">
        <f t="shared" si="503"/>
        <v/>
      </c>
      <c r="GA285" s="3"/>
      <c r="GC285" s="4" t="str">
        <f t="shared" si="504"/>
        <v/>
      </c>
      <c r="GG285" s="3"/>
      <c r="GI285" s="4" t="str">
        <f t="shared" si="505"/>
        <v/>
      </c>
      <c r="GM285" s="3"/>
      <c r="GO285" s="4" t="str">
        <f t="shared" si="506"/>
        <v/>
      </c>
      <c r="GS285" s="3"/>
      <c r="GU285" s="4" t="str">
        <f t="shared" si="507"/>
        <v/>
      </c>
      <c r="GY285" s="3"/>
      <c r="HA285" s="4" t="str">
        <f t="shared" si="508"/>
        <v/>
      </c>
      <c r="HE285" s="3"/>
      <c r="HG285" s="4" t="str">
        <f t="shared" si="509"/>
        <v/>
      </c>
      <c r="HK285" s="3"/>
      <c r="HM285" s="4" t="str">
        <f t="shared" si="510"/>
        <v/>
      </c>
      <c r="HQ285" s="3"/>
      <c r="HS285" s="4" t="str">
        <f t="shared" si="511"/>
        <v/>
      </c>
      <c r="HW285" s="3"/>
      <c r="HY285" s="4" t="str">
        <f t="shared" si="512"/>
        <v/>
      </c>
      <c r="IC285" s="3"/>
      <c r="IE285" s="4" t="str">
        <f t="shared" si="513"/>
        <v/>
      </c>
      <c r="II285" s="3"/>
      <c r="IK285" s="4" t="str">
        <f t="shared" si="514"/>
        <v/>
      </c>
      <c r="IO285" s="3"/>
      <c r="IQ285" s="4" t="str">
        <f t="shared" si="515"/>
        <v/>
      </c>
      <c r="IU285" s="3"/>
      <c r="IW285" s="4" t="str">
        <f t="shared" si="516"/>
        <v/>
      </c>
      <c r="JA285" s="3"/>
      <c r="JC285" s="4" t="str">
        <f t="shared" si="517"/>
        <v/>
      </c>
      <c r="JG285" s="3"/>
      <c r="JI285" s="4" t="str">
        <f t="shared" si="518"/>
        <v/>
      </c>
      <c r="JM285" s="3"/>
      <c r="JO285" s="4" t="str">
        <f t="shared" si="519"/>
        <v/>
      </c>
    </row>
    <row r="286" spans="1:275">
      <c r="A286" t="s">
        <v>308</v>
      </c>
      <c r="B286" t="s">
        <v>374</v>
      </c>
      <c r="C286" t="str">
        <f t="shared" si="474"/>
        <v>Gacha, Gacha, Gacha</v>
      </c>
      <c r="D286" s="1" t="str">
        <f t="shared" ca="1" si="475"/>
        <v>5, 5, 5</v>
      </c>
      <c r="E286" s="1" t="str">
        <f t="shared" si="520"/>
        <v>r, r, r</v>
      </c>
      <c r="F286" s="1" t="str">
        <f t="shared" si="521"/>
        <v>1, 0.55, 0.15</v>
      </c>
      <c r="G286" s="1" t="str">
        <f t="shared" si="522"/>
        <v>1, 1, 1</v>
      </c>
      <c r="H286" s="1" t="str">
        <f t="shared" si="523"/>
        <v>1, 1, 1</v>
      </c>
      <c r="I286" s="3" t="s">
        <v>13</v>
      </c>
      <c r="J286" t="s">
        <v>311</v>
      </c>
      <c r="K286" s="4" t="str">
        <f t="shared" si="454"/>
        <v/>
      </c>
      <c r="L286">
        <v>1</v>
      </c>
      <c r="M286">
        <v>1</v>
      </c>
      <c r="N286">
        <v>1</v>
      </c>
      <c r="O286" s="3" t="s">
        <v>13</v>
      </c>
      <c r="P286" t="s">
        <v>312</v>
      </c>
      <c r="Q286" s="4" t="str">
        <f t="shared" si="455"/>
        <v/>
      </c>
      <c r="R286">
        <v>0.55000000000000004</v>
      </c>
      <c r="S286">
        <v>1</v>
      </c>
      <c r="T286">
        <v>1</v>
      </c>
      <c r="U286" s="3" t="s">
        <v>13</v>
      </c>
      <c r="V286" t="s">
        <v>312</v>
      </c>
      <c r="W286" s="4" t="str">
        <f t="shared" si="456"/>
        <v/>
      </c>
      <c r="X286">
        <v>0.15</v>
      </c>
      <c r="Y286">
        <v>1</v>
      </c>
      <c r="Z286">
        <v>1</v>
      </c>
      <c r="AA286" s="3"/>
      <c r="AC286" s="4" t="str">
        <f t="shared" si="457"/>
        <v/>
      </c>
      <c r="AG286" s="3"/>
      <c r="AI286" s="4" t="str">
        <f t="shared" si="393"/>
        <v/>
      </c>
      <c r="AM286" s="3"/>
      <c r="AO286" s="4" t="str">
        <f t="shared" si="394"/>
        <v/>
      </c>
      <c r="AS286" s="3"/>
      <c r="AU286" s="4" t="str">
        <f t="shared" si="395"/>
        <v/>
      </c>
      <c r="BA286" s="4" t="str">
        <f t="shared" si="396"/>
        <v/>
      </c>
      <c r="BE286" s="3"/>
      <c r="BG286" s="4" t="str">
        <f t="shared" si="397"/>
        <v/>
      </c>
      <c r="BK286" s="3"/>
      <c r="BM286" s="4" t="str">
        <f t="shared" si="532"/>
        <v/>
      </c>
      <c r="BQ286" s="3"/>
      <c r="BS286" s="4" t="str">
        <f t="shared" si="485"/>
        <v/>
      </c>
      <c r="BW286" s="3"/>
      <c r="BY286" s="4" t="str">
        <f t="shared" si="486"/>
        <v/>
      </c>
      <c r="CC286" s="3"/>
      <c r="CE286" s="4" t="str">
        <f t="shared" si="487"/>
        <v/>
      </c>
      <c r="CI286" s="3"/>
      <c r="CK286" s="4" t="str">
        <f t="shared" si="488"/>
        <v/>
      </c>
      <c r="CO286" s="3"/>
      <c r="CQ286" s="4" t="str">
        <f t="shared" si="489"/>
        <v/>
      </c>
      <c r="CU286" s="3"/>
      <c r="CW286" s="4" t="str">
        <f t="shared" si="490"/>
        <v/>
      </c>
      <c r="DA286" s="3"/>
      <c r="DC286" s="4" t="str">
        <f t="shared" si="491"/>
        <v/>
      </c>
      <c r="DG286" s="3"/>
      <c r="DI286" s="4" t="str">
        <f t="shared" si="492"/>
        <v/>
      </c>
      <c r="DM286" s="3"/>
      <c r="DO286" s="4" t="str">
        <f t="shared" si="493"/>
        <v/>
      </c>
      <c r="DS286" s="3"/>
      <c r="DU286" s="4" t="str">
        <f t="shared" si="494"/>
        <v/>
      </c>
      <c r="DY286" s="3"/>
      <c r="EA286" s="4" t="str">
        <f t="shared" si="495"/>
        <v/>
      </c>
      <c r="EE286" s="3"/>
      <c r="EG286" s="4" t="str">
        <f t="shared" si="496"/>
        <v/>
      </c>
      <c r="EK286" s="3"/>
      <c r="EM286" s="4" t="str">
        <f t="shared" si="497"/>
        <v/>
      </c>
      <c r="EQ286" s="3"/>
      <c r="ES286" s="4" t="str">
        <f t="shared" si="498"/>
        <v/>
      </c>
      <c r="EW286" s="3"/>
      <c r="EY286" s="4" t="str">
        <f t="shared" si="499"/>
        <v/>
      </c>
      <c r="FC286" s="3"/>
      <c r="FE286" s="4" t="str">
        <f t="shared" si="500"/>
        <v/>
      </c>
      <c r="FI286" s="3"/>
      <c r="FK286" s="4" t="str">
        <f t="shared" si="501"/>
        <v/>
      </c>
      <c r="FO286" s="3"/>
      <c r="FQ286" s="4" t="str">
        <f t="shared" si="502"/>
        <v/>
      </c>
      <c r="FU286" s="3"/>
      <c r="FW286" s="4" t="str">
        <f t="shared" si="503"/>
        <v/>
      </c>
      <c r="GA286" s="3"/>
      <c r="GC286" s="4" t="str">
        <f t="shared" si="504"/>
        <v/>
      </c>
      <c r="GG286" s="3"/>
      <c r="GI286" s="4" t="str">
        <f t="shared" si="505"/>
        <v/>
      </c>
      <c r="GM286" s="3"/>
      <c r="GO286" s="4" t="str">
        <f t="shared" si="506"/>
        <v/>
      </c>
      <c r="GS286" s="3"/>
      <c r="GU286" s="4" t="str">
        <f t="shared" si="507"/>
        <v/>
      </c>
      <c r="GY286" s="3"/>
      <c r="HA286" s="4" t="str">
        <f t="shared" si="508"/>
        <v/>
      </c>
      <c r="HE286" s="3"/>
      <c r="HG286" s="4" t="str">
        <f t="shared" si="509"/>
        <v/>
      </c>
      <c r="HK286" s="3"/>
      <c r="HM286" s="4" t="str">
        <f t="shared" si="510"/>
        <v/>
      </c>
      <c r="HQ286" s="3"/>
      <c r="HS286" s="4" t="str">
        <f t="shared" si="511"/>
        <v/>
      </c>
      <c r="HW286" s="3"/>
      <c r="HY286" s="4" t="str">
        <f t="shared" si="512"/>
        <v/>
      </c>
      <c r="IC286" s="3"/>
      <c r="IE286" s="4" t="str">
        <f t="shared" si="513"/>
        <v/>
      </c>
      <c r="II286" s="3"/>
      <c r="IK286" s="4" t="str">
        <f t="shared" si="514"/>
        <v/>
      </c>
      <c r="IO286" s="3"/>
      <c r="IQ286" s="4" t="str">
        <f t="shared" si="515"/>
        <v/>
      </c>
      <c r="IU286" s="3"/>
      <c r="IW286" s="4" t="str">
        <f t="shared" si="516"/>
        <v/>
      </c>
      <c r="JA286" s="3"/>
      <c r="JC286" s="4" t="str">
        <f t="shared" si="517"/>
        <v/>
      </c>
      <c r="JG286" s="3"/>
      <c r="JI286" s="4" t="str">
        <f t="shared" si="518"/>
        <v/>
      </c>
      <c r="JM286" s="3"/>
      <c r="JO286" s="4" t="str">
        <f t="shared" si="519"/>
        <v/>
      </c>
    </row>
    <row r="287" spans="1:275">
      <c r="A287" t="s">
        <v>352</v>
      </c>
      <c r="B287" t="s">
        <v>376</v>
      </c>
      <c r="C287" t="str">
        <f t="shared" si="474"/>
        <v>Gacha, Gacha, Gacha</v>
      </c>
      <c r="D287" s="1" t="str">
        <f t="shared" ca="1" si="475"/>
        <v>5, 5, 5</v>
      </c>
      <c r="E287" s="1" t="str">
        <f t="shared" si="520"/>
        <v>r, r, r</v>
      </c>
      <c r="F287" s="1" t="str">
        <f t="shared" si="521"/>
        <v>1, 0.25, 0.1</v>
      </c>
      <c r="G287" s="1" t="str">
        <f t="shared" si="522"/>
        <v>1, 1, 1</v>
      </c>
      <c r="H287" s="1" t="str">
        <f t="shared" si="523"/>
        <v>1, 1, 1</v>
      </c>
      <c r="I287" s="3" t="s">
        <v>13</v>
      </c>
      <c r="J287" t="s">
        <v>350</v>
      </c>
      <c r="K287" s="4" t="str">
        <f t="shared" ref="K287" si="533">IF(AND(OR(I287="Gacha",I287="Origin"),ISBLANK(J287)),"서브밸류 필요","")</f>
        <v/>
      </c>
      <c r="L287">
        <v>1</v>
      </c>
      <c r="M287">
        <v>1</v>
      </c>
      <c r="N287">
        <v>1</v>
      </c>
      <c r="O287" s="3" t="s">
        <v>13</v>
      </c>
      <c r="P287" t="s">
        <v>350</v>
      </c>
      <c r="Q287" s="4" t="str">
        <f t="shared" ref="Q287" si="534">IF(AND(OR(O287="Gacha",O287="Origin"),ISBLANK(P287)),"서브밸류 필요","")</f>
        <v/>
      </c>
      <c r="R287">
        <v>0.25</v>
      </c>
      <c r="S287">
        <v>1</v>
      </c>
      <c r="T287">
        <v>1</v>
      </c>
      <c r="U287" s="3" t="s">
        <v>13</v>
      </c>
      <c r="V287" t="s">
        <v>350</v>
      </c>
      <c r="W287" s="4" t="str">
        <f t="shared" ref="W287" si="535">IF(AND(OR(U287="Gacha",U287="Origin"),ISBLANK(V287)),"서브밸류 필요","")</f>
        <v/>
      </c>
      <c r="X287">
        <v>0.1</v>
      </c>
      <c r="Y287">
        <v>1</v>
      </c>
      <c r="Z287">
        <v>1</v>
      </c>
      <c r="AA287" s="3"/>
      <c r="AC287" s="4" t="str">
        <f t="shared" si="457"/>
        <v/>
      </c>
      <c r="AG287" s="3"/>
      <c r="AI287" s="4" t="str">
        <f t="shared" si="393"/>
        <v/>
      </c>
      <c r="AM287" s="3"/>
      <c r="AO287" s="4" t="str">
        <f t="shared" si="394"/>
        <v/>
      </c>
      <c r="AS287" s="3"/>
      <c r="AU287" s="4" t="str">
        <f t="shared" si="395"/>
        <v/>
      </c>
      <c r="BA287" s="4" t="str">
        <f t="shared" si="396"/>
        <v/>
      </c>
      <c r="BE287" s="3"/>
      <c r="BG287" s="4" t="str">
        <f t="shared" si="397"/>
        <v/>
      </c>
      <c r="BK287" s="3"/>
      <c r="BM287" s="4" t="str">
        <f t="shared" si="532"/>
        <v/>
      </c>
      <c r="BQ287" s="3"/>
      <c r="BS287" s="4" t="str">
        <f t="shared" si="485"/>
        <v/>
      </c>
      <c r="BW287" s="3"/>
      <c r="BY287" s="4" t="str">
        <f t="shared" si="486"/>
        <v/>
      </c>
      <c r="CC287" s="3"/>
      <c r="CE287" s="4" t="str">
        <f t="shared" si="487"/>
        <v/>
      </c>
      <c r="CI287" s="3"/>
      <c r="CK287" s="4" t="str">
        <f t="shared" si="488"/>
        <v/>
      </c>
      <c r="CO287" s="3"/>
      <c r="CQ287" s="4" t="str">
        <f t="shared" si="489"/>
        <v/>
      </c>
      <c r="CU287" s="3"/>
      <c r="CW287" s="4" t="str">
        <f t="shared" si="490"/>
        <v/>
      </c>
      <c r="DA287" s="3"/>
      <c r="DC287" s="4" t="str">
        <f t="shared" si="491"/>
        <v/>
      </c>
      <c r="DG287" s="3"/>
      <c r="DI287" s="4" t="str">
        <f t="shared" si="492"/>
        <v/>
      </c>
      <c r="DM287" s="3"/>
      <c r="DO287" s="4" t="str">
        <f t="shared" si="493"/>
        <v/>
      </c>
      <c r="DS287" s="3"/>
      <c r="DU287" s="4" t="str">
        <f t="shared" si="494"/>
        <v/>
      </c>
      <c r="DY287" s="3"/>
      <c r="EA287" s="4" t="str">
        <f t="shared" si="495"/>
        <v/>
      </c>
      <c r="EE287" s="3"/>
      <c r="EG287" s="4" t="str">
        <f t="shared" si="496"/>
        <v/>
      </c>
      <c r="EK287" s="3"/>
      <c r="EM287" s="4" t="str">
        <f t="shared" si="497"/>
        <v/>
      </c>
      <c r="EQ287" s="3"/>
      <c r="ES287" s="4" t="str">
        <f t="shared" si="498"/>
        <v/>
      </c>
      <c r="EW287" s="3"/>
      <c r="EY287" s="4" t="str">
        <f t="shared" si="499"/>
        <v/>
      </c>
      <c r="FC287" s="3"/>
      <c r="FE287" s="4" t="str">
        <f t="shared" si="500"/>
        <v/>
      </c>
      <c r="FI287" s="3"/>
      <c r="FK287" s="4" t="str">
        <f t="shared" si="501"/>
        <v/>
      </c>
      <c r="FO287" s="3"/>
      <c r="FQ287" s="4" t="str">
        <f t="shared" si="502"/>
        <v/>
      </c>
      <c r="FU287" s="3"/>
      <c r="FW287" s="4" t="str">
        <f t="shared" si="503"/>
        <v/>
      </c>
      <c r="GA287" s="3"/>
      <c r="GC287" s="4" t="str">
        <f t="shared" si="504"/>
        <v/>
      </c>
      <c r="GG287" s="3"/>
      <c r="GI287" s="4" t="str">
        <f t="shared" si="505"/>
        <v/>
      </c>
      <c r="GM287" s="3"/>
      <c r="GO287" s="4" t="str">
        <f t="shared" si="506"/>
        <v/>
      </c>
      <c r="GS287" s="3"/>
      <c r="GU287" s="4" t="str">
        <f t="shared" si="507"/>
        <v/>
      </c>
      <c r="GY287" s="3"/>
      <c r="HA287" s="4" t="str">
        <f t="shared" si="508"/>
        <v/>
      </c>
      <c r="HE287" s="3"/>
      <c r="HG287" s="4" t="str">
        <f t="shared" si="509"/>
        <v/>
      </c>
      <c r="HK287" s="3"/>
      <c r="HM287" s="4" t="str">
        <f t="shared" si="510"/>
        <v/>
      </c>
      <c r="HQ287" s="3"/>
      <c r="HS287" s="4" t="str">
        <f t="shared" si="511"/>
        <v/>
      </c>
      <c r="HW287" s="3"/>
      <c r="HY287" s="4" t="str">
        <f t="shared" si="512"/>
        <v/>
      </c>
      <c r="IC287" s="3"/>
      <c r="IE287" s="4" t="str">
        <f t="shared" si="513"/>
        <v/>
      </c>
      <c r="II287" s="3"/>
      <c r="IK287" s="4" t="str">
        <f t="shared" si="514"/>
        <v/>
      </c>
      <c r="IO287" s="3"/>
      <c r="IQ287" s="4" t="str">
        <f t="shared" si="515"/>
        <v/>
      </c>
      <c r="IU287" s="3"/>
      <c r="IW287" s="4" t="str">
        <f t="shared" si="516"/>
        <v/>
      </c>
      <c r="JA287" s="3"/>
      <c r="JC287" s="4" t="str">
        <f t="shared" si="517"/>
        <v/>
      </c>
      <c r="JG287" s="3"/>
      <c r="JI287" s="4" t="str">
        <f t="shared" si="518"/>
        <v/>
      </c>
      <c r="JM287" s="3"/>
      <c r="JO287" s="4" t="str">
        <f t="shared" si="519"/>
        <v/>
      </c>
    </row>
    <row r="288" spans="1:275">
      <c r="A288" t="s">
        <v>351</v>
      </c>
      <c r="B288" t="s">
        <v>375</v>
      </c>
      <c r="C288" t="str">
        <f t="shared" si="474"/>
        <v>Gacha, Gacha, Gacha</v>
      </c>
      <c r="D288" s="1" t="str">
        <f t="shared" ca="1" si="475"/>
        <v>5, 5, 5</v>
      </c>
      <c r="E288" s="1" t="str">
        <f t="shared" si="520"/>
        <v>r, r, r</v>
      </c>
      <c r="F288" s="1" t="str">
        <f t="shared" si="521"/>
        <v>1, 0.025, 0.005</v>
      </c>
      <c r="G288" s="1" t="str">
        <f t="shared" si="522"/>
        <v>1, 1, 1</v>
      </c>
      <c r="H288" s="1" t="str">
        <f t="shared" si="523"/>
        <v>1, 1, 1</v>
      </c>
      <c r="I288" s="3" t="s">
        <v>13</v>
      </c>
      <c r="J288" t="s">
        <v>350</v>
      </c>
      <c r="K288" s="4" t="str">
        <f t="shared" ref="K288" si="536">IF(AND(OR(I288="Gacha",I288="Origin"),ISBLANK(J288)),"서브밸류 필요","")</f>
        <v/>
      </c>
      <c r="L288">
        <v>1</v>
      </c>
      <c r="M288">
        <v>1</v>
      </c>
      <c r="N288">
        <v>1</v>
      </c>
      <c r="O288" s="3" t="s">
        <v>13</v>
      </c>
      <c r="P288" t="s">
        <v>350</v>
      </c>
      <c r="Q288" s="4" t="str">
        <f t="shared" ref="Q288" si="537">IF(AND(OR(O288="Gacha",O288="Origin"),ISBLANK(P288)),"서브밸류 필요","")</f>
        <v/>
      </c>
      <c r="R288">
        <f>0.125/5</f>
        <v>2.5000000000000001E-2</v>
      </c>
      <c r="S288">
        <v>1</v>
      </c>
      <c r="T288">
        <v>1</v>
      </c>
      <c r="U288" s="3" t="s">
        <v>13</v>
      </c>
      <c r="V288" t="s">
        <v>350</v>
      </c>
      <c r="W288" s="4" t="str">
        <f t="shared" ref="W288" si="538">IF(AND(OR(U288="Gacha",U288="Origin"),ISBLANK(V288)),"서브밸류 필요","")</f>
        <v/>
      </c>
      <c r="X288">
        <f>0.025/5</f>
        <v>5.0000000000000001E-3</v>
      </c>
      <c r="Y288">
        <v>1</v>
      </c>
      <c r="Z288">
        <v>1</v>
      </c>
      <c r="AA288" s="3"/>
      <c r="AC288" s="4" t="str">
        <f t="shared" si="457"/>
        <v/>
      </c>
      <c r="AG288" s="3"/>
      <c r="AI288" s="4" t="str">
        <f t="shared" si="393"/>
        <v/>
      </c>
      <c r="AM288" s="3"/>
      <c r="AO288" s="4" t="str">
        <f t="shared" si="394"/>
        <v/>
      </c>
      <c r="AS288" s="3"/>
      <c r="AU288" s="4" t="str">
        <f t="shared" si="395"/>
        <v/>
      </c>
      <c r="BA288" s="4" t="str">
        <f t="shared" si="396"/>
        <v/>
      </c>
      <c r="BE288" s="3"/>
      <c r="BG288" s="4" t="str">
        <f t="shared" si="397"/>
        <v/>
      </c>
      <c r="BK288" s="3"/>
      <c r="BM288" s="4" t="str">
        <f t="shared" si="532"/>
        <v/>
      </c>
      <c r="BQ288" s="3"/>
      <c r="BS288" s="4" t="str">
        <f t="shared" si="485"/>
        <v/>
      </c>
      <c r="BW288" s="3"/>
      <c r="BY288" s="4" t="str">
        <f t="shared" si="486"/>
        <v/>
      </c>
      <c r="CC288" s="3"/>
      <c r="CE288" s="4" t="str">
        <f t="shared" si="487"/>
        <v/>
      </c>
      <c r="CI288" s="3"/>
      <c r="CK288" s="4" t="str">
        <f t="shared" si="488"/>
        <v/>
      </c>
      <c r="CO288" s="3"/>
      <c r="CQ288" s="4" t="str">
        <f t="shared" si="489"/>
        <v/>
      </c>
      <c r="CU288" s="3"/>
      <c r="CW288" s="4" t="str">
        <f t="shared" si="490"/>
        <v/>
      </c>
      <c r="DA288" s="3"/>
      <c r="DC288" s="4" t="str">
        <f t="shared" si="491"/>
        <v/>
      </c>
      <c r="DG288" s="3"/>
      <c r="DI288" s="4" t="str">
        <f t="shared" si="492"/>
        <v/>
      </c>
      <c r="DM288" s="3"/>
      <c r="DO288" s="4" t="str">
        <f t="shared" si="493"/>
        <v/>
      </c>
      <c r="DS288" s="3"/>
      <c r="DU288" s="4" t="str">
        <f t="shared" si="494"/>
        <v/>
      </c>
      <c r="DY288" s="3"/>
      <c r="EA288" s="4" t="str">
        <f t="shared" si="495"/>
        <v/>
      </c>
      <c r="EE288" s="3"/>
      <c r="EG288" s="4" t="str">
        <f t="shared" si="496"/>
        <v/>
      </c>
      <c r="EK288" s="3"/>
      <c r="EM288" s="4" t="str">
        <f t="shared" si="497"/>
        <v/>
      </c>
      <c r="EQ288" s="3"/>
      <c r="ES288" s="4" t="str">
        <f t="shared" si="498"/>
        <v/>
      </c>
      <c r="EW288" s="3"/>
      <c r="EY288" s="4" t="str">
        <f t="shared" si="499"/>
        <v/>
      </c>
      <c r="FC288" s="3"/>
      <c r="FE288" s="4" t="str">
        <f t="shared" si="500"/>
        <v/>
      </c>
      <c r="FI288" s="3"/>
      <c r="FK288" s="4" t="str">
        <f t="shared" si="501"/>
        <v/>
      </c>
      <c r="FO288" s="3"/>
      <c r="FQ288" s="4" t="str">
        <f t="shared" si="502"/>
        <v/>
      </c>
      <c r="FU288" s="3"/>
      <c r="FW288" s="4" t="str">
        <f t="shared" si="503"/>
        <v/>
      </c>
      <c r="GA288" s="3"/>
      <c r="GC288" s="4" t="str">
        <f t="shared" si="504"/>
        <v/>
      </c>
      <c r="GG288" s="3"/>
      <c r="GI288" s="4" t="str">
        <f t="shared" si="505"/>
        <v/>
      </c>
      <c r="GM288" s="3"/>
      <c r="GO288" s="4" t="str">
        <f t="shared" si="506"/>
        <v/>
      </c>
      <c r="GS288" s="3"/>
      <c r="GU288" s="4" t="str">
        <f t="shared" si="507"/>
        <v/>
      </c>
      <c r="GY288" s="3"/>
      <c r="HA288" s="4" t="str">
        <f t="shared" si="508"/>
        <v/>
      </c>
      <c r="HE288" s="3"/>
      <c r="HG288" s="4" t="str">
        <f t="shared" si="509"/>
        <v/>
      </c>
      <c r="HK288" s="3"/>
      <c r="HM288" s="4" t="str">
        <f t="shared" si="510"/>
        <v/>
      </c>
      <c r="HQ288" s="3"/>
      <c r="HS288" s="4" t="str">
        <f t="shared" si="511"/>
        <v/>
      </c>
      <c r="HW288" s="3"/>
      <c r="HY288" s="4" t="str">
        <f t="shared" si="512"/>
        <v/>
      </c>
      <c r="IC288" s="3"/>
      <c r="IE288" s="4" t="str">
        <f t="shared" si="513"/>
        <v/>
      </c>
      <c r="II288" s="3"/>
      <c r="IK288" s="4" t="str">
        <f t="shared" si="514"/>
        <v/>
      </c>
      <c r="IO288" s="3"/>
      <c r="IQ288" s="4" t="str">
        <f t="shared" si="515"/>
        <v/>
      </c>
      <c r="IU288" s="3"/>
      <c r="IW288" s="4" t="str">
        <f t="shared" si="516"/>
        <v/>
      </c>
      <c r="JA288" s="3"/>
      <c r="JC288" s="4" t="str">
        <f t="shared" si="517"/>
        <v/>
      </c>
      <c r="JG288" s="3"/>
      <c r="JI288" s="4" t="str">
        <f t="shared" si="518"/>
        <v/>
      </c>
      <c r="JM288" s="3"/>
      <c r="JO288" s="4" t="str">
        <f t="shared" si="519"/>
        <v/>
      </c>
    </row>
    <row r="289" spans="1:275">
      <c r="A289" t="s">
        <v>309</v>
      </c>
      <c r="B289" t="s">
        <v>310</v>
      </c>
      <c r="C289" t="str">
        <f t="shared" si="474"/>
        <v>Gacha, Gacha, Gacha, Gacha</v>
      </c>
      <c r="D289" s="1" t="str">
        <f t="shared" ca="1" si="475"/>
        <v>5, 5, 5, 5</v>
      </c>
      <c r="E289" s="1" t="str">
        <f t="shared" si="520"/>
        <v>r, r, r, r</v>
      </c>
      <c r="F289" s="1" t="str">
        <f t="shared" si="521"/>
        <v>1, 0.5, 0.45, 0.4</v>
      </c>
      <c r="G289" s="1" t="str">
        <f t="shared" si="522"/>
        <v>1, 1, 1, 1</v>
      </c>
      <c r="H289" s="1" t="str">
        <f t="shared" si="523"/>
        <v>1, 1, 1, 1</v>
      </c>
      <c r="I289" s="3" t="s">
        <v>13</v>
      </c>
      <c r="J289" t="s">
        <v>311</v>
      </c>
      <c r="K289" s="4" t="str">
        <f t="shared" ref="K289:K290" si="539">IF(AND(OR(I289="Gacha",I289="Origin"),ISBLANK(J289)),"서브밸류 필요","")</f>
        <v/>
      </c>
      <c r="L289">
        <v>1</v>
      </c>
      <c r="M289">
        <v>1</v>
      </c>
      <c r="N289">
        <v>1</v>
      </c>
      <c r="O289" s="3" t="s">
        <v>13</v>
      </c>
      <c r="P289" t="s">
        <v>311</v>
      </c>
      <c r="Q289" s="4" t="str">
        <f t="shared" si="451"/>
        <v/>
      </c>
      <c r="R289">
        <v>0.5</v>
      </c>
      <c r="S289">
        <v>1</v>
      </c>
      <c r="T289">
        <v>1</v>
      </c>
      <c r="U289" s="3" t="s">
        <v>13</v>
      </c>
      <c r="V289" t="s">
        <v>311</v>
      </c>
      <c r="W289" s="4" t="str">
        <f t="shared" si="452"/>
        <v/>
      </c>
      <c r="X289">
        <v>0.45</v>
      </c>
      <c r="Y289">
        <v>1</v>
      </c>
      <c r="Z289">
        <v>1</v>
      </c>
      <c r="AA289" s="3" t="s">
        <v>13</v>
      </c>
      <c r="AB289" t="s">
        <v>311</v>
      </c>
      <c r="AC289" s="4" t="str">
        <f t="shared" si="457"/>
        <v/>
      </c>
      <c r="AD289">
        <v>0.4</v>
      </c>
      <c r="AE289">
        <v>1</v>
      </c>
      <c r="AF289">
        <v>1</v>
      </c>
      <c r="AG289" s="3"/>
      <c r="AI289" s="4" t="str">
        <f t="shared" si="393"/>
        <v/>
      </c>
      <c r="AM289" s="3"/>
      <c r="AO289" s="4" t="str">
        <f t="shared" si="394"/>
        <v/>
      </c>
      <c r="AS289" s="3"/>
      <c r="AU289" s="4" t="str">
        <f t="shared" si="395"/>
        <v/>
      </c>
      <c r="BA289" s="4" t="str">
        <f t="shared" si="396"/>
        <v/>
      </c>
      <c r="BE289" s="3"/>
      <c r="BG289" s="4" t="str">
        <f t="shared" si="397"/>
        <v/>
      </c>
      <c r="BK289" s="3"/>
      <c r="BM289" s="4" t="str">
        <f t="shared" si="532"/>
        <v/>
      </c>
      <c r="BQ289" s="3"/>
      <c r="BS289" s="4" t="str">
        <f t="shared" si="485"/>
        <v/>
      </c>
      <c r="BW289" s="3"/>
      <c r="BY289" s="4" t="str">
        <f t="shared" si="486"/>
        <v/>
      </c>
      <c r="CC289" s="3"/>
      <c r="CE289" s="4" t="str">
        <f t="shared" si="487"/>
        <v/>
      </c>
      <c r="CI289" s="3"/>
      <c r="CK289" s="4" t="str">
        <f t="shared" si="488"/>
        <v/>
      </c>
      <c r="CO289" s="3"/>
      <c r="CQ289" s="4" t="str">
        <f t="shared" si="489"/>
        <v/>
      </c>
      <c r="CU289" s="3"/>
      <c r="CW289" s="4" t="str">
        <f t="shared" si="490"/>
        <v/>
      </c>
      <c r="DA289" s="3"/>
      <c r="DC289" s="4" t="str">
        <f t="shared" si="491"/>
        <v/>
      </c>
      <c r="DG289" s="3"/>
      <c r="DI289" s="4" t="str">
        <f t="shared" si="492"/>
        <v/>
      </c>
      <c r="DM289" s="3"/>
      <c r="DO289" s="4" t="str">
        <f t="shared" si="493"/>
        <v/>
      </c>
      <c r="DS289" s="3"/>
      <c r="DU289" s="4" t="str">
        <f t="shared" si="494"/>
        <v/>
      </c>
      <c r="DY289" s="3"/>
      <c r="EA289" s="4" t="str">
        <f t="shared" si="495"/>
        <v/>
      </c>
      <c r="EE289" s="3"/>
      <c r="EG289" s="4" t="str">
        <f t="shared" si="496"/>
        <v/>
      </c>
      <c r="EK289" s="3"/>
      <c r="EM289" s="4" t="str">
        <f t="shared" si="497"/>
        <v/>
      </c>
      <c r="EQ289" s="3"/>
      <c r="ES289" s="4" t="str">
        <f t="shared" si="498"/>
        <v/>
      </c>
      <c r="EW289" s="3"/>
      <c r="EY289" s="4" t="str">
        <f t="shared" si="499"/>
        <v/>
      </c>
      <c r="FC289" s="3"/>
      <c r="FE289" s="4" t="str">
        <f t="shared" si="500"/>
        <v/>
      </c>
      <c r="FI289" s="3"/>
      <c r="FK289" s="4" t="str">
        <f t="shared" si="501"/>
        <v/>
      </c>
      <c r="FO289" s="3"/>
      <c r="FQ289" s="4" t="str">
        <f t="shared" si="502"/>
        <v/>
      </c>
      <c r="FU289" s="3"/>
      <c r="FW289" s="4" t="str">
        <f t="shared" si="503"/>
        <v/>
      </c>
      <c r="GA289" s="3"/>
      <c r="GC289" s="4" t="str">
        <f t="shared" si="504"/>
        <v/>
      </c>
      <c r="GG289" s="3"/>
      <c r="GI289" s="4" t="str">
        <f t="shared" si="505"/>
        <v/>
      </c>
      <c r="GM289" s="3"/>
      <c r="GO289" s="4" t="str">
        <f t="shared" si="506"/>
        <v/>
      </c>
      <c r="GS289" s="3"/>
      <c r="GU289" s="4" t="str">
        <f t="shared" si="507"/>
        <v/>
      </c>
      <c r="GY289" s="3"/>
      <c r="HA289" s="4" t="str">
        <f t="shared" si="508"/>
        <v/>
      </c>
      <c r="HE289" s="3"/>
      <c r="HG289" s="4" t="str">
        <f t="shared" si="509"/>
        <v/>
      </c>
      <c r="HK289" s="3"/>
      <c r="HM289" s="4" t="str">
        <f t="shared" si="510"/>
        <v/>
      </c>
      <c r="HQ289" s="3"/>
      <c r="HS289" s="4" t="str">
        <f t="shared" si="511"/>
        <v/>
      </c>
      <c r="HW289" s="3"/>
      <c r="HY289" s="4" t="str">
        <f t="shared" si="512"/>
        <v/>
      </c>
      <c r="IC289" s="3"/>
      <c r="IE289" s="4" t="str">
        <f t="shared" si="513"/>
        <v/>
      </c>
      <c r="II289" s="3"/>
      <c r="IK289" s="4" t="str">
        <f t="shared" si="514"/>
        <v/>
      </c>
      <c r="IO289" s="3"/>
      <c r="IQ289" s="4" t="str">
        <f t="shared" si="515"/>
        <v/>
      </c>
      <c r="IU289" s="3"/>
      <c r="IW289" s="4" t="str">
        <f t="shared" si="516"/>
        <v/>
      </c>
      <c r="JA289" s="3"/>
      <c r="JC289" s="4" t="str">
        <f t="shared" si="517"/>
        <v/>
      </c>
      <c r="JG289" s="3"/>
      <c r="JI289" s="4" t="str">
        <f t="shared" si="518"/>
        <v/>
      </c>
      <c r="JM289" s="3"/>
      <c r="JO289" s="4" t="str">
        <f t="shared" si="519"/>
        <v/>
      </c>
    </row>
    <row r="290" spans="1:275">
      <c r="A290" s="12" t="s">
        <v>377</v>
      </c>
      <c r="C290" t="str">
        <f t="shared" si="474"/>
        <v>Diamond, Diamond, Gold, Gold, Gold</v>
      </c>
      <c r="D290" t="str">
        <f t="shared" ca="1" si="475"/>
        <v>8, 8, 2, 2, 2</v>
      </c>
      <c r="E290" s="1" t="str">
        <f t="shared" si="520"/>
        <v xml:space="preserve">, , , , </v>
      </c>
      <c r="F290" s="1" t="str">
        <f t="shared" si="521"/>
        <v>1, 0.05, 1, 0.3, 0.1</v>
      </c>
      <c r="G290" s="1" t="str">
        <f t="shared" si="522"/>
        <v>1, 1, 100, 50, 50</v>
      </c>
      <c r="H290" s="1" t="str">
        <f t="shared" si="523"/>
        <v>1, 1, 100, 50, 50</v>
      </c>
      <c r="I290" s="3" t="s">
        <v>90</v>
      </c>
      <c r="K290" s="4" t="str">
        <f t="shared" si="539"/>
        <v/>
      </c>
      <c r="L290">
        <v>1</v>
      </c>
      <c r="M290">
        <v>1</v>
      </c>
      <c r="N290">
        <v>1</v>
      </c>
      <c r="O290" s="3" t="s">
        <v>90</v>
      </c>
      <c r="Q290" s="4" t="str">
        <f t="shared" si="451"/>
        <v/>
      </c>
      <c r="R290">
        <v>0.05</v>
      </c>
      <c r="S290">
        <v>1</v>
      </c>
      <c r="T290">
        <v>1</v>
      </c>
      <c r="U290" s="3" t="s">
        <v>10</v>
      </c>
      <c r="W290" s="4" t="s">
        <v>433</v>
      </c>
      <c r="X290">
        <v>1</v>
      </c>
      <c r="Y290">
        <v>100</v>
      </c>
      <c r="Z290">
        <v>100</v>
      </c>
      <c r="AA290" s="3" t="s">
        <v>10</v>
      </c>
      <c r="AC290" s="4" t="s">
        <v>433</v>
      </c>
      <c r="AD290">
        <v>0.3</v>
      </c>
      <c r="AE290">
        <v>50</v>
      </c>
      <c r="AF290">
        <v>50</v>
      </c>
      <c r="AG290" s="3" t="s">
        <v>88</v>
      </c>
      <c r="AI290" s="4" t="str">
        <f t="shared" si="393"/>
        <v/>
      </c>
      <c r="AJ290">
        <v>0.1</v>
      </c>
      <c r="AK290">
        <v>50</v>
      </c>
      <c r="AL290">
        <v>50</v>
      </c>
      <c r="AM290" s="3"/>
      <c r="AO290" s="4" t="str">
        <f t="shared" si="394"/>
        <v/>
      </c>
      <c r="AS290" s="3"/>
      <c r="AU290" s="4" t="str">
        <f t="shared" si="395"/>
        <v/>
      </c>
      <c r="AY290" s="3"/>
      <c r="BA290" s="4" t="str">
        <f t="shared" si="396"/>
        <v/>
      </c>
      <c r="BE290" s="3"/>
      <c r="BG290" s="4" t="str">
        <f t="shared" si="397"/>
        <v/>
      </c>
      <c r="BK290" s="3"/>
      <c r="BM290" s="4" t="str">
        <f t="shared" si="532"/>
        <v/>
      </c>
      <c r="BQ290" s="3"/>
      <c r="BS290" s="4" t="str">
        <f t="shared" si="485"/>
        <v/>
      </c>
      <c r="BW290" s="3"/>
      <c r="BY290" s="4" t="str">
        <f t="shared" si="486"/>
        <v/>
      </c>
      <c r="CC290" s="3"/>
      <c r="CE290" s="4" t="str">
        <f t="shared" si="487"/>
        <v/>
      </c>
      <c r="CI290" s="3"/>
      <c r="CK290" s="4" t="str">
        <f t="shared" si="488"/>
        <v/>
      </c>
      <c r="CO290" s="3"/>
      <c r="CQ290" s="4" t="str">
        <f t="shared" si="489"/>
        <v/>
      </c>
      <c r="CU290" s="3"/>
      <c r="CW290" s="4" t="str">
        <f t="shared" si="490"/>
        <v/>
      </c>
      <c r="DA290" s="3"/>
      <c r="DC290" s="4" t="str">
        <f t="shared" si="491"/>
        <v/>
      </c>
      <c r="DG290" s="3"/>
      <c r="DI290" s="4" t="str">
        <f t="shared" si="492"/>
        <v/>
      </c>
      <c r="DM290" s="3"/>
      <c r="DO290" s="4" t="str">
        <f t="shared" si="493"/>
        <v/>
      </c>
      <c r="DS290" s="3"/>
      <c r="DU290" s="4" t="str">
        <f t="shared" si="494"/>
        <v/>
      </c>
      <c r="DY290" s="3"/>
      <c r="EA290" s="4" t="str">
        <f t="shared" si="495"/>
        <v/>
      </c>
      <c r="EE290" s="3"/>
      <c r="EG290" s="4" t="str">
        <f t="shared" si="496"/>
        <v/>
      </c>
      <c r="EK290" s="3"/>
      <c r="EM290" s="4" t="str">
        <f t="shared" si="497"/>
        <v/>
      </c>
      <c r="EQ290" s="3"/>
      <c r="ES290" s="4" t="str">
        <f t="shared" si="498"/>
        <v/>
      </c>
      <c r="EW290" s="3"/>
      <c r="EY290" s="4" t="str">
        <f t="shared" si="499"/>
        <v/>
      </c>
      <c r="FC290" s="3"/>
      <c r="FE290" s="4" t="str">
        <f t="shared" si="500"/>
        <v/>
      </c>
      <c r="FI290" s="3"/>
      <c r="FK290" s="4" t="str">
        <f t="shared" si="501"/>
        <v/>
      </c>
      <c r="FO290" s="3"/>
      <c r="FQ290" s="4" t="str">
        <f t="shared" si="502"/>
        <v/>
      </c>
      <c r="FU290" s="3"/>
      <c r="FW290" s="4" t="str">
        <f t="shared" si="503"/>
        <v/>
      </c>
      <c r="GA290" s="3"/>
      <c r="GC290" s="4" t="str">
        <f t="shared" si="504"/>
        <v/>
      </c>
      <c r="GG290" s="3"/>
      <c r="GI290" s="4" t="str">
        <f t="shared" si="505"/>
        <v/>
      </c>
      <c r="GM290" s="3"/>
      <c r="GO290" s="4" t="str">
        <f t="shared" si="506"/>
        <v/>
      </c>
      <c r="GS290" s="3"/>
      <c r="GU290" s="4" t="str">
        <f t="shared" si="507"/>
        <v/>
      </c>
      <c r="GY290" s="3"/>
      <c r="HA290" s="4" t="str">
        <f t="shared" si="508"/>
        <v/>
      </c>
      <c r="HE290" s="3"/>
      <c r="HG290" s="4" t="str">
        <f t="shared" si="509"/>
        <v/>
      </c>
      <c r="HK290" s="3"/>
      <c r="HM290" s="4" t="str">
        <f t="shared" si="510"/>
        <v/>
      </c>
      <c r="HQ290" s="3"/>
      <c r="HS290" s="4" t="str">
        <f t="shared" si="511"/>
        <v/>
      </c>
      <c r="HW290" s="3"/>
      <c r="HY290" s="4" t="str">
        <f t="shared" si="512"/>
        <v/>
      </c>
      <c r="IC290" s="3"/>
      <c r="IE290" s="4" t="str">
        <f t="shared" si="513"/>
        <v/>
      </c>
      <c r="II290" s="3"/>
      <c r="IK290" s="4" t="str">
        <f t="shared" si="514"/>
        <v/>
      </c>
      <c r="IO290" s="3"/>
      <c r="IQ290" s="4" t="str">
        <f t="shared" si="515"/>
        <v/>
      </c>
      <c r="IU290" s="3"/>
      <c r="IW290" s="4" t="str">
        <f t="shared" si="516"/>
        <v/>
      </c>
      <c r="JA290" s="3"/>
      <c r="JC290" s="4" t="str">
        <f t="shared" si="517"/>
        <v/>
      </c>
      <c r="JG290" s="3"/>
      <c r="JI290" s="4" t="str">
        <f t="shared" si="518"/>
        <v/>
      </c>
      <c r="JM290" s="3"/>
      <c r="JO290" s="4" t="str">
        <f t="shared" si="519"/>
        <v/>
      </c>
    </row>
    <row r="291" spans="1:275">
      <c r="A291" s="12" t="s">
        <v>378</v>
      </c>
      <c r="C291" t="str">
        <f t="shared" si="474"/>
        <v>Diamond, Diamond, Gold, Gold, Gold</v>
      </c>
      <c r="D291" t="str">
        <f t="shared" ca="1" si="475"/>
        <v>8, 8, 2, 2, 2</v>
      </c>
      <c r="E291" s="1" t="str">
        <f t="shared" si="520"/>
        <v xml:space="preserve">, , , , </v>
      </c>
      <c r="F291" s="1" t="str">
        <f t="shared" si="521"/>
        <v>1, 0.25, 1, 0.3, 0.1</v>
      </c>
      <c r="G291" s="1" t="str">
        <f t="shared" si="522"/>
        <v>1, 1, 250, 50, 50</v>
      </c>
      <c r="H291" s="1" t="str">
        <f t="shared" si="523"/>
        <v>1, 1, 250, 50, 50</v>
      </c>
      <c r="I291" s="3" t="s">
        <v>90</v>
      </c>
      <c r="K291" s="4" t="str">
        <f t="shared" ref="K291:K313" si="540">IF(AND(OR(I291="Gacha",I291="Origin"),ISBLANK(J291)),"서브밸류 필요","")</f>
        <v/>
      </c>
      <c r="L291">
        <v>1</v>
      </c>
      <c r="M291">
        <v>1</v>
      </c>
      <c r="N291">
        <v>1</v>
      </c>
      <c r="O291" s="3" t="s">
        <v>90</v>
      </c>
      <c r="Q291" s="4" t="str">
        <f t="shared" ref="Q291:Q313" si="541">IF(AND(OR(O291="Gacha",O291="Origin"),ISBLANK(P291)),"서브밸류 필요","")</f>
        <v/>
      </c>
      <c r="R291">
        <v>0.25</v>
      </c>
      <c r="S291">
        <v>1</v>
      </c>
      <c r="T291">
        <v>1</v>
      </c>
      <c r="U291" s="3" t="s">
        <v>10</v>
      </c>
      <c r="W291" s="4" t="s">
        <v>433</v>
      </c>
      <c r="X291">
        <v>1</v>
      </c>
      <c r="Y291">
        <v>250</v>
      </c>
      <c r="Z291">
        <v>250</v>
      </c>
      <c r="AA291" s="3" t="s">
        <v>10</v>
      </c>
      <c r="AC291" s="4" t="s">
        <v>433</v>
      </c>
      <c r="AD291">
        <v>0.3</v>
      </c>
      <c r="AE291">
        <v>50</v>
      </c>
      <c r="AF291">
        <v>50</v>
      </c>
      <c r="AG291" s="3" t="s">
        <v>88</v>
      </c>
      <c r="AI291" s="4" t="str">
        <f t="shared" ref="AI291:AI329" si="542">IF(AND(OR(AG291="Gacha",AG291="Origin"),ISBLANK(AH291)),"서브밸류 필요","")</f>
        <v/>
      </c>
      <c r="AJ291">
        <v>0.1</v>
      </c>
      <c r="AK291">
        <v>50</v>
      </c>
      <c r="AL291">
        <v>50</v>
      </c>
      <c r="AM291" s="3"/>
      <c r="AO291" s="4" t="str">
        <f t="shared" ref="AO291:AO329" si="543">IF(AND(OR(AM291="Gacha",AM291="Origin"),ISBLANK(AN291)),"서브밸류 필요","")</f>
        <v/>
      </c>
      <c r="AS291" s="3"/>
      <c r="AU291" s="4" t="str">
        <f t="shared" ref="AU291:AU329" si="544">IF(AND(OR(AS291="Gacha",AS291="Origin"),ISBLANK(AT291)),"서브밸류 필요","")</f>
        <v/>
      </c>
      <c r="AY291" s="3"/>
      <c r="BA291" s="4" t="str">
        <f t="shared" ref="BA291:BA329" si="545">IF(AND(OR(AY291="Gacha",AY291="Origin"),ISBLANK(AZ291)),"서브밸류 필요","")</f>
        <v/>
      </c>
      <c r="BE291" s="3"/>
      <c r="BG291" s="4" t="str">
        <f t="shared" ref="BG291:BG297" si="546">IF(AND(OR(BE291="Gacha",BE291="Origin"),ISBLANK(BF291)),"서브밸류 필요","")</f>
        <v/>
      </c>
      <c r="BK291" s="3"/>
      <c r="BM291" s="4" t="str">
        <f t="shared" si="532"/>
        <v/>
      </c>
      <c r="BQ291" s="3"/>
      <c r="BS291" s="4" t="str">
        <f t="shared" si="485"/>
        <v/>
      </c>
      <c r="BW291" s="3"/>
      <c r="BY291" s="4" t="str">
        <f t="shared" si="486"/>
        <v/>
      </c>
      <c r="CC291" s="3"/>
      <c r="CE291" s="4" t="str">
        <f t="shared" si="487"/>
        <v/>
      </c>
      <c r="CI291" s="3"/>
      <c r="CK291" s="4" t="str">
        <f t="shared" si="488"/>
        <v/>
      </c>
      <c r="CO291" s="3"/>
      <c r="CQ291" s="4" t="str">
        <f t="shared" si="489"/>
        <v/>
      </c>
      <c r="CU291" s="3"/>
      <c r="CW291" s="4" t="str">
        <f t="shared" si="490"/>
        <v/>
      </c>
      <c r="DA291" s="3"/>
      <c r="DC291" s="4" t="str">
        <f t="shared" si="491"/>
        <v/>
      </c>
      <c r="DG291" s="3"/>
      <c r="DI291" s="4" t="str">
        <f t="shared" si="492"/>
        <v/>
      </c>
      <c r="DM291" s="3"/>
      <c r="DO291" s="4" t="str">
        <f t="shared" si="493"/>
        <v/>
      </c>
      <c r="DS291" s="3"/>
      <c r="DU291" s="4" t="str">
        <f t="shared" si="494"/>
        <v/>
      </c>
      <c r="DY291" s="3"/>
      <c r="EA291" s="4" t="str">
        <f t="shared" si="495"/>
        <v/>
      </c>
      <c r="EE291" s="3"/>
      <c r="EG291" s="4" t="str">
        <f t="shared" si="496"/>
        <v/>
      </c>
      <c r="EK291" s="3"/>
      <c r="EM291" s="4" t="str">
        <f t="shared" si="497"/>
        <v/>
      </c>
      <c r="EQ291" s="3"/>
      <c r="ES291" s="4" t="str">
        <f t="shared" si="498"/>
        <v/>
      </c>
      <c r="EW291" s="3"/>
      <c r="EY291" s="4" t="str">
        <f t="shared" si="499"/>
        <v/>
      </c>
      <c r="FC291" s="3"/>
      <c r="FE291" s="4" t="str">
        <f t="shared" si="500"/>
        <v/>
      </c>
      <c r="FI291" s="3"/>
      <c r="FK291" s="4" t="str">
        <f t="shared" si="501"/>
        <v/>
      </c>
      <c r="FO291" s="3"/>
      <c r="FQ291" s="4" t="str">
        <f t="shared" si="502"/>
        <v/>
      </c>
      <c r="FU291" s="3"/>
      <c r="FW291" s="4" t="str">
        <f t="shared" si="503"/>
        <v/>
      </c>
      <c r="GA291" s="3"/>
      <c r="GC291" s="4" t="str">
        <f t="shared" si="504"/>
        <v/>
      </c>
      <c r="GG291" s="3"/>
      <c r="GI291" s="4" t="str">
        <f t="shared" si="505"/>
        <v/>
      </c>
      <c r="GM291" s="3"/>
      <c r="GO291" s="4" t="str">
        <f t="shared" si="506"/>
        <v/>
      </c>
      <c r="GS291" s="3"/>
      <c r="GU291" s="4" t="str">
        <f t="shared" si="507"/>
        <v/>
      </c>
      <c r="GY291" s="3"/>
      <c r="HA291" s="4" t="str">
        <f t="shared" si="508"/>
        <v/>
      </c>
      <c r="HE291" s="3"/>
      <c r="HG291" s="4" t="str">
        <f t="shared" si="509"/>
        <v/>
      </c>
      <c r="HK291" s="3"/>
      <c r="HM291" s="4" t="str">
        <f t="shared" si="510"/>
        <v/>
      </c>
      <c r="HQ291" s="3"/>
      <c r="HS291" s="4" t="str">
        <f t="shared" si="511"/>
        <v/>
      </c>
      <c r="HW291" s="3"/>
      <c r="HY291" s="4" t="str">
        <f t="shared" si="512"/>
        <v/>
      </c>
      <c r="IC291" s="3"/>
      <c r="IE291" s="4" t="str">
        <f t="shared" si="513"/>
        <v/>
      </c>
      <c r="II291" s="3"/>
      <c r="IK291" s="4" t="str">
        <f t="shared" si="514"/>
        <v/>
      </c>
      <c r="IO291" s="3"/>
      <c r="IQ291" s="4" t="str">
        <f t="shared" si="515"/>
        <v/>
      </c>
      <c r="IU291" s="3"/>
      <c r="IW291" s="4" t="str">
        <f t="shared" si="516"/>
        <v/>
      </c>
      <c r="JA291" s="3"/>
      <c r="JC291" s="4" t="str">
        <f t="shared" si="517"/>
        <v/>
      </c>
      <c r="JG291" s="3"/>
      <c r="JI291" s="4" t="str">
        <f t="shared" si="518"/>
        <v/>
      </c>
      <c r="JM291" s="3"/>
      <c r="JO291" s="4" t="str">
        <f t="shared" si="519"/>
        <v/>
      </c>
    </row>
    <row r="292" spans="1:275">
      <c r="A292" s="12" t="s">
        <v>379</v>
      </c>
      <c r="C292" t="str">
        <f t="shared" si="474"/>
        <v>Diamond, Diamond, Gold, Gold, Gold</v>
      </c>
      <c r="D292" t="str">
        <f t="shared" ca="1" si="475"/>
        <v>8, 8, 2, 2, 2</v>
      </c>
      <c r="E292" s="1" t="str">
        <f t="shared" si="520"/>
        <v xml:space="preserve">, , , , </v>
      </c>
      <c r="F292" s="1" t="str">
        <f t="shared" si="521"/>
        <v>1, 0.45, 1, 0.3, 0.1</v>
      </c>
      <c r="G292" s="1" t="str">
        <f t="shared" si="522"/>
        <v>1, 1, 400, 50, 50</v>
      </c>
      <c r="H292" s="1" t="str">
        <f t="shared" si="523"/>
        <v>1, 1, 400, 50, 50</v>
      </c>
      <c r="I292" s="3" t="s">
        <v>90</v>
      </c>
      <c r="K292" s="4" t="str">
        <f t="shared" si="540"/>
        <v/>
      </c>
      <c r="L292">
        <v>1</v>
      </c>
      <c r="M292">
        <v>1</v>
      </c>
      <c r="N292">
        <v>1</v>
      </c>
      <c r="O292" s="3" t="s">
        <v>90</v>
      </c>
      <c r="Q292" s="4" t="str">
        <f t="shared" si="541"/>
        <v/>
      </c>
      <c r="R292">
        <v>0.45</v>
      </c>
      <c r="S292">
        <v>1</v>
      </c>
      <c r="T292">
        <v>1</v>
      </c>
      <c r="U292" s="3" t="s">
        <v>10</v>
      </c>
      <c r="W292" s="4" t="s">
        <v>433</v>
      </c>
      <c r="X292">
        <v>1</v>
      </c>
      <c r="Y292">
        <v>400</v>
      </c>
      <c r="Z292">
        <v>400</v>
      </c>
      <c r="AA292" s="3" t="s">
        <v>10</v>
      </c>
      <c r="AC292" s="4" t="s">
        <v>433</v>
      </c>
      <c r="AD292">
        <v>0.3</v>
      </c>
      <c r="AE292">
        <v>50</v>
      </c>
      <c r="AF292">
        <v>50</v>
      </c>
      <c r="AG292" s="3" t="s">
        <v>88</v>
      </c>
      <c r="AI292" s="4" t="str">
        <f t="shared" si="542"/>
        <v/>
      </c>
      <c r="AJ292">
        <v>0.1</v>
      </c>
      <c r="AK292">
        <v>50</v>
      </c>
      <c r="AL292">
        <v>50</v>
      </c>
      <c r="AM292" s="3"/>
      <c r="AO292" s="4" t="str">
        <f t="shared" si="543"/>
        <v/>
      </c>
      <c r="AS292" s="3"/>
      <c r="AU292" s="4" t="str">
        <f t="shared" si="544"/>
        <v/>
      </c>
      <c r="AY292" s="3"/>
      <c r="BA292" s="4" t="str">
        <f t="shared" si="545"/>
        <v/>
      </c>
      <c r="BE292" s="3"/>
      <c r="BG292" s="4" t="str">
        <f t="shared" si="546"/>
        <v/>
      </c>
      <c r="BK292" s="3"/>
      <c r="BM292" s="4" t="str">
        <f t="shared" si="532"/>
        <v/>
      </c>
      <c r="BQ292" s="3"/>
      <c r="BS292" s="4" t="str">
        <f t="shared" si="485"/>
        <v/>
      </c>
      <c r="BW292" s="3"/>
      <c r="BY292" s="4" t="str">
        <f t="shared" si="486"/>
        <v/>
      </c>
      <c r="CC292" s="3"/>
      <c r="CE292" s="4" t="str">
        <f t="shared" si="487"/>
        <v/>
      </c>
      <c r="CI292" s="3"/>
      <c r="CK292" s="4" t="str">
        <f t="shared" si="488"/>
        <v/>
      </c>
      <c r="CO292" s="3"/>
      <c r="CQ292" s="4" t="str">
        <f t="shared" si="489"/>
        <v/>
      </c>
      <c r="CU292" s="3"/>
      <c r="CW292" s="4" t="str">
        <f t="shared" si="490"/>
        <v/>
      </c>
      <c r="DA292" s="3"/>
      <c r="DC292" s="4" t="str">
        <f t="shared" si="491"/>
        <v/>
      </c>
      <c r="DG292" s="3"/>
      <c r="DI292" s="4" t="str">
        <f t="shared" si="492"/>
        <v/>
      </c>
      <c r="DM292" s="3"/>
      <c r="DO292" s="4" t="str">
        <f t="shared" si="493"/>
        <v/>
      </c>
      <c r="DS292" s="3"/>
      <c r="DU292" s="4" t="str">
        <f t="shared" si="494"/>
        <v/>
      </c>
      <c r="DY292" s="3"/>
      <c r="EA292" s="4" t="str">
        <f t="shared" si="495"/>
        <v/>
      </c>
      <c r="EE292" s="3"/>
      <c r="EG292" s="4" t="str">
        <f t="shared" si="496"/>
        <v/>
      </c>
      <c r="EK292" s="3"/>
      <c r="EM292" s="4" t="str">
        <f t="shared" si="497"/>
        <v/>
      </c>
      <c r="EQ292" s="3"/>
      <c r="ES292" s="4" t="str">
        <f t="shared" si="498"/>
        <v/>
      </c>
      <c r="EW292" s="3"/>
      <c r="EY292" s="4" t="str">
        <f t="shared" si="499"/>
        <v/>
      </c>
      <c r="FC292" s="3"/>
      <c r="FE292" s="4" t="str">
        <f t="shared" si="500"/>
        <v/>
      </c>
      <c r="FI292" s="3"/>
      <c r="FK292" s="4" t="str">
        <f t="shared" si="501"/>
        <v/>
      </c>
      <c r="FO292" s="3"/>
      <c r="FQ292" s="4" t="str">
        <f t="shared" si="502"/>
        <v/>
      </c>
      <c r="FU292" s="3"/>
      <c r="FW292" s="4" t="str">
        <f t="shared" si="503"/>
        <v/>
      </c>
      <c r="GA292" s="3"/>
      <c r="GC292" s="4" t="str">
        <f t="shared" si="504"/>
        <v/>
      </c>
      <c r="GG292" s="3"/>
      <c r="GI292" s="4" t="str">
        <f t="shared" si="505"/>
        <v/>
      </c>
      <c r="GM292" s="3"/>
      <c r="GO292" s="4" t="str">
        <f t="shared" si="506"/>
        <v/>
      </c>
      <c r="GS292" s="3"/>
      <c r="GU292" s="4" t="str">
        <f t="shared" si="507"/>
        <v/>
      </c>
      <c r="GY292" s="3"/>
      <c r="HA292" s="4" t="str">
        <f t="shared" si="508"/>
        <v/>
      </c>
      <c r="HE292" s="3"/>
      <c r="HG292" s="4" t="str">
        <f t="shared" si="509"/>
        <v/>
      </c>
      <c r="HK292" s="3"/>
      <c r="HM292" s="4" t="str">
        <f t="shared" si="510"/>
        <v/>
      </c>
      <c r="HQ292" s="3"/>
      <c r="HS292" s="4" t="str">
        <f t="shared" si="511"/>
        <v/>
      </c>
      <c r="HW292" s="3"/>
      <c r="HY292" s="4" t="str">
        <f t="shared" si="512"/>
        <v/>
      </c>
      <c r="IC292" s="3"/>
      <c r="IE292" s="4" t="str">
        <f t="shared" si="513"/>
        <v/>
      </c>
      <c r="II292" s="3"/>
      <c r="IK292" s="4" t="str">
        <f t="shared" si="514"/>
        <v/>
      </c>
      <c r="IO292" s="3"/>
      <c r="IQ292" s="4" t="str">
        <f t="shared" si="515"/>
        <v/>
      </c>
      <c r="IU292" s="3"/>
      <c r="IW292" s="4" t="str">
        <f t="shared" si="516"/>
        <v/>
      </c>
      <c r="JA292" s="3"/>
      <c r="JC292" s="4" t="str">
        <f t="shared" si="517"/>
        <v/>
      </c>
      <c r="JG292" s="3"/>
      <c r="JI292" s="4" t="str">
        <f t="shared" si="518"/>
        <v/>
      </c>
      <c r="JM292" s="3"/>
      <c r="JO292" s="4" t="str">
        <f t="shared" si="519"/>
        <v/>
      </c>
    </row>
    <row r="293" spans="1:275">
      <c r="A293" s="12" t="s">
        <v>380</v>
      </c>
      <c r="C293" t="str">
        <f t="shared" si="474"/>
        <v>Diamond, Diamond, Gold, Gold, Gold</v>
      </c>
      <c r="D293" t="str">
        <f t="shared" ca="1" si="475"/>
        <v>8, 8, 2, 2, 2</v>
      </c>
      <c r="E293" s="1" t="str">
        <f t="shared" si="520"/>
        <v xml:space="preserve">, , , , </v>
      </c>
      <c r="F293" s="1" t="str">
        <f t="shared" si="521"/>
        <v>1, 0.65, 1, 0.3, 0.1</v>
      </c>
      <c r="G293" s="1" t="str">
        <f t="shared" si="522"/>
        <v>1, 1, 550, 50, 50</v>
      </c>
      <c r="H293" s="1" t="str">
        <f t="shared" si="523"/>
        <v>1, 1, 550, 50, 50</v>
      </c>
      <c r="I293" s="3" t="s">
        <v>90</v>
      </c>
      <c r="K293" s="4" t="str">
        <f t="shared" si="540"/>
        <v/>
      </c>
      <c r="L293">
        <v>1</v>
      </c>
      <c r="M293">
        <v>1</v>
      </c>
      <c r="N293">
        <v>1</v>
      </c>
      <c r="O293" s="3" t="s">
        <v>90</v>
      </c>
      <c r="Q293" s="4" t="str">
        <f t="shared" si="541"/>
        <v/>
      </c>
      <c r="R293">
        <v>0.65</v>
      </c>
      <c r="S293">
        <v>1</v>
      </c>
      <c r="T293">
        <v>1</v>
      </c>
      <c r="U293" s="3" t="s">
        <v>10</v>
      </c>
      <c r="W293" s="4" t="s">
        <v>433</v>
      </c>
      <c r="X293">
        <v>1</v>
      </c>
      <c r="Y293">
        <v>550</v>
      </c>
      <c r="Z293">
        <v>550</v>
      </c>
      <c r="AA293" s="3" t="s">
        <v>10</v>
      </c>
      <c r="AC293" s="4" t="s">
        <v>433</v>
      </c>
      <c r="AD293">
        <v>0.3</v>
      </c>
      <c r="AE293">
        <v>50</v>
      </c>
      <c r="AF293">
        <v>50</v>
      </c>
      <c r="AG293" s="3" t="s">
        <v>88</v>
      </c>
      <c r="AI293" s="4" t="str">
        <f t="shared" si="542"/>
        <v/>
      </c>
      <c r="AJ293">
        <v>0.1</v>
      </c>
      <c r="AK293">
        <v>50</v>
      </c>
      <c r="AL293">
        <v>50</v>
      </c>
      <c r="AM293" s="3"/>
      <c r="AO293" s="4" t="str">
        <f t="shared" si="543"/>
        <v/>
      </c>
      <c r="AS293" s="3"/>
      <c r="AU293" s="4" t="str">
        <f t="shared" si="544"/>
        <v/>
      </c>
      <c r="AY293" s="3"/>
      <c r="BA293" s="4" t="str">
        <f t="shared" si="545"/>
        <v/>
      </c>
      <c r="BE293" s="3"/>
      <c r="BG293" s="4" t="str">
        <f t="shared" si="546"/>
        <v/>
      </c>
      <c r="BK293" s="3"/>
      <c r="BM293" s="4" t="str">
        <f t="shared" si="532"/>
        <v/>
      </c>
      <c r="BQ293" s="3"/>
      <c r="BS293" s="4" t="str">
        <f t="shared" si="485"/>
        <v/>
      </c>
      <c r="BW293" s="3"/>
      <c r="BY293" s="4" t="str">
        <f t="shared" si="486"/>
        <v/>
      </c>
      <c r="CC293" s="3"/>
      <c r="CE293" s="4" t="str">
        <f t="shared" si="487"/>
        <v/>
      </c>
      <c r="CI293" s="3"/>
      <c r="CK293" s="4" t="str">
        <f t="shared" si="488"/>
        <v/>
      </c>
      <c r="CO293" s="3"/>
      <c r="CQ293" s="4" t="str">
        <f t="shared" si="489"/>
        <v/>
      </c>
      <c r="CU293" s="3"/>
      <c r="CW293" s="4" t="str">
        <f t="shared" si="490"/>
        <v/>
      </c>
      <c r="DA293" s="3"/>
      <c r="DC293" s="4" t="str">
        <f t="shared" si="491"/>
        <v/>
      </c>
      <c r="DG293" s="3"/>
      <c r="DI293" s="4" t="str">
        <f t="shared" si="492"/>
        <v/>
      </c>
      <c r="DM293" s="3"/>
      <c r="DO293" s="4" t="str">
        <f t="shared" si="493"/>
        <v/>
      </c>
      <c r="DS293" s="3"/>
      <c r="DU293" s="4" t="str">
        <f t="shared" si="494"/>
        <v/>
      </c>
      <c r="DY293" s="3"/>
      <c r="EA293" s="4" t="str">
        <f t="shared" si="495"/>
        <v/>
      </c>
      <c r="EE293" s="3"/>
      <c r="EG293" s="4" t="str">
        <f t="shared" si="496"/>
        <v/>
      </c>
      <c r="EK293" s="3"/>
      <c r="EM293" s="4" t="str">
        <f t="shared" si="497"/>
        <v/>
      </c>
      <c r="EQ293" s="3"/>
      <c r="ES293" s="4" t="str">
        <f t="shared" si="498"/>
        <v/>
      </c>
      <c r="EW293" s="3"/>
      <c r="EY293" s="4" t="str">
        <f t="shared" si="499"/>
        <v/>
      </c>
      <c r="FC293" s="3"/>
      <c r="FE293" s="4" t="str">
        <f t="shared" si="500"/>
        <v/>
      </c>
      <c r="FI293" s="3"/>
      <c r="FK293" s="4" t="str">
        <f t="shared" si="501"/>
        <v/>
      </c>
      <c r="FO293" s="3"/>
      <c r="FQ293" s="4" t="str">
        <f t="shared" si="502"/>
        <v/>
      </c>
      <c r="FU293" s="3"/>
      <c r="FW293" s="4" t="str">
        <f t="shared" si="503"/>
        <v/>
      </c>
      <c r="GA293" s="3"/>
      <c r="GC293" s="4" t="str">
        <f t="shared" si="504"/>
        <v/>
      </c>
      <c r="GG293" s="3"/>
      <c r="GI293" s="4" t="str">
        <f t="shared" si="505"/>
        <v/>
      </c>
      <c r="GM293" s="3"/>
      <c r="GO293" s="4" t="str">
        <f t="shared" si="506"/>
        <v/>
      </c>
      <c r="GS293" s="3"/>
      <c r="GU293" s="4" t="str">
        <f t="shared" si="507"/>
        <v/>
      </c>
      <c r="GY293" s="3"/>
      <c r="HA293" s="4" t="str">
        <f t="shared" si="508"/>
        <v/>
      </c>
      <c r="HE293" s="3"/>
      <c r="HG293" s="4" t="str">
        <f t="shared" si="509"/>
        <v/>
      </c>
      <c r="HK293" s="3"/>
      <c r="HM293" s="4" t="str">
        <f t="shared" si="510"/>
        <v/>
      </c>
      <c r="HQ293" s="3"/>
      <c r="HS293" s="4" t="str">
        <f t="shared" si="511"/>
        <v/>
      </c>
      <c r="HW293" s="3"/>
      <c r="HY293" s="4" t="str">
        <f t="shared" si="512"/>
        <v/>
      </c>
      <c r="IC293" s="3"/>
      <c r="IE293" s="4" t="str">
        <f t="shared" si="513"/>
        <v/>
      </c>
      <c r="II293" s="3"/>
      <c r="IK293" s="4" t="str">
        <f t="shared" si="514"/>
        <v/>
      </c>
      <c r="IO293" s="3"/>
      <c r="IQ293" s="4" t="str">
        <f t="shared" si="515"/>
        <v/>
      </c>
      <c r="IU293" s="3"/>
      <c r="IW293" s="4" t="str">
        <f t="shared" si="516"/>
        <v/>
      </c>
      <c r="JA293" s="3"/>
      <c r="JC293" s="4" t="str">
        <f t="shared" si="517"/>
        <v/>
      </c>
      <c r="JG293" s="3"/>
      <c r="JI293" s="4" t="str">
        <f t="shared" si="518"/>
        <v/>
      </c>
      <c r="JM293" s="3"/>
      <c r="JO293" s="4" t="str">
        <f t="shared" si="519"/>
        <v/>
      </c>
    </row>
    <row r="294" spans="1:275">
      <c r="A294" s="12" t="s">
        <v>381</v>
      </c>
      <c r="C294" t="str">
        <f t="shared" si="474"/>
        <v>Diamond, Diamond, Gold, Gold, Gold</v>
      </c>
      <c r="D294" t="str">
        <f t="shared" ca="1" si="475"/>
        <v>8, 8, 2, 2, 2</v>
      </c>
      <c r="E294" s="1" t="str">
        <f t="shared" si="520"/>
        <v xml:space="preserve">, , , , </v>
      </c>
      <c r="F294" s="1" t="str">
        <f t="shared" si="521"/>
        <v>1, 0.05, 1, 0.3, 0.1</v>
      </c>
      <c r="G294" s="1" t="str">
        <f t="shared" si="522"/>
        <v>2, 1, 850, 50, 50</v>
      </c>
      <c r="H294" s="1" t="str">
        <f t="shared" si="523"/>
        <v>2, 1, 850, 50, 50</v>
      </c>
      <c r="I294" s="3" t="s">
        <v>90</v>
      </c>
      <c r="K294" s="4" t="str">
        <f t="shared" si="540"/>
        <v/>
      </c>
      <c r="L294">
        <v>1</v>
      </c>
      <c r="M294">
        <v>2</v>
      </c>
      <c r="N294">
        <v>2</v>
      </c>
      <c r="O294" s="3" t="s">
        <v>90</v>
      </c>
      <c r="Q294" s="4" t="str">
        <f t="shared" si="541"/>
        <v/>
      </c>
      <c r="R294">
        <v>0.05</v>
      </c>
      <c r="S294">
        <v>1</v>
      </c>
      <c r="T294">
        <v>1</v>
      </c>
      <c r="U294" s="3" t="s">
        <v>10</v>
      </c>
      <c r="W294" s="4" t="s">
        <v>433</v>
      </c>
      <c r="X294">
        <v>1</v>
      </c>
      <c r="Y294">
        <v>850</v>
      </c>
      <c r="Z294">
        <v>850</v>
      </c>
      <c r="AA294" s="3" t="s">
        <v>10</v>
      </c>
      <c r="AC294" s="4" t="s">
        <v>433</v>
      </c>
      <c r="AD294">
        <v>0.3</v>
      </c>
      <c r="AE294">
        <v>50</v>
      </c>
      <c r="AF294">
        <v>50</v>
      </c>
      <c r="AG294" s="3" t="s">
        <v>88</v>
      </c>
      <c r="AI294" s="4" t="str">
        <f t="shared" si="542"/>
        <v/>
      </c>
      <c r="AJ294">
        <v>0.1</v>
      </c>
      <c r="AK294">
        <v>50</v>
      </c>
      <c r="AL294">
        <v>50</v>
      </c>
      <c r="AM294" s="3"/>
      <c r="AO294" s="4" t="str">
        <f t="shared" si="543"/>
        <v/>
      </c>
      <c r="AS294" s="3"/>
      <c r="AU294" s="4" t="str">
        <f t="shared" si="544"/>
        <v/>
      </c>
      <c r="AY294" s="3"/>
      <c r="BA294" s="4" t="str">
        <f t="shared" si="545"/>
        <v/>
      </c>
      <c r="BE294" s="3"/>
      <c r="BG294" s="4" t="str">
        <f t="shared" si="546"/>
        <v/>
      </c>
      <c r="BK294" s="3"/>
      <c r="BM294" s="4" t="str">
        <f t="shared" si="532"/>
        <v/>
      </c>
      <c r="BQ294" s="3"/>
      <c r="BS294" s="4" t="str">
        <f t="shared" si="485"/>
        <v/>
      </c>
      <c r="BW294" s="3"/>
      <c r="BY294" s="4" t="str">
        <f t="shared" si="486"/>
        <v/>
      </c>
      <c r="CC294" s="3"/>
      <c r="CE294" s="4" t="str">
        <f t="shared" si="487"/>
        <v/>
      </c>
      <c r="CI294" s="3"/>
      <c r="CK294" s="4" t="str">
        <f t="shared" si="488"/>
        <v/>
      </c>
      <c r="CO294" s="3"/>
      <c r="CQ294" s="4" t="str">
        <f t="shared" si="489"/>
        <v/>
      </c>
      <c r="CU294" s="3"/>
      <c r="CW294" s="4" t="str">
        <f t="shared" si="490"/>
        <v/>
      </c>
      <c r="DA294" s="3"/>
      <c r="DC294" s="4" t="str">
        <f t="shared" si="491"/>
        <v/>
      </c>
      <c r="DG294" s="3"/>
      <c r="DI294" s="4" t="str">
        <f t="shared" si="492"/>
        <v/>
      </c>
      <c r="DM294" s="3"/>
      <c r="DO294" s="4" t="str">
        <f t="shared" si="493"/>
        <v/>
      </c>
      <c r="DS294" s="3"/>
      <c r="DU294" s="4" t="str">
        <f t="shared" si="494"/>
        <v/>
      </c>
      <c r="DY294" s="3"/>
      <c r="EA294" s="4" t="str">
        <f t="shared" si="495"/>
        <v/>
      </c>
      <c r="EE294" s="3"/>
      <c r="EG294" s="4" t="str">
        <f t="shared" si="496"/>
        <v/>
      </c>
      <c r="EK294" s="3"/>
      <c r="EM294" s="4" t="str">
        <f t="shared" si="497"/>
        <v/>
      </c>
      <c r="EQ294" s="3"/>
      <c r="ES294" s="4" t="str">
        <f t="shared" si="498"/>
        <v/>
      </c>
      <c r="EW294" s="3"/>
      <c r="EY294" s="4" t="str">
        <f t="shared" si="499"/>
        <v/>
      </c>
      <c r="FC294" s="3"/>
      <c r="FE294" s="4" t="str">
        <f t="shared" si="500"/>
        <v/>
      </c>
      <c r="FI294" s="3"/>
      <c r="FK294" s="4" t="str">
        <f t="shared" si="501"/>
        <v/>
      </c>
      <c r="FO294" s="3"/>
      <c r="FQ294" s="4" t="str">
        <f t="shared" si="502"/>
        <v/>
      </c>
      <c r="FU294" s="3"/>
      <c r="FW294" s="4" t="str">
        <f t="shared" si="503"/>
        <v/>
      </c>
      <c r="GA294" s="3"/>
      <c r="GC294" s="4" t="str">
        <f t="shared" si="504"/>
        <v/>
      </c>
      <c r="GG294" s="3"/>
      <c r="GI294" s="4" t="str">
        <f t="shared" si="505"/>
        <v/>
      </c>
      <c r="GM294" s="3"/>
      <c r="GO294" s="4" t="str">
        <f t="shared" si="506"/>
        <v/>
      </c>
      <c r="GS294" s="3"/>
      <c r="GU294" s="4" t="str">
        <f t="shared" si="507"/>
        <v/>
      </c>
      <c r="GY294" s="3"/>
      <c r="HA294" s="4" t="str">
        <f t="shared" si="508"/>
        <v/>
      </c>
      <c r="HE294" s="3"/>
      <c r="HG294" s="4" t="str">
        <f t="shared" si="509"/>
        <v/>
      </c>
      <c r="HK294" s="3"/>
      <c r="HM294" s="4" t="str">
        <f t="shared" si="510"/>
        <v/>
      </c>
      <c r="HQ294" s="3"/>
      <c r="HS294" s="4" t="str">
        <f t="shared" si="511"/>
        <v/>
      </c>
      <c r="HW294" s="3"/>
      <c r="HY294" s="4" t="str">
        <f t="shared" si="512"/>
        <v/>
      </c>
      <c r="IC294" s="3"/>
      <c r="IE294" s="4" t="str">
        <f t="shared" si="513"/>
        <v/>
      </c>
      <c r="II294" s="3"/>
      <c r="IK294" s="4" t="str">
        <f t="shared" si="514"/>
        <v/>
      </c>
      <c r="IO294" s="3"/>
      <c r="IQ294" s="4" t="str">
        <f t="shared" si="515"/>
        <v/>
      </c>
      <c r="IU294" s="3"/>
      <c r="IW294" s="4" t="str">
        <f t="shared" si="516"/>
        <v/>
      </c>
      <c r="JA294" s="3"/>
      <c r="JC294" s="4" t="str">
        <f t="shared" si="517"/>
        <v/>
      </c>
      <c r="JG294" s="3"/>
      <c r="JI294" s="4" t="str">
        <f t="shared" si="518"/>
        <v/>
      </c>
      <c r="JM294" s="3"/>
      <c r="JO294" s="4" t="str">
        <f t="shared" si="519"/>
        <v/>
      </c>
    </row>
    <row r="295" spans="1:275">
      <c r="A295" s="12" t="s">
        <v>382</v>
      </c>
      <c r="C295" t="str">
        <f t="shared" si="474"/>
        <v>Diamond, Diamond, Gold, Gold, Gold</v>
      </c>
      <c r="D295" t="str">
        <f t="shared" ca="1" si="475"/>
        <v>8, 8, 2, 2, 2</v>
      </c>
      <c r="E295" s="1" t="str">
        <f t="shared" si="520"/>
        <v xml:space="preserve">, , , , </v>
      </c>
      <c r="F295" s="1" t="str">
        <f t="shared" si="521"/>
        <v>1, 0.25, 1, 0.3, 0.1</v>
      </c>
      <c r="G295" s="1" t="str">
        <f t="shared" si="522"/>
        <v>2, 1, 1000, 50, 50</v>
      </c>
      <c r="H295" s="1" t="str">
        <f t="shared" si="523"/>
        <v>2, 1, 1000, 50, 50</v>
      </c>
      <c r="I295" s="3" t="s">
        <v>90</v>
      </c>
      <c r="K295" s="4" t="str">
        <f t="shared" si="540"/>
        <v/>
      </c>
      <c r="L295">
        <v>1</v>
      </c>
      <c r="M295">
        <v>2</v>
      </c>
      <c r="N295">
        <v>2</v>
      </c>
      <c r="O295" s="3" t="s">
        <v>90</v>
      </c>
      <c r="Q295" s="4" t="str">
        <f t="shared" si="541"/>
        <v/>
      </c>
      <c r="R295">
        <v>0.25</v>
      </c>
      <c r="S295">
        <v>1</v>
      </c>
      <c r="T295">
        <v>1</v>
      </c>
      <c r="U295" s="3" t="s">
        <v>10</v>
      </c>
      <c r="W295" s="4" t="s">
        <v>433</v>
      </c>
      <c r="X295">
        <v>1</v>
      </c>
      <c r="Y295">
        <v>1000</v>
      </c>
      <c r="Z295">
        <v>1000</v>
      </c>
      <c r="AA295" s="3" t="s">
        <v>10</v>
      </c>
      <c r="AC295" s="4" t="s">
        <v>433</v>
      </c>
      <c r="AD295">
        <v>0.3</v>
      </c>
      <c r="AE295">
        <v>50</v>
      </c>
      <c r="AF295">
        <v>50</v>
      </c>
      <c r="AG295" s="3" t="s">
        <v>88</v>
      </c>
      <c r="AI295" s="4" t="str">
        <f t="shared" si="542"/>
        <v/>
      </c>
      <c r="AJ295">
        <v>0.1</v>
      </c>
      <c r="AK295">
        <v>50</v>
      </c>
      <c r="AL295">
        <v>50</v>
      </c>
      <c r="AM295" s="3"/>
      <c r="AO295" s="4" t="str">
        <f t="shared" si="543"/>
        <v/>
      </c>
      <c r="AS295" s="3"/>
      <c r="AU295" s="4" t="str">
        <f t="shared" si="544"/>
        <v/>
      </c>
      <c r="AY295" s="3"/>
      <c r="BA295" s="4" t="str">
        <f t="shared" si="545"/>
        <v/>
      </c>
      <c r="BE295" s="3"/>
      <c r="BG295" s="4" t="str">
        <f t="shared" si="546"/>
        <v/>
      </c>
      <c r="BK295" s="3"/>
      <c r="BM295" s="4" t="str">
        <f t="shared" si="532"/>
        <v/>
      </c>
      <c r="BQ295" s="3"/>
      <c r="BS295" s="4" t="str">
        <f t="shared" si="485"/>
        <v/>
      </c>
      <c r="BW295" s="3"/>
      <c r="BY295" s="4" t="str">
        <f t="shared" si="486"/>
        <v/>
      </c>
      <c r="CC295" s="3"/>
      <c r="CE295" s="4" t="str">
        <f t="shared" si="487"/>
        <v/>
      </c>
      <c r="CI295" s="3"/>
      <c r="CK295" s="4" t="str">
        <f t="shared" si="488"/>
        <v/>
      </c>
      <c r="CO295" s="3"/>
      <c r="CQ295" s="4" t="str">
        <f t="shared" si="489"/>
        <v/>
      </c>
      <c r="CU295" s="3"/>
      <c r="CW295" s="4" t="str">
        <f t="shared" si="490"/>
        <v/>
      </c>
      <c r="DA295" s="3"/>
      <c r="DC295" s="4" t="str">
        <f t="shared" si="491"/>
        <v/>
      </c>
      <c r="DG295" s="3"/>
      <c r="DI295" s="4" t="str">
        <f t="shared" si="492"/>
        <v/>
      </c>
      <c r="DM295" s="3"/>
      <c r="DO295" s="4" t="str">
        <f t="shared" si="493"/>
        <v/>
      </c>
      <c r="DS295" s="3"/>
      <c r="DU295" s="4" t="str">
        <f t="shared" si="494"/>
        <v/>
      </c>
      <c r="DY295" s="3"/>
      <c r="EA295" s="4" t="str">
        <f t="shared" si="495"/>
        <v/>
      </c>
      <c r="EE295" s="3"/>
      <c r="EG295" s="4" t="str">
        <f t="shared" si="496"/>
        <v/>
      </c>
      <c r="EK295" s="3"/>
      <c r="EM295" s="4" t="str">
        <f t="shared" si="497"/>
        <v/>
      </c>
      <c r="EQ295" s="3"/>
      <c r="ES295" s="4" t="str">
        <f t="shared" si="498"/>
        <v/>
      </c>
      <c r="EW295" s="3"/>
      <c r="EY295" s="4" t="str">
        <f t="shared" si="499"/>
        <v/>
      </c>
      <c r="FC295" s="3"/>
      <c r="FE295" s="4" t="str">
        <f t="shared" si="500"/>
        <v/>
      </c>
      <c r="FI295" s="3"/>
      <c r="FK295" s="4" t="str">
        <f t="shared" si="501"/>
        <v/>
      </c>
      <c r="FO295" s="3"/>
      <c r="FQ295" s="4" t="str">
        <f t="shared" si="502"/>
        <v/>
      </c>
      <c r="FU295" s="3"/>
      <c r="FW295" s="4" t="str">
        <f t="shared" si="503"/>
        <v/>
      </c>
      <c r="GA295" s="3"/>
      <c r="GC295" s="4" t="str">
        <f t="shared" si="504"/>
        <v/>
      </c>
      <c r="GG295" s="3"/>
      <c r="GI295" s="4" t="str">
        <f t="shared" si="505"/>
        <v/>
      </c>
      <c r="GM295" s="3"/>
      <c r="GO295" s="4" t="str">
        <f t="shared" si="506"/>
        <v/>
      </c>
      <c r="GS295" s="3"/>
      <c r="GU295" s="4" t="str">
        <f t="shared" si="507"/>
        <v/>
      </c>
      <c r="GY295" s="3"/>
      <c r="HA295" s="4" t="str">
        <f t="shared" si="508"/>
        <v/>
      </c>
      <c r="HE295" s="3"/>
      <c r="HG295" s="4" t="str">
        <f t="shared" si="509"/>
        <v/>
      </c>
      <c r="HK295" s="3"/>
      <c r="HM295" s="4" t="str">
        <f t="shared" si="510"/>
        <v/>
      </c>
      <c r="HQ295" s="3"/>
      <c r="HS295" s="4" t="str">
        <f t="shared" si="511"/>
        <v/>
      </c>
      <c r="HW295" s="3"/>
      <c r="HY295" s="4" t="str">
        <f t="shared" si="512"/>
        <v/>
      </c>
      <c r="IC295" s="3"/>
      <c r="IE295" s="4" t="str">
        <f t="shared" si="513"/>
        <v/>
      </c>
      <c r="II295" s="3"/>
      <c r="IK295" s="4" t="str">
        <f t="shared" si="514"/>
        <v/>
      </c>
      <c r="IO295" s="3"/>
      <c r="IQ295" s="4" t="str">
        <f t="shared" si="515"/>
        <v/>
      </c>
      <c r="IU295" s="3"/>
      <c r="IW295" s="4" t="str">
        <f t="shared" si="516"/>
        <v/>
      </c>
      <c r="JA295" s="3"/>
      <c r="JC295" s="4" t="str">
        <f t="shared" si="517"/>
        <v/>
      </c>
      <c r="JG295" s="3"/>
      <c r="JI295" s="4" t="str">
        <f t="shared" si="518"/>
        <v/>
      </c>
      <c r="JM295" s="3"/>
      <c r="JO295" s="4" t="str">
        <f t="shared" si="519"/>
        <v/>
      </c>
    </row>
    <row r="296" spans="1:275">
      <c r="A296" s="12" t="s">
        <v>383</v>
      </c>
      <c r="C296" t="str">
        <f t="shared" si="474"/>
        <v>Diamond, Diamond, Gold, Gold, Gold</v>
      </c>
      <c r="D296" t="str">
        <f t="shared" ca="1" si="475"/>
        <v>8, 8, 2, 2, 2</v>
      </c>
      <c r="E296" s="1" t="str">
        <f t="shared" si="520"/>
        <v xml:space="preserve">, , , , </v>
      </c>
      <c r="F296" s="1" t="str">
        <f t="shared" si="521"/>
        <v>1, 0.45, 1, 0.3, 0.1</v>
      </c>
      <c r="G296" s="1" t="str">
        <f t="shared" si="522"/>
        <v>2, 1, 1150, 50, 50</v>
      </c>
      <c r="H296" s="1" t="str">
        <f t="shared" si="523"/>
        <v>2, 1, 1150, 50, 50</v>
      </c>
      <c r="I296" s="3" t="s">
        <v>90</v>
      </c>
      <c r="K296" s="4" t="str">
        <f t="shared" si="540"/>
        <v/>
      </c>
      <c r="L296">
        <v>1</v>
      </c>
      <c r="M296">
        <v>2</v>
      </c>
      <c r="N296">
        <v>2</v>
      </c>
      <c r="O296" s="3" t="s">
        <v>90</v>
      </c>
      <c r="Q296" s="4" t="str">
        <f t="shared" si="541"/>
        <v/>
      </c>
      <c r="R296">
        <v>0.45</v>
      </c>
      <c r="S296">
        <v>1</v>
      </c>
      <c r="T296">
        <v>1</v>
      </c>
      <c r="U296" s="3" t="s">
        <v>10</v>
      </c>
      <c r="W296" s="4" t="s">
        <v>433</v>
      </c>
      <c r="X296">
        <v>1</v>
      </c>
      <c r="Y296">
        <v>1150</v>
      </c>
      <c r="Z296">
        <v>1150</v>
      </c>
      <c r="AA296" s="3" t="s">
        <v>10</v>
      </c>
      <c r="AC296" s="4" t="s">
        <v>433</v>
      </c>
      <c r="AD296">
        <v>0.3</v>
      </c>
      <c r="AE296">
        <v>50</v>
      </c>
      <c r="AF296">
        <v>50</v>
      </c>
      <c r="AG296" s="3" t="s">
        <v>88</v>
      </c>
      <c r="AI296" s="4" t="str">
        <f t="shared" si="542"/>
        <v/>
      </c>
      <c r="AJ296">
        <v>0.1</v>
      </c>
      <c r="AK296">
        <v>50</v>
      </c>
      <c r="AL296">
        <v>50</v>
      </c>
      <c r="AM296" s="3"/>
      <c r="AO296" s="4" t="str">
        <f t="shared" si="543"/>
        <v/>
      </c>
      <c r="AS296" s="3"/>
      <c r="AU296" s="4" t="str">
        <f t="shared" si="544"/>
        <v/>
      </c>
      <c r="AY296" s="3"/>
      <c r="BA296" s="4" t="str">
        <f t="shared" si="545"/>
        <v/>
      </c>
      <c r="BE296" s="3"/>
      <c r="BG296" s="4" t="str">
        <f t="shared" si="546"/>
        <v/>
      </c>
      <c r="BK296" s="3"/>
      <c r="BM296" s="4" t="str">
        <f t="shared" si="532"/>
        <v/>
      </c>
      <c r="BQ296" s="3"/>
      <c r="BS296" s="4" t="str">
        <f t="shared" si="485"/>
        <v/>
      </c>
      <c r="BW296" s="3"/>
      <c r="BY296" s="4" t="str">
        <f t="shared" si="486"/>
        <v/>
      </c>
      <c r="CC296" s="3"/>
      <c r="CE296" s="4" t="str">
        <f t="shared" si="487"/>
        <v/>
      </c>
      <c r="CI296" s="3"/>
      <c r="CK296" s="4" t="str">
        <f t="shared" si="488"/>
        <v/>
      </c>
      <c r="CO296" s="3"/>
      <c r="CQ296" s="4" t="str">
        <f t="shared" si="489"/>
        <v/>
      </c>
      <c r="CU296" s="3"/>
      <c r="CW296" s="4" t="str">
        <f t="shared" si="490"/>
        <v/>
      </c>
      <c r="DA296" s="3"/>
      <c r="DC296" s="4" t="str">
        <f t="shared" si="491"/>
        <v/>
      </c>
      <c r="DG296" s="3"/>
      <c r="DI296" s="4" t="str">
        <f t="shared" si="492"/>
        <v/>
      </c>
      <c r="DM296" s="3"/>
      <c r="DO296" s="4" t="str">
        <f t="shared" si="493"/>
        <v/>
      </c>
      <c r="DS296" s="3"/>
      <c r="DU296" s="4" t="str">
        <f t="shared" si="494"/>
        <v/>
      </c>
      <c r="DY296" s="3"/>
      <c r="EA296" s="4" t="str">
        <f t="shared" si="495"/>
        <v/>
      </c>
      <c r="EE296" s="3"/>
      <c r="EG296" s="4" t="str">
        <f t="shared" si="496"/>
        <v/>
      </c>
      <c r="EK296" s="3"/>
      <c r="EM296" s="4" t="str">
        <f t="shared" si="497"/>
        <v/>
      </c>
      <c r="EQ296" s="3"/>
      <c r="ES296" s="4" t="str">
        <f t="shared" si="498"/>
        <v/>
      </c>
      <c r="EW296" s="3"/>
      <c r="EY296" s="4" t="str">
        <f t="shared" si="499"/>
        <v/>
      </c>
      <c r="FC296" s="3"/>
      <c r="FE296" s="4" t="str">
        <f t="shared" si="500"/>
        <v/>
      </c>
      <c r="FI296" s="3"/>
      <c r="FK296" s="4" t="str">
        <f t="shared" si="501"/>
        <v/>
      </c>
      <c r="FO296" s="3"/>
      <c r="FQ296" s="4" t="str">
        <f t="shared" si="502"/>
        <v/>
      </c>
      <c r="FU296" s="3"/>
      <c r="FW296" s="4" t="str">
        <f t="shared" si="503"/>
        <v/>
      </c>
      <c r="GA296" s="3"/>
      <c r="GC296" s="4" t="str">
        <f t="shared" si="504"/>
        <v/>
      </c>
      <c r="GG296" s="3"/>
      <c r="GI296" s="4" t="str">
        <f t="shared" si="505"/>
        <v/>
      </c>
      <c r="GM296" s="3"/>
      <c r="GO296" s="4" t="str">
        <f t="shared" si="506"/>
        <v/>
      </c>
      <c r="GS296" s="3"/>
      <c r="GU296" s="4" t="str">
        <f t="shared" si="507"/>
        <v/>
      </c>
      <c r="GY296" s="3"/>
      <c r="HA296" s="4" t="str">
        <f t="shared" si="508"/>
        <v/>
      </c>
      <c r="HE296" s="3"/>
      <c r="HG296" s="4" t="str">
        <f t="shared" si="509"/>
        <v/>
      </c>
      <c r="HK296" s="3"/>
      <c r="HM296" s="4" t="str">
        <f t="shared" si="510"/>
        <v/>
      </c>
      <c r="HQ296" s="3"/>
      <c r="HS296" s="4" t="str">
        <f t="shared" si="511"/>
        <v/>
      </c>
      <c r="HW296" s="3"/>
      <c r="HY296" s="4" t="str">
        <f t="shared" si="512"/>
        <v/>
      </c>
      <c r="IC296" s="3"/>
      <c r="IE296" s="4" t="str">
        <f t="shared" si="513"/>
        <v/>
      </c>
      <c r="II296" s="3"/>
      <c r="IK296" s="4" t="str">
        <f t="shared" si="514"/>
        <v/>
      </c>
      <c r="IO296" s="3"/>
      <c r="IQ296" s="4" t="str">
        <f t="shared" si="515"/>
        <v/>
      </c>
      <c r="IU296" s="3"/>
      <c r="IW296" s="4" t="str">
        <f t="shared" si="516"/>
        <v/>
      </c>
      <c r="JA296" s="3"/>
      <c r="JC296" s="4" t="str">
        <f t="shared" si="517"/>
        <v/>
      </c>
      <c r="JG296" s="3"/>
      <c r="JI296" s="4" t="str">
        <f t="shared" si="518"/>
        <v/>
      </c>
      <c r="JM296" s="3"/>
      <c r="JO296" s="4" t="str">
        <f t="shared" si="519"/>
        <v/>
      </c>
    </row>
    <row r="297" spans="1:275">
      <c r="A297" s="12" t="s">
        <v>384</v>
      </c>
      <c r="C297" t="str">
        <f t="shared" si="474"/>
        <v>Diamond, Diamond, Gold, Gold, Gold</v>
      </c>
      <c r="D297" t="str">
        <f t="shared" ca="1" si="475"/>
        <v>8, 8, 2, 2, 2</v>
      </c>
      <c r="E297" s="1" t="str">
        <f t="shared" si="520"/>
        <v xml:space="preserve">, , , , </v>
      </c>
      <c r="F297" s="1" t="str">
        <f t="shared" si="521"/>
        <v>1, 0.65, 1, 0.3, 0.1</v>
      </c>
      <c r="G297" s="1" t="str">
        <f t="shared" si="522"/>
        <v>2, 1, 1300, 50, 50</v>
      </c>
      <c r="H297" s="1" t="str">
        <f t="shared" si="523"/>
        <v>2, 1, 1300, 50, 50</v>
      </c>
      <c r="I297" s="3" t="s">
        <v>90</v>
      </c>
      <c r="K297" s="4" t="str">
        <f t="shared" si="540"/>
        <v/>
      </c>
      <c r="L297">
        <v>1</v>
      </c>
      <c r="M297">
        <v>2</v>
      </c>
      <c r="N297">
        <v>2</v>
      </c>
      <c r="O297" s="3" t="s">
        <v>90</v>
      </c>
      <c r="Q297" s="4" t="str">
        <f t="shared" si="541"/>
        <v/>
      </c>
      <c r="R297">
        <v>0.65</v>
      </c>
      <c r="S297">
        <v>1</v>
      </c>
      <c r="T297">
        <v>1</v>
      </c>
      <c r="U297" s="3" t="s">
        <v>10</v>
      </c>
      <c r="W297" s="4" t="s">
        <v>433</v>
      </c>
      <c r="X297">
        <v>1</v>
      </c>
      <c r="Y297">
        <v>1300</v>
      </c>
      <c r="Z297">
        <v>1300</v>
      </c>
      <c r="AA297" s="3" t="s">
        <v>10</v>
      </c>
      <c r="AC297" s="4" t="s">
        <v>433</v>
      </c>
      <c r="AD297">
        <v>0.3</v>
      </c>
      <c r="AE297">
        <v>50</v>
      </c>
      <c r="AF297">
        <v>50</v>
      </c>
      <c r="AG297" s="3" t="s">
        <v>88</v>
      </c>
      <c r="AI297" s="4" t="str">
        <f t="shared" si="542"/>
        <v/>
      </c>
      <c r="AJ297">
        <v>0.1</v>
      </c>
      <c r="AK297">
        <v>50</v>
      </c>
      <c r="AL297">
        <v>50</v>
      </c>
      <c r="AM297" s="3"/>
      <c r="AO297" s="4" t="str">
        <f t="shared" si="543"/>
        <v/>
      </c>
      <c r="AS297" s="3"/>
      <c r="AU297" s="4" t="str">
        <f t="shared" si="544"/>
        <v/>
      </c>
      <c r="AY297" s="3"/>
      <c r="BA297" s="4" t="str">
        <f t="shared" si="545"/>
        <v/>
      </c>
      <c r="BE297" s="3"/>
      <c r="BG297" s="4" t="str">
        <f t="shared" si="546"/>
        <v/>
      </c>
      <c r="BK297" s="3"/>
      <c r="BM297" s="4" t="str">
        <f t="shared" si="532"/>
        <v/>
      </c>
      <c r="BQ297" s="3"/>
      <c r="BS297" s="4" t="str">
        <f t="shared" si="485"/>
        <v/>
      </c>
      <c r="BW297" s="3"/>
      <c r="BY297" s="4" t="str">
        <f t="shared" si="486"/>
        <v/>
      </c>
      <c r="CC297" s="3"/>
      <c r="CE297" s="4" t="str">
        <f t="shared" si="487"/>
        <v/>
      </c>
      <c r="CI297" s="3"/>
      <c r="CK297" s="4" t="str">
        <f t="shared" si="488"/>
        <v/>
      </c>
      <c r="CO297" s="3"/>
      <c r="CQ297" s="4" t="str">
        <f t="shared" si="489"/>
        <v/>
      </c>
      <c r="CU297" s="3"/>
      <c r="CW297" s="4" t="str">
        <f t="shared" si="490"/>
        <v/>
      </c>
      <c r="DA297" s="3"/>
      <c r="DC297" s="4" t="str">
        <f t="shared" si="491"/>
        <v/>
      </c>
      <c r="DG297" s="3"/>
      <c r="DI297" s="4" t="str">
        <f t="shared" si="492"/>
        <v/>
      </c>
      <c r="DM297" s="3"/>
      <c r="DO297" s="4" t="str">
        <f t="shared" si="493"/>
        <v/>
      </c>
      <c r="DS297" s="3"/>
      <c r="DU297" s="4" t="str">
        <f t="shared" si="494"/>
        <v/>
      </c>
      <c r="DY297" s="3"/>
      <c r="EA297" s="4" t="str">
        <f t="shared" si="495"/>
        <v/>
      </c>
      <c r="EE297" s="3"/>
      <c r="EG297" s="4" t="str">
        <f t="shared" si="496"/>
        <v/>
      </c>
      <c r="EK297" s="3"/>
      <c r="EM297" s="4" t="str">
        <f t="shared" si="497"/>
        <v/>
      </c>
      <c r="EQ297" s="3"/>
      <c r="ES297" s="4" t="str">
        <f t="shared" si="498"/>
        <v/>
      </c>
      <c r="EW297" s="3"/>
      <c r="EY297" s="4" t="str">
        <f t="shared" si="499"/>
        <v/>
      </c>
      <c r="FC297" s="3"/>
      <c r="FE297" s="4" t="str">
        <f t="shared" si="500"/>
        <v/>
      </c>
      <c r="FI297" s="3"/>
      <c r="FK297" s="4" t="str">
        <f t="shared" si="501"/>
        <v/>
      </c>
      <c r="FO297" s="3"/>
      <c r="FQ297" s="4" t="str">
        <f t="shared" si="502"/>
        <v/>
      </c>
      <c r="FU297" s="3"/>
      <c r="FW297" s="4" t="str">
        <f t="shared" si="503"/>
        <v/>
      </c>
      <c r="GA297" s="3"/>
      <c r="GC297" s="4" t="str">
        <f t="shared" si="504"/>
        <v/>
      </c>
      <c r="GG297" s="3"/>
      <c r="GI297" s="4" t="str">
        <f t="shared" si="505"/>
        <v/>
      </c>
      <c r="GM297" s="3"/>
      <c r="GO297" s="4" t="str">
        <f t="shared" si="506"/>
        <v/>
      </c>
      <c r="GS297" s="3"/>
      <c r="GU297" s="4" t="str">
        <f t="shared" si="507"/>
        <v/>
      </c>
      <c r="GY297" s="3"/>
      <c r="HA297" s="4" t="str">
        <f t="shared" si="508"/>
        <v/>
      </c>
      <c r="HE297" s="3"/>
      <c r="HG297" s="4" t="str">
        <f t="shared" si="509"/>
        <v/>
      </c>
      <c r="HK297" s="3"/>
      <c r="HM297" s="4" t="str">
        <f t="shared" si="510"/>
        <v/>
      </c>
      <c r="HQ297" s="3"/>
      <c r="HS297" s="4" t="str">
        <f t="shared" si="511"/>
        <v/>
      </c>
      <c r="HW297" s="3"/>
      <c r="HY297" s="4" t="str">
        <f t="shared" si="512"/>
        <v/>
      </c>
      <c r="IC297" s="3"/>
      <c r="IE297" s="4" t="str">
        <f t="shared" si="513"/>
        <v/>
      </c>
      <c r="II297" s="3"/>
      <c r="IK297" s="4" t="str">
        <f t="shared" si="514"/>
        <v/>
      </c>
      <c r="IO297" s="3"/>
      <c r="IQ297" s="4" t="str">
        <f t="shared" si="515"/>
        <v/>
      </c>
      <c r="IU297" s="3"/>
      <c r="IW297" s="4" t="str">
        <f t="shared" si="516"/>
        <v/>
      </c>
      <c r="JA297" s="3"/>
      <c r="JC297" s="4" t="str">
        <f t="shared" si="517"/>
        <v/>
      </c>
      <c r="JG297" s="3"/>
      <c r="JI297" s="4" t="str">
        <f t="shared" si="518"/>
        <v/>
      </c>
      <c r="JM297" s="3"/>
      <c r="JO297" s="4" t="str">
        <f t="shared" si="519"/>
        <v/>
      </c>
    </row>
    <row r="298" spans="1:275">
      <c r="A298" s="12" t="s">
        <v>444</v>
      </c>
      <c r="C298" t="str">
        <f t="shared" si="474"/>
        <v>Diamond, Diamond, Gold, Gold, Gold</v>
      </c>
      <c r="D298" t="str">
        <f t="shared" ca="1" si="475"/>
        <v>8, 8, 2, 2, 2</v>
      </c>
      <c r="E298" s="1" t="str">
        <f t="shared" si="520"/>
        <v xml:space="preserve">, , , , </v>
      </c>
      <c r="F298" s="1" t="str">
        <f t="shared" si="521"/>
        <v>1, 0.85, 1, 0.3, 0.1</v>
      </c>
      <c r="G298" s="1" t="str">
        <f t="shared" si="522"/>
        <v>2, 1, 1450, 50, 50</v>
      </c>
      <c r="H298" s="1" t="str">
        <f t="shared" si="523"/>
        <v>2, 1, 1450, 50, 50</v>
      </c>
      <c r="I298" s="3" t="s">
        <v>90</v>
      </c>
      <c r="K298" s="4" t="str">
        <f t="shared" ref="K298:K305" si="547">IF(AND(OR(I298="Gacha",I298="Origin"),ISBLANK(J298)),"서브밸류 필요","")</f>
        <v/>
      </c>
      <c r="L298">
        <v>1</v>
      </c>
      <c r="M298">
        <v>2</v>
      </c>
      <c r="N298">
        <v>2</v>
      </c>
      <c r="O298" s="3" t="s">
        <v>90</v>
      </c>
      <c r="Q298" s="4" t="str">
        <f t="shared" ref="Q298:Q305" si="548">IF(AND(OR(O298="Gacha",O298="Origin"),ISBLANK(P298)),"서브밸류 필요","")</f>
        <v/>
      </c>
      <c r="R298">
        <v>0.85</v>
      </c>
      <c r="S298">
        <v>1</v>
      </c>
      <c r="T298">
        <v>1</v>
      </c>
      <c r="U298" s="3" t="s">
        <v>10</v>
      </c>
      <c r="W298" s="4" t="s">
        <v>433</v>
      </c>
      <c r="X298">
        <v>1</v>
      </c>
      <c r="Y298">
        <v>1450</v>
      </c>
      <c r="Z298">
        <v>1450</v>
      </c>
      <c r="AA298" s="3" t="s">
        <v>10</v>
      </c>
      <c r="AC298" s="4" t="s">
        <v>433</v>
      </c>
      <c r="AD298">
        <v>0.3</v>
      </c>
      <c r="AE298">
        <v>50</v>
      </c>
      <c r="AF298">
        <v>50</v>
      </c>
      <c r="AG298" s="3" t="s">
        <v>10</v>
      </c>
      <c r="AI298" s="4" t="str">
        <f t="shared" ref="AI298:AI305" si="549">IF(AND(OR(AG298="Gacha",AG298="Origin"),ISBLANK(AH298)),"서브밸류 필요","")</f>
        <v/>
      </c>
      <c r="AJ298">
        <v>0.1</v>
      </c>
      <c r="AK298">
        <v>50</v>
      </c>
      <c r="AL298">
        <v>50</v>
      </c>
      <c r="AM298" s="3"/>
      <c r="AO298" s="4" t="str">
        <f t="shared" ref="AO298:AO305" si="550">IF(AND(OR(AM298="Gacha",AM298="Origin"),ISBLANK(AN298)),"서브밸류 필요","")</f>
        <v/>
      </c>
      <c r="AS298" s="3"/>
      <c r="AU298" s="4" t="str">
        <f t="shared" ref="AU298:AU305" si="551">IF(AND(OR(AS298="Gacha",AS298="Origin"),ISBLANK(AT298)),"서브밸류 필요","")</f>
        <v/>
      </c>
      <c r="AY298" s="3"/>
      <c r="BA298" s="4" t="str">
        <f t="shared" ref="BA298:BA305" si="552">IF(AND(OR(AY298="Gacha",AY298="Origin"),ISBLANK(AZ298)),"서브밸류 필요","")</f>
        <v/>
      </c>
      <c r="BE298" s="3"/>
      <c r="BG298" s="4" t="str">
        <f t="shared" ref="BG298:BG305" si="553">IF(AND(OR(BE298="Gacha",BE298="Origin"),ISBLANK(BF298)),"서브밸류 필요","")</f>
        <v/>
      </c>
      <c r="BK298" s="3"/>
      <c r="BM298" s="4" t="str">
        <f t="shared" si="532"/>
        <v/>
      </c>
      <c r="BQ298" s="3"/>
      <c r="BS298" s="4" t="str">
        <f t="shared" si="485"/>
        <v/>
      </c>
      <c r="BW298" s="3"/>
      <c r="BY298" s="4" t="str">
        <f t="shared" si="486"/>
        <v/>
      </c>
      <c r="CC298" s="3"/>
      <c r="CE298" s="4" t="str">
        <f t="shared" si="487"/>
        <v/>
      </c>
      <c r="CI298" s="3"/>
      <c r="CK298" s="4" t="str">
        <f t="shared" si="488"/>
        <v/>
      </c>
      <c r="CO298" s="3"/>
      <c r="CQ298" s="4" t="str">
        <f t="shared" si="489"/>
        <v/>
      </c>
      <c r="CU298" s="3"/>
      <c r="CW298" s="4" t="str">
        <f t="shared" si="490"/>
        <v/>
      </c>
      <c r="DA298" s="3"/>
      <c r="DC298" s="4" t="str">
        <f t="shared" si="491"/>
        <v/>
      </c>
      <c r="DG298" s="3"/>
      <c r="DI298" s="4" t="str">
        <f t="shared" si="492"/>
        <v/>
      </c>
      <c r="DM298" s="3"/>
      <c r="DO298" s="4" t="str">
        <f t="shared" si="493"/>
        <v/>
      </c>
      <c r="DS298" s="3"/>
      <c r="DU298" s="4" t="str">
        <f t="shared" si="494"/>
        <v/>
      </c>
      <c r="DY298" s="3"/>
      <c r="EA298" s="4" t="str">
        <f t="shared" si="495"/>
        <v/>
      </c>
      <c r="EE298" s="3"/>
      <c r="EG298" s="4" t="str">
        <f t="shared" si="496"/>
        <v/>
      </c>
      <c r="EK298" s="3"/>
      <c r="EM298" s="4" t="str">
        <f t="shared" si="497"/>
        <v/>
      </c>
      <c r="EQ298" s="3"/>
      <c r="ES298" s="4" t="str">
        <f t="shared" si="498"/>
        <v/>
      </c>
      <c r="EW298" s="3"/>
      <c r="EY298" s="4" t="str">
        <f t="shared" si="499"/>
        <v/>
      </c>
      <c r="FC298" s="3"/>
      <c r="FE298" s="4" t="str">
        <f t="shared" si="500"/>
        <v/>
      </c>
      <c r="FI298" s="3"/>
      <c r="FK298" s="4" t="str">
        <f t="shared" si="501"/>
        <v/>
      </c>
      <c r="FO298" s="3"/>
      <c r="FQ298" s="4" t="str">
        <f t="shared" si="502"/>
        <v/>
      </c>
      <c r="FU298" s="3"/>
      <c r="FW298" s="4" t="str">
        <f t="shared" si="503"/>
        <v/>
      </c>
      <c r="GA298" s="3"/>
      <c r="GC298" s="4" t="str">
        <f t="shared" si="504"/>
        <v/>
      </c>
      <c r="GG298" s="3"/>
      <c r="GI298" s="4" t="str">
        <f t="shared" si="505"/>
        <v/>
      </c>
      <c r="GM298" s="3"/>
      <c r="GO298" s="4" t="str">
        <f t="shared" si="506"/>
        <v/>
      </c>
      <c r="GS298" s="3"/>
      <c r="GU298" s="4" t="str">
        <f t="shared" si="507"/>
        <v/>
      </c>
      <c r="GY298" s="3"/>
      <c r="HA298" s="4" t="str">
        <f t="shared" si="508"/>
        <v/>
      </c>
      <c r="HE298" s="3"/>
      <c r="HG298" s="4" t="str">
        <f t="shared" si="509"/>
        <v/>
      </c>
      <c r="HK298" s="3"/>
      <c r="HM298" s="4" t="str">
        <f t="shared" si="510"/>
        <v/>
      </c>
      <c r="HQ298" s="3"/>
      <c r="HS298" s="4" t="str">
        <f t="shared" si="511"/>
        <v/>
      </c>
      <c r="HW298" s="3"/>
      <c r="HY298" s="4" t="str">
        <f t="shared" si="512"/>
        <v/>
      </c>
      <c r="IC298" s="3"/>
      <c r="IE298" s="4" t="str">
        <f t="shared" si="513"/>
        <v/>
      </c>
      <c r="II298" s="3"/>
      <c r="IK298" s="4" t="str">
        <f t="shared" si="514"/>
        <v/>
      </c>
      <c r="IO298" s="3"/>
      <c r="IQ298" s="4" t="str">
        <f t="shared" si="515"/>
        <v/>
      </c>
      <c r="IU298" s="3"/>
      <c r="IW298" s="4" t="str">
        <f t="shared" si="516"/>
        <v/>
      </c>
      <c r="JA298" s="3"/>
      <c r="JC298" s="4" t="str">
        <f t="shared" si="517"/>
        <v/>
      </c>
      <c r="JG298" s="3"/>
      <c r="JI298" s="4" t="str">
        <f t="shared" si="518"/>
        <v/>
      </c>
      <c r="JM298" s="3"/>
      <c r="JO298" s="4" t="str">
        <f t="shared" si="519"/>
        <v/>
      </c>
    </row>
    <row r="299" spans="1:275">
      <c r="A299" s="12" t="s">
        <v>445</v>
      </c>
      <c r="C299" t="str">
        <f t="shared" si="474"/>
        <v>Diamond, Diamond, Gold, Gold, Gold</v>
      </c>
      <c r="D299" t="str">
        <f t="shared" ca="1" si="475"/>
        <v>8, 8, 2, 2, 2</v>
      </c>
      <c r="E299" s="1" t="str">
        <f t="shared" si="520"/>
        <v xml:space="preserve">, , , , </v>
      </c>
      <c r="F299" s="1" t="str">
        <f t="shared" si="521"/>
        <v>1, 0.05, 1, 0.3, 0.1</v>
      </c>
      <c r="G299" s="1" t="str">
        <f t="shared" si="522"/>
        <v>3, 1, 1700, 50, 50</v>
      </c>
      <c r="H299" s="1" t="str">
        <f t="shared" si="523"/>
        <v>3, 1, 1700, 50, 50</v>
      </c>
      <c r="I299" s="3" t="s">
        <v>90</v>
      </c>
      <c r="K299" s="4" t="str">
        <f t="shared" si="547"/>
        <v/>
      </c>
      <c r="L299">
        <v>1</v>
      </c>
      <c r="M299">
        <v>3</v>
      </c>
      <c r="N299">
        <v>3</v>
      </c>
      <c r="O299" s="3" t="s">
        <v>90</v>
      </c>
      <c r="Q299" s="4" t="str">
        <f t="shared" si="548"/>
        <v/>
      </c>
      <c r="R299">
        <v>0.05</v>
      </c>
      <c r="S299">
        <v>1</v>
      </c>
      <c r="T299">
        <v>1</v>
      </c>
      <c r="U299" s="3" t="s">
        <v>10</v>
      </c>
      <c r="W299" s="4" t="s">
        <v>433</v>
      </c>
      <c r="X299">
        <v>1</v>
      </c>
      <c r="Y299">
        <v>1700</v>
      </c>
      <c r="Z299">
        <v>1700</v>
      </c>
      <c r="AA299" s="3" t="s">
        <v>10</v>
      </c>
      <c r="AC299" s="4" t="s">
        <v>433</v>
      </c>
      <c r="AD299">
        <v>0.3</v>
      </c>
      <c r="AE299">
        <v>50</v>
      </c>
      <c r="AF299">
        <v>50</v>
      </c>
      <c r="AG299" s="3" t="s">
        <v>10</v>
      </c>
      <c r="AI299" s="4" t="str">
        <f t="shared" si="549"/>
        <v/>
      </c>
      <c r="AJ299">
        <v>0.1</v>
      </c>
      <c r="AK299">
        <v>50</v>
      </c>
      <c r="AL299">
        <v>50</v>
      </c>
      <c r="AM299" s="3"/>
      <c r="AO299" s="4" t="str">
        <f t="shared" si="550"/>
        <v/>
      </c>
      <c r="AS299" s="3"/>
      <c r="AU299" s="4" t="str">
        <f t="shared" si="551"/>
        <v/>
      </c>
      <c r="AY299" s="3"/>
      <c r="BA299" s="4" t="str">
        <f t="shared" si="552"/>
        <v/>
      </c>
      <c r="BE299" s="3"/>
      <c r="BG299" s="4" t="str">
        <f t="shared" si="553"/>
        <v/>
      </c>
      <c r="BK299" s="3"/>
      <c r="BM299" s="4" t="str">
        <f t="shared" si="532"/>
        <v/>
      </c>
      <c r="BQ299" s="3"/>
      <c r="BS299" s="4" t="str">
        <f t="shared" si="485"/>
        <v/>
      </c>
      <c r="BW299" s="3"/>
      <c r="BY299" s="4" t="str">
        <f t="shared" si="486"/>
        <v/>
      </c>
      <c r="CC299" s="3"/>
      <c r="CE299" s="4" t="str">
        <f t="shared" si="487"/>
        <v/>
      </c>
      <c r="CI299" s="3"/>
      <c r="CK299" s="4" t="str">
        <f t="shared" si="488"/>
        <v/>
      </c>
      <c r="CO299" s="3"/>
      <c r="CQ299" s="4" t="str">
        <f t="shared" si="489"/>
        <v/>
      </c>
      <c r="CU299" s="3"/>
      <c r="CW299" s="4" t="str">
        <f t="shared" si="490"/>
        <v/>
      </c>
      <c r="DA299" s="3"/>
      <c r="DC299" s="4" t="str">
        <f t="shared" si="491"/>
        <v/>
      </c>
      <c r="DG299" s="3"/>
      <c r="DI299" s="4" t="str">
        <f t="shared" si="492"/>
        <v/>
      </c>
      <c r="DM299" s="3"/>
      <c r="DO299" s="4" t="str">
        <f t="shared" si="493"/>
        <v/>
      </c>
      <c r="DS299" s="3"/>
      <c r="DU299" s="4" t="str">
        <f t="shared" si="494"/>
        <v/>
      </c>
      <c r="DY299" s="3"/>
      <c r="EA299" s="4" t="str">
        <f t="shared" si="495"/>
        <v/>
      </c>
      <c r="EE299" s="3"/>
      <c r="EG299" s="4" t="str">
        <f t="shared" si="496"/>
        <v/>
      </c>
      <c r="EK299" s="3"/>
      <c r="EM299" s="4" t="str">
        <f t="shared" si="497"/>
        <v/>
      </c>
      <c r="EQ299" s="3"/>
      <c r="ES299" s="4" t="str">
        <f t="shared" si="498"/>
        <v/>
      </c>
      <c r="EW299" s="3"/>
      <c r="EY299" s="4" t="str">
        <f t="shared" si="499"/>
        <v/>
      </c>
      <c r="FC299" s="3"/>
      <c r="FE299" s="4" t="str">
        <f t="shared" si="500"/>
        <v/>
      </c>
      <c r="FI299" s="3"/>
      <c r="FK299" s="4" t="str">
        <f t="shared" si="501"/>
        <v/>
      </c>
      <c r="FO299" s="3"/>
      <c r="FQ299" s="4" t="str">
        <f t="shared" si="502"/>
        <v/>
      </c>
      <c r="FU299" s="3"/>
      <c r="FW299" s="4" t="str">
        <f t="shared" si="503"/>
        <v/>
      </c>
      <c r="GA299" s="3"/>
      <c r="GC299" s="4" t="str">
        <f t="shared" si="504"/>
        <v/>
      </c>
      <c r="GG299" s="3"/>
      <c r="GI299" s="4" t="str">
        <f t="shared" si="505"/>
        <v/>
      </c>
      <c r="GM299" s="3"/>
      <c r="GO299" s="4" t="str">
        <f t="shared" si="506"/>
        <v/>
      </c>
      <c r="GS299" s="3"/>
      <c r="GU299" s="4" t="str">
        <f t="shared" si="507"/>
        <v/>
      </c>
      <c r="GY299" s="3"/>
      <c r="HA299" s="4" t="str">
        <f t="shared" si="508"/>
        <v/>
      </c>
      <c r="HE299" s="3"/>
      <c r="HG299" s="4" t="str">
        <f t="shared" si="509"/>
        <v/>
      </c>
      <c r="HK299" s="3"/>
      <c r="HM299" s="4" t="str">
        <f t="shared" si="510"/>
        <v/>
      </c>
      <c r="HQ299" s="3"/>
      <c r="HS299" s="4" t="str">
        <f t="shared" si="511"/>
        <v/>
      </c>
      <c r="HW299" s="3"/>
      <c r="HY299" s="4" t="str">
        <f t="shared" si="512"/>
        <v/>
      </c>
      <c r="IC299" s="3"/>
      <c r="IE299" s="4" t="str">
        <f t="shared" si="513"/>
        <v/>
      </c>
      <c r="II299" s="3"/>
      <c r="IK299" s="4" t="str">
        <f t="shared" si="514"/>
        <v/>
      </c>
      <c r="IO299" s="3"/>
      <c r="IQ299" s="4" t="str">
        <f t="shared" si="515"/>
        <v/>
      </c>
      <c r="IU299" s="3"/>
      <c r="IW299" s="4" t="str">
        <f t="shared" si="516"/>
        <v/>
      </c>
      <c r="JA299" s="3"/>
      <c r="JC299" s="4" t="str">
        <f t="shared" si="517"/>
        <v/>
      </c>
      <c r="JG299" s="3"/>
      <c r="JI299" s="4" t="str">
        <f t="shared" si="518"/>
        <v/>
      </c>
      <c r="JM299" s="3"/>
      <c r="JO299" s="4" t="str">
        <f t="shared" si="519"/>
        <v/>
      </c>
    </row>
    <row r="300" spans="1:275">
      <c r="A300" s="12" t="s">
        <v>446</v>
      </c>
      <c r="C300" t="str">
        <f t="shared" si="474"/>
        <v>Diamond, Diamond, Gold, Gold, Gold</v>
      </c>
      <c r="D300" t="str">
        <f t="shared" ca="1" si="475"/>
        <v>8, 8, 2, 2, 2</v>
      </c>
      <c r="E300" s="1" t="str">
        <f t="shared" si="520"/>
        <v xml:space="preserve">, , , , </v>
      </c>
      <c r="F300" s="1" t="str">
        <f t="shared" si="521"/>
        <v>1, 0.25, 1, 0.3, 0.1</v>
      </c>
      <c r="G300" s="1" t="str">
        <f t="shared" si="522"/>
        <v>3, 1, 1850, 50, 50</v>
      </c>
      <c r="H300" s="1" t="str">
        <f t="shared" si="523"/>
        <v>3, 1, 1850, 50, 50</v>
      </c>
      <c r="I300" s="3" t="s">
        <v>90</v>
      </c>
      <c r="K300" s="4" t="str">
        <f t="shared" si="547"/>
        <v/>
      </c>
      <c r="L300">
        <v>1</v>
      </c>
      <c r="M300">
        <v>3</v>
      </c>
      <c r="N300">
        <v>3</v>
      </c>
      <c r="O300" s="3" t="s">
        <v>90</v>
      </c>
      <c r="Q300" s="4" t="str">
        <f t="shared" si="548"/>
        <v/>
      </c>
      <c r="R300">
        <v>0.25</v>
      </c>
      <c r="S300">
        <v>1</v>
      </c>
      <c r="T300">
        <v>1</v>
      </c>
      <c r="U300" s="3" t="s">
        <v>10</v>
      </c>
      <c r="W300" s="4" t="s">
        <v>433</v>
      </c>
      <c r="X300">
        <v>1</v>
      </c>
      <c r="Y300">
        <v>1850</v>
      </c>
      <c r="Z300">
        <v>1850</v>
      </c>
      <c r="AA300" s="3" t="s">
        <v>10</v>
      </c>
      <c r="AC300" s="4" t="s">
        <v>433</v>
      </c>
      <c r="AD300">
        <v>0.3</v>
      </c>
      <c r="AE300">
        <v>50</v>
      </c>
      <c r="AF300">
        <v>50</v>
      </c>
      <c r="AG300" s="3" t="s">
        <v>10</v>
      </c>
      <c r="AI300" s="4" t="str">
        <f t="shared" si="549"/>
        <v/>
      </c>
      <c r="AJ300">
        <v>0.1</v>
      </c>
      <c r="AK300">
        <v>50</v>
      </c>
      <c r="AL300">
        <v>50</v>
      </c>
      <c r="AM300" s="3"/>
      <c r="AO300" s="4" t="str">
        <f t="shared" si="550"/>
        <v/>
      </c>
      <c r="AS300" s="3"/>
      <c r="AU300" s="4" t="str">
        <f t="shared" si="551"/>
        <v/>
      </c>
      <c r="AY300" s="3"/>
      <c r="BA300" s="4" t="str">
        <f t="shared" si="552"/>
        <v/>
      </c>
      <c r="BE300" s="3"/>
      <c r="BG300" s="4" t="str">
        <f t="shared" si="553"/>
        <v/>
      </c>
      <c r="BK300" s="3"/>
      <c r="BM300" s="4" t="str">
        <f t="shared" si="532"/>
        <v/>
      </c>
      <c r="BQ300" s="3"/>
      <c r="BS300" s="4" t="str">
        <f t="shared" si="485"/>
        <v/>
      </c>
      <c r="BW300" s="3"/>
      <c r="BY300" s="4" t="str">
        <f t="shared" si="486"/>
        <v/>
      </c>
      <c r="CC300" s="3"/>
      <c r="CE300" s="4" t="str">
        <f t="shared" si="487"/>
        <v/>
      </c>
      <c r="CI300" s="3"/>
      <c r="CK300" s="4" t="str">
        <f t="shared" si="488"/>
        <v/>
      </c>
      <c r="CO300" s="3"/>
      <c r="CQ300" s="4" t="str">
        <f t="shared" si="489"/>
        <v/>
      </c>
      <c r="CU300" s="3"/>
      <c r="CW300" s="4" t="str">
        <f t="shared" si="490"/>
        <v/>
      </c>
      <c r="DA300" s="3"/>
      <c r="DC300" s="4" t="str">
        <f t="shared" si="491"/>
        <v/>
      </c>
      <c r="DG300" s="3"/>
      <c r="DI300" s="4" t="str">
        <f t="shared" si="492"/>
        <v/>
      </c>
      <c r="DM300" s="3"/>
      <c r="DO300" s="4" t="str">
        <f t="shared" si="493"/>
        <v/>
      </c>
      <c r="DS300" s="3"/>
      <c r="DU300" s="4" t="str">
        <f t="shared" si="494"/>
        <v/>
      </c>
      <c r="DY300" s="3"/>
      <c r="EA300" s="4" t="str">
        <f t="shared" si="495"/>
        <v/>
      </c>
      <c r="EE300" s="3"/>
      <c r="EG300" s="4" t="str">
        <f t="shared" si="496"/>
        <v/>
      </c>
      <c r="EK300" s="3"/>
      <c r="EM300" s="4" t="str">
        <f t="shared" si="497"/>
        <v/>
      </c>
      <c r="EQ300" s="3"/>
      <c r="ES300" s="4" t="str">
        <f t="shared" si="498"/>
        <v/>
      </c>
      <c r="EW300" s="3"/>
      <c r="EY300" s="4" t="str">
        <f t="shared" si="499"/>
        <v/>
      </c>
      <c r="FC300" s="3"/>
      <c r="FE300" s="4" t="str">
        <f t="shared" si="500"/>
        <v/>
      </c>
      <c r="FI300" s="3"/>
      <c r="FK300" s="4" t="str">
        <f t="shared" si="501"/>
        <v/>
      </c>
      <c r="FO300" s="3"/>
      <c r="FQ300" s="4" t="str">
        <f t="shared" si="502"/>
        <v/>
      </c>
      <c r="FU300" s="3"/>
      <c r="FW300" s="4" t="str">
        <f t="shared" si="503"/>
        <v/>
      </c>
      <c r="GA300" s="3"/>
      <c r="GC300" s="4" t="str">
        <f t="shared" si="504"/>
        <v/>
      </c>
      <c r="GG300" s="3"/>
      <c r="GI300" s="4" t="str">
        <f t="shared" si="505"/>
        <v/>
      </c>
      <c r="GM300" s="3"/>
      <c r="GO300" s="4" t="str">
        <f t="shared" si="506"/>
        <v/>
      </c>
      <c r="GS300" s="3"/>
      <c r="GU300" s="4" t="str">
        <f t="shared" si="507"/>
        <v/>
      </c>
      <c r="GY300" s="3"/>
      <c r="HA300" s="4" t="str">
        <f t="shared" si="508"/>
        <v/>
      </c>
      <c r="HE300" s="3"/>
      <c r="HG300" s="4" t="str">
        <f t="shared" si="509"/>
        <v/>
      </c>
      <c r="HK300" s="3"/>
      <c r="HM300" s="4" t="str">
        <f t="shared" si="510"/>
        <v/>
      </c>
      <c r="HQ300" s="3"/>
      <c r="HS300" s="4" t="str">
        <f t="shared" si="511"/>
        <v/>
      </c>
      <c r="HW300" s="3"/>
      <c r="HY300" s="4" t="str">
        <f t="shared" si="512"/>
        <v/>
      </c>
      <c r="IC300" s="3"/>
      <c r="IE300" s="4" t="str">
        <f t="shared" si="513"/>
        <v/>
      </c>
      <c r="II300" s="3"/>
      <c r="IK300" s="4" t="str">
        <f t="shared" si="514"/>
        <v/>
      </c>
      <c r="IO300" s="3"/>
      <c r="IQ300" s="4" t="str">
        <f t="shared" si="515"/>
        <v/>
      </c>
      <c r="IU300" s="3"/>
      <c r="IW300" s="4" t="str">
        <f t="shared" si="516"/>
        <v/>
      </c>
      <c r="JA300" s="3"/>
      <c r="JC300" s="4" t="str">
        <f t="shared" si="517"/>
        <v/>
      </c>
      <c r="JG300" s="3"/>
      <c r="JI300" s="4" t="str">
        <f t="shared" si="518"/>
        <v/>
      </c>
      <c r="JM300" s="3"/>
      <c r="JO300" s="4" t="str">
        <f t="shared" si="519"/>
        <v/>
      </c>
    </row>
    <row r="301" spans="1:275">
      <c r="A301" s="12" t="s">
        <v>447</v>
      </c>
      <c r="C301" t="str">
        <f t="shared" si="474"/>
        <v>Diamond, Diamond, Gold, Gold, Gold</v>
      </c>
      <c r="D301" t="str">
        <f t="shared" ca="1" si="475"/>
        <v>8, 8, 2, 2, 2</v>
      </c>
      <c r="E301" s="1" t="str">
        <f t="shared" si="520"/>
        <v xml:space="preserve">, , , , </v>
      </c>
      <c r="F301" s="1" t="str">
        <f t="shared" si="521"/>
        <v>1, 0.45, 1, 0.3, 0.1</v>
      </c>
      <c r="G301" s="1" t="str">
        <f t="shared" si="522"/>
        <v>3, 1, 2000, 50, 50</v>
      </c>
      <c r="H301" s="1" t="str">
        <f t="shared" si="523"/>
        <v>3, 1, 2000, 50, 50</v>
      </c>
      <c r="I301" s="3" t="s">
        <v>90</v>
      </c>
      <c r="K301" s="4" t="str">
        <f t="shared" si="547"/>
        <v/>
      </c>
      <c r="L301">
        <v>1</v>
      </c>
      <c r="M301">
        <v>3</v>
      </c>
      <c r="N301">
        <v>3</v>
      </c>
      <c r="O301" s="3" t="s">
        <v>90</v>
      </c>
      <c r="Q301" s="4" t="str">
        <f t="shared" si="548"/>
        <v/>
      </c>
      <c r="R301">
        <v>0.45</v>
      </c>
      <c r="S301">
        <v>1</v>
      </c>
      <c r="T301">
        <v>1</v>
      </c>
      <c r="U301" s="3" t="s">
        <v>10</v>
      </c>
      <c r="W301" s="4" t="s">
        <v>433</v>
      </c>
      <c r="X301">
        <v>1</v>
      </c>
      <c r="Y301">
        <v>2000</v>
      </c>
      <c r="Z301">
        <v>2000</v>
      </c>
      <c r="AA301" s="3" t="s">
        <v>10</v>
      </c>
      <c r="AC301" s="4" t="s">
        <v>433</v>
      </c>
      <c r="AD301">
        <v>0.3</v>
      </c>
      <c r="AE301">
        <v>50</v>
      </c>
      <c r="AF301">
        <v>50</v>
      </c>
      <c r="AG301" s="3" t="s">
        <v>10</v>
      </c>
      <c r="AI301" s="4" t="str">
        <f t="shared" si="549"/>
        <v/>
      </c>
      <c r="AJ301">
        <v>0.1</v>
      </c>
      <c r="AK301">
        <v>50</v>
      </c>
      <c r="AL301">
        <v>50</v>
      </c>
      <c r="AM301" s="3"/>
      <c r="AO301" s="4" t="str">
        <f t="shared" si="550"/>
        <v/>
      </c>
      <c r="AS301" s="3"/>
      <c r="AU301" s="4" t="str">
        <f t="shared" si="551"/>
        <v/>
      </c>
      <c r="AY301" s="3"/>
      <c r="BA301" s="4" t="str">
        <f t="shared" si="552"/>
        <v/>
      </c>
      <c r="BE301" s="3"/>
      <c r="BG301" s="4" t="str">
        <f t="shared" si="553"/>
        <v/>
      </c>
      <c r="BK301" s="3"/>
      <c r="BM301" s="4" t="str">
        <f t="shared" si="532"/>
        <v/>
      </c>
      <c r="BQ301" s="3"/>
      <c r="BS301" s="4" t="str">
        <f t="shared" si="485"/>
        <v/>
      </c>
      <c r="BW301" s="3"/>
      <c r="BY301" s="4" t="str">
        <f t="shared" si="486"/>
        <v/>
      </c>
      <c r="CC301" s="3"/>
      <c r="CE301" s="4" t="str">
        <f t="shared" si="487"/>
        <v/>
      </c>
      <c r="CI301" s="3"/>
      <c r="CK301" s="4" t="str">
        <f t="shared" si="488"/>
        <v/>
      </c>
      <c r="CO301" s="3"/>
      <c r="CQ301" s="4" t="str">
        <f t="shared" si="489"/>
        <v/>
      </c>
      <c r="CU301" s="3"/>
      <c r="CW301" s="4" t="str">
        <f t="shared" si="490"/>
        <v/>
      </c>
      <c r="DA301" s="3"/>
      <c r="DC301" s="4" t="str">
        <f t="shared" si="491"/>
        <v/>
      </c>
      <c r="DG301" s="3"/>
      <c r="DI301" s="4" t="str">
        <f t="shared" si="492"/>
        <v/>
      </c>
      <c r="DM301" s="3"/>
      <c r="DO301" s="4" t="str">
        <f t="shared" si="493"/>
        <v/>
      </c>
      <c r="DS301" s="3"/>
      <c r="DU301" s="4" t="str">
        <f t="shared" si="494"/>
        <v/>
      </c>
      <c r="DY301" s="3"/>
      <c r="EA301" s="4" t="str">
        <f t="shared" si="495"/>
        <v/>
      </c>
      <c r="EE301" s="3"/>
      <c r="EG301" s="4" t="str">
        <f t="shared" si="496"/>
        <v/>
      </c>
      <c r="EK301" s="3"/>
      <c r="EM301" s="4" t="str">
        <f t="shared" si="497"/>
        <v/>
      </c>
      <c r="EQ301" s="3"/>
      <c r="ES301" s="4" t="str">
        <f t="shared" si="498"/>
        <v/>
      </c>
      <c r="EW301" s="3"/>
      <c r="EY301" s="4" t="str">
        <f t="shared" si="499"/>
        <v/>
      </c>
      <c r="FC301" s="3"/>
      <c r="FE301" s="4" t="str">
        <f t="shared" si="500"/>
        <v/>
      </c>
      <c r="FI301" s="3"/>
      <c r="FK301" s="4" t="str">
        <f t="shared" si="501"/>
        <v/>
      </c>
      <c r="FO301" s="3"/>
      <c r="FQ301" s="4" t="str">
        <f t="shared" si="502"/>
        <v/>
      </c>
      <c r="FU301" s="3"/>
      <c r="FW301" s="4" t="str">
        <f t="shared" si="503"/>
        <v/>
      </c>
      <c r="GA301" s="3"/>
      <c r="GC301" s="4" t="str">
        <f t="shared" si="504"/>
        <v/>
      </c>
      <c r="GG301" s="3"/>
      <c r="GI301" s="4" t="str">
        <f t="shared" si="505"/>
        <v/>
      </c>
      <c r="GM301" s="3"/>
      <c r="GO301" s="4" t="str">
        <f t="shared" si="506"/>
        <v/>
      </c>
      <c r="GS301" s="3"/>
      <c r="GU301" s="4" t="str">
        <f t="shared" si="507"/>
        <v/>
      </c>
      <c r="GY301" s="3"/>
      <c r="HA301" s="4" t="str">
        <f t="shared" si="508"/>
        <v/>
      </c>
      <c r="HE301" s="3"/>
      <c r="HG301" s="4" t="str">
        <f t="shared" si="509"/>
        <v/>
      </c>
      <c r="HK301" s="3"/>
      <c r="HM301" s="4" t="str">
        <f t="shared" si="510"/>
        <v/>
      </c>
      <c r="HQ301" s="3"/>
      <c r="HS301" s="4" t="str">
        <f t="shared" si="511"/>
        <v/>
      </c>
      <c r="HW301" s="3"/>
      <c r="HY301" s="4" t="str">
        <f t="shared" si="512"/>
        <v/>
      </c>
      <c r="IC301" s="3"/>
      <c r="IE301" s="4" t="str">
        <f t="shared" si="513"/>
        <v/>
      </c>
      <c r="II301" s="3"/>
      <c r="IK301" s="4" t="str">
        <f t="shared" si="514"/>
        <v/>
      </c>
      <c r="IO301" s="3"/>
      <c r="IQ301" s="4" t="str">
        <f t="shared" si="515"/>
        <v/>
      </c>
      <c r="IU301" s="3"/>
      <c r="IW301" s="4" t="str">
        <f t="shared" si="516"/>
        <v/>
      </c>
      <c r="JA301" s="3"/>
      <c r="JC301" s="4" t="str">
        <f t="shared" si="517"/>
        <v/>
      </c>
      <c r="JG301" s="3"/>
      <c r="JI301" s="4" t="str">
        <f t="shared" si="518"/>
        <v/>
      </c>
      <c r="JM301" s="3"/>
      <c r="JO301" s="4" t="str">
        <f t="shared" si="519"/>
        <v/>
      </c>
    </row>
    <row r="302" spans="1:275">
      <c r="A302" s="12" t="s">
        <v>448</v>
      </c>
      <c r="C302" t="str">
        <f t="shared" si="474"/>
        <v>Diamond, Diamond, Gold, Gold, Gold</v>
      </c>
      <c r="D302" t="str">
        <f t="shared" ca="1" si="475"/>
        <v>8, 8, 2, 2, 2</v>
      </c>
      <c r="E302" s="1" t="str">
        <f t="shared" si="520"/>
        <v xml:space="preserve">, , , , </v>
      </c>
      <c r="F302" s="1" t="str">
        <f t="shared" si="521"/>
        <v>1, 0.65, 1, 0.3, 0.1</v>
      </c>
      <c r="G302" s="1" t="str">
        <f t="shared" si="522"/>
        <v>3, 1, 2150, 50, 50</v>
      </c>
      <c r="H302" s="1" t="str">
        <f t="shared" si="523"/>
        <v>3, 1, 2150, 50, 50</v>
      </c>
      <c r="I302" s="3" t="s">
        <v>90</v>
      </c>
      <c r="K302" s="4" t="str">
        <f t="shared" si="547"/>
        <v/>
      </c>
      <c r="L302">
        <v>1</v>
      </c>
      <c r="M302">
        <v>3</v>
      </c>
      <c r="N302">
        <v>3</v>
      </c>
      <c r="O302" s="3" t="s">
        <v>90</v>
      </c>
      <c r="Q302" s="4" t="str">
        <f t="shared" si="548"/>
        <v/>
      </c>
      <c r="R302">
        <v>0.65</v>
      </c>
      <c r="S302">
        <v>1</v>
      </c>
      <c r="T302">
        <v>1</v>
      </c>
      <c r="U302" s="3" t="s">
        <v>10</v>
      </c>
      <c r="W302" s="4" t="s">
        <v>433</v>
      </c>
      <c r="X302">
        <v>1</v>
      </c>
      <c r="Y302">
        <v>2150</v>
      </c>
      <c r="Z302">
        <v>2150</v>
      </c>
      <c r="AA302" s="3" t="s">
        <v>10</v>
      </c>
      <c r="AC302" s="4" t="s">
        <v>433</v>
      </c>
      <c r="AD302">
        <v>0.3</v>
      </c>
      <c r="AE302">
        <v>50</v>
      </c>
      <c r="AF302">
        <v>50</v>
      </c>
      <c r="AG302" s="3" t="s">
        <v>10</v>
      </c>
      <c r="AI302" s="4" t="str">
        <f t="shared" si="549"/>
        <v/>
      </c>
      <c r="AJ302">
        <v>0.1</v>
      </c>
      <c r="AK302">
        <v>50</v>
      </c>
      <c r="AL302">
        <v>50</v>
      </c>
      <c r="AM302" s="3"/>
      <c r="AO302" s="4" t="str">
        <f t="shared" si="550"/>
        <v/>
      </c>
      <c r="AS302" s="3"/>
      <c r="AU302" s="4" t="str">
        <f t="shared" si="551"/>
        <v/>
      </c>
      <c r="AY302" s="3"/>
      <c r="BA302" s="4" t="str">
        <f t="shared" si="552"/>
        <v/>
      </c>
      <c r="BE302" s="3"/>
      <c r="BG302" s="4" t="str">
        <f t="shared" si="553"/>
        <v/>
      </c>
      <c r="BK302" s="3"/>
      <c r="BM302" s="4" t="str">
        <f t="shared" si="532"/>
        <v/>
      </c>
      <c r="BQ302" s="3"/>
      <c r="BS302" s="4" t="str">
        <f t="shared" si="485"/>
        <v/>
      </c>
      <c r="BW302" s="3"/>
      <c r="BY302" s="4" t="str">
        <f t="shared" si="486"/>
        <v/>
      </c>
      <c r="CC302" s="3"/>
      <c r="CE302" s="4" t="str">
        <f t="shared" si="487"/>
        <v/>
      </c>
      <c r="CI302" s="3"/>
      <c r="CK302" s="4" t="str">
        <f t="shared" si="488"/>
        <v/>
      </c>
      <c r="CO302" s="3"/>
      <c r="CQ302" s="4" t="str">
        <f t="shared" si="489"/>
        <v/>
      </c>
      <c r="CU302" s="3"/>
      <c r="CW302" s="4" t="str">
        <f t="shared" si="490"/>
        <v/>
      </c>
      <c r="DA302" s="3"/>
      <c r="DC302" s="4" t="str">
        <f t="shared" si="491"/>
        <v/>
      </c>
      <c r="DG302" s="3"/>
      <c r="DI302" s="4" t="str">
        <f t="shared" si="492"/>
        <v/>
      </c>
      <c r="DM302" s="3"/>
      <c r="DO302" s="4" t="str">
        <f t="shared" si="493"/>
        <v/>
      </c>
      <c r="DS302" s="3"/>
      <c r="DU302" s="4" t="str">
        <f t="shared" si="494"/>
        <v/>
      </c>
      <c r="DY302" s="3"/>
      <c r="EA302" s="4" t="str">
        <f t="shared" si="495"/>
        <v/>
      </c>
      <c r="EE302" s="3"/>
      <c r="EG302" s="4" t="str">
        <f t="shared" si="496"/>
        <v/>
      </c>
      <c r="EK302" s="3"/>
      <c r="EM302" s="4" t="str">
        <f t="shared" si="497"/>
        <v/>
      </c>
      <c r="EQ302" s="3"/>
      <c r="ES302" s="4" t="str">
        <f t="shared" si="498"/>
        <v/>
      </c>
      <c r="EW302" s="3"/>
      <c r="EY302" s="4" t="str">
        <f t="shared" si="499"/>
        <v/>
      </c>
      <c r="FC302" s="3"/>
      <c r="FE302" s="4" t="str">
        <f t="shared" si="500"/>
        <v/>
      </c>
      <c r="FI302" s="3"/>
      <c r="FK302" s="4" t="str">
        <f t="shared" si="501"/>
        <v/>
      </c>
      <c r="FO302" s="3"/>
      <c r="FQ302" s="4" t="str">
        <f t="shared" si="502"/>
        <v/>
      </c>
      <c r="FU302" s="3"/>
      <c r="FW302" s="4" t="str">
        <f t="shared" si="503"/>
        <v/>
      </c>
      <c r="GA302" s="3"/>
      <c r="GC302" s="4" t="str">
        <f t="shared" si="504"/>
        <v/>
      </c>
      <c r="GG302" s="3"/>
      <c r="GI302" s="4" t="str">
        <f t="shared" si="505"/>
        <v/>
      </c>
      <c r="GM302" s="3"/>
      <c r="GO302" s="4" t="str">
        <f t="shared" si="506"/>
        <v/>
      </c>
      <c r="GS302" s="3"/>
      <c r="GU302" s="4" t="str">
        <f t="shared" si="507"/>
        <v/>
      </c>
      <c r="GY302" s="3"/>
      <c r="HA302" s="4" t="str">
        <f t="shared" si="508"/>
        <v/>
      </c>
      <c r="HE302" s="3"/>
      <c r="HG302" s="4" t="str">
        <f t="shared" si="509"/>
        <v/>
      </c>
      <c r="HK302" s="3"/>
      <c r="HM302" s="4" t="str">
        <f t="shared" si="510"/>
        <v/>
      </c>
      <c r="HQ302" s="3"/>
      <c r="HS302" s="4" t="str">
        <f t="shared" si="511"/>
        <v/>
      </c>
      <c r="HW302" s="3"/>
      <c r="HY302" s="4" t="str">
        <f t="shared" si="512"/>
        <v/>
      </c>
      <c r="IC302" s="3"/>
      <c r="IE302" s="4" t="str">
        <f t="shared" si="513"/>
        <v/>
      </c>
      <c r="II302" s="3"/>
      <c r="IK302" s="4" t="str">
        <f t="shared" si="514"/>
        <v/>
      </c>
      <c r="IO302" s="3"/>
      <c r="IQ302" s="4" t="str">
        <f t="shared" si="515"/>
        <v/>
      </c>
      <c r="IU302" s="3"/>
      <c r="IW302" s="4" t="str">
        <f t="shared" si="516"/>
        <v/>
      </c>
      <c r="JA302" s="3"/>
      <c r="JC302" s="4" t="str">
        <f t="shared" si="517"/>
        <v/>
      </c>
      <c r="JG302" s="3"/>
      <c r="JI302" s="4" t="str">
        <f t="shared" si="518"/>
        <v/>
      </c>
      <c r="JM302" s="3"/>
      <c r="JO302" s="4" t="str">
        <f t="shared" si="519"/>
        <v/>
      </c>
    </row>
    <row r="303" spans="1:275">
      <c r="A303" s="12" t="s">
        <v>449</v>
      </c>
      <c r="C303" t="str">
        <f t="shared" si="474"/>
        <v>Diamond, Diamond, Gold, Gold, Gold</v>
      </c>
      <c r="D303" t="str">
        <f t="shared" ca="1" si="475"/>
        <v>8, 8, 2, 2, 2</v>
      </c>
      <c r="E303" s="1" t="str">
        <f t="shared" si="520"/>
        <v xml:space="preserve">, , , , </v>
      </c>
      <c r="F303" s="1" t="str">
        <f t="shared" si="521"/>
        <v>1, 0.85, 1, 0.3, 0.1</v>
      </c>
      <c r="G303" s="1" t="str">
        <f t="shared" si="522"/>
        <v>3, 1, 2300, 50, 50</v>
      </c>
      <c r="H303" s="1" t="str">
        <f t="shared" si="523"/>
        <v>3, 1, 2300, 50, 50</v>
      </c>
      <c r="I303" s="3" t="s">
        <v>90</v>
      </c>
      <c r="K303" s="4" t="str">
        <f t="shared" si="547"/>
        <v/>
      </c>
      <c r="L303">
        <v>1</v>
      </c>
      <c r="M303">
        <v>3</v>
      </c>
      <c r="N303">
        <v>3</v>
      </c>
      <c r="O303" s="3" t="s">
        <v>90</v>
      </c>
      <c r="Q303" s="4" t="str">
        <f t="shared" si="548"/>
        <v/>
      </c>
      <c r="R303">
        <v>0.85</v>
      </c>
      <c r="S303">
        <v>1</v>
      </c>
      <c r="T303">
        <v>1</v>
      </c>
      <c r="U303" s="3" t="s">
        <v>10</v>
      </c>
      <c r="W303" s="4" t="s">
        <v>433</v>
      </c>
      <c r="X303">
        <v>1</v>
      </c>
      <c r="Y303">
        <v>2300</v>
      </c>
      <c r="Z303">
        <v>2300</v>
      </c>
      <c r="AA303" s="3" t="s">
        <v>10</v>
      </c>
      <c r="AC303" s="4" t="s">
        <v>433</v>
      </c>
      <c r="AD303">
        <v>0.3</v>
      </c>
      <c r="AE303">
        <v>50</v>
      </c>
      <c r="AF303">
        <v>50</v>
      </c>
      <c r="AG303" s="3" t="s">
        <v>10</v>
      </c>
      <c r="AI303" s="4" t="str">
        <f t="shared" si="549"/>
        <v/>
      </c>
      <c r="AJ303">
        <v>0.1</v>
      </c>
      <c r="AK303">
        <v>50</v>
      </c>
      <c r="AL303">
        <v>50</v>
      </c>
      <c r="AM303" s="3"/>
      <c r="AO303" s="4" t="str">
        <f t="shared" si="550"/>
        <v/>
      </c>
      <c r="AS303" s="3"/>
      <c r="AU303" s="4" t="str">
        <f t="shared" si="551"/>
        <v/>
      </c>
      <c r="AY303" s="3"/>
      <c r="BA303" s="4" t="str">
        <f t="shared" si="552"/>
        <v/>
      </c>
      <c r="BE303" s="3"/>
      <c r="BG303" s="4" t="str">
        <f t="shared" si="553"/>
        <v/>
      </c>
      <c r="BK303" s="3"/>
      <c r="BM303" s="4" t="str">
        <f t="shared" si="532"/>
        <v/>
      </c>
      <c r="BQ303" s="3"/>
      <c r="BS303" s="4" t="str">
        <f t="shared" si="485"/>
        <v/>
      </c>
      <c r="BW303" s="3"/>
      <c r="BY303" s="4" t="str">
        <f t="shared" si="486"/>
        <v/>
      </c>
      <c r="CC303" s="3"/>
      <c r="CE303" s="4" t="str">
        <f t="shared" si="487"/>
        <v/>
      </c>
      <c r="CI303" s="3"/>
      <c r="CK303" s="4" t="str">
        <f t="shared" si="488"/>
        <v/>
      </c>
      <c r="CO303" s="3"/>
      <c r="CQ303" s="4" t="str">
        <f t="shared" si="489"/>
        <v/>
      </c>
      <c r="CU303" s="3"/>
      <c r="CW303" s="4" t="str">
        <f t="shared" si="490"/>
        <v/>
      </c>
      <c r="DA303" s="3"/>
      <c r="DC303" s="4" t="str">
        <f t="shared" si="491"/>
        <v/>
      </c>
      <c r="DG303" s="3"/>
      <c r="DI303" s="4" t="str">
        <f t="shared" si="492"/>
        <v/>
      </c>
      <c r="DM303" s="3"/>
      <c r="DO303" s="4" t="str">
        <f t="shared" si="493"/>
        <v/>
      </c>
      <c r="DS303" s="3"/>
      <c r="DU303" s="4" t="str">
        <f t="shared" si="494"/>
        <v/>
      </c>
      <c r="DY303" s="3"/>
      <c r="EA303" s="4" t="str">
        <f t="shared" si="495"/>
        <v/>
      </c>
      <c r="EE303" s="3"/>
      <c r="EG303" s="4" t="str">
        <f t="shared" si="496"/>
        <v/>
      </c>
      <c r="EK303" s="3"/>
      <c r="EM303" s="4" t="str">
        <f t="shared" si="497"/>
        <v/>
      </c>
      <c r="EQ303" s="3"/>
      <c r="ES303" s="4" t="str">
        <f t="shared" si="498"/>
        <v/>
      </c>
      <c r="EW303" s="3"/>
      <c r="EY303" s="4" t="str">
        <f t="shared" si="499"/>
        <v/>
      </c>
      <c r="FC303" s="3"/>
      <c r="FE303" s="4" t="str">
        <f t="shared" si="500"/>
        <v/>
      </c>
      <c r="FI303" s="3"/>
      <c r="FK303" s="4" t="str">
        <f t="shared" si="501"/>
        <v/>
      </c>
      <c r="FO303" s="3"/>
      <c r="FQ303" s="4" t="str">
        <f t="shared" si="502"/>
        <v/>
      </c>
      <c r="FU303" s="3"/>
      <c r="FW303" s="4" t="str">
        <f t="shared" si="503"/>
        <v/>
      </c>
      <c r="GA303" s="3"/>
      <c r="GC303" s="4" t="str">
        <f t="shared" si="504"/>
        <v/>
      </c>
      <c r="GG303" s="3"/>
      <c r="GI303" s="4" t="str">
        <f t="shared" si="505"/>
        <v/>
      </c>
      <c r="GM303" s="3"/>
      <c r="GO303" s="4" t="str">
        <f t="shared" si="506"/>
        <v/>
      </c>
      <c r="GS303" s="3"/>
      <c r="GU303" s="4" t="str">
        <f t="shared" si="507"/>
        <v/>
      </c>
      <c r="GY303" s="3"/>
      <c r="HA303" s="4" t="str">
        <f t="shared" si="508"/>
        <v/>
      </c>
      <c r="HE303" s="3"/>
      <c r="HG303" s="4" t="str">
        <f t="shared" si="509"/>
        <v/>
      </c>
      <c r="HK303" s="3"/>
      <c r="HM303" s="4" t="str">
        <f t="shared" si="510"/>
        <v/>
      </c>
      <c r="HQ303" s="3"/>
      <c r="HS303" s="4" t="str">
        <f t="shared" si="511"/>
        <v/>
      </c>
      <c r="HW303" s="3"/>
      <c r="HY303" s="4" t="str">
        <f t="shared" si="512"/>
        <v/>
      </c>
      <c r="IC303" s="3"/>
      <c r="IE303" s="4" t="str">
        <f t="shared" si="513"/>
        <v/>
      </c>
      <c r="II303" s="3"/>
      <c r="IK303" s="4" t="str">
        <f t="shared" si="514"/>
        <v/>
      </c>
      <c r="IO303" s="3"/>
      <c r="IQ303" s="4" t="str">
        <f t="shared" si="515"/>
        <v/>
      </c>
      <c r="IU303" s="3"/>
      <c r="IW303" s="4" t="str">
        <f t="shared" si="516"/>
        <v/>
      </c>
      <c r="JA303" s="3"/>
      <c r="JC303" s="4" t="str">
        <f t="shared" si="517"/>
        <v/>
      </c>
      <c r="JG303" s="3"/>
      <c r="JI303" s="4" t="str">
        <f t="shared" si="518"/>
        <v/>
      </c>
      <c r="JM303" s="3"/>
      <c r="JO303" s="4" t="str">
        <f t="shared" si="519"/>
        <v/>
      </c>
    </row>
    <row r="304" spans="1:275">
      <c r="A304" s="12" t="s">
        <v>450</v>
      </c>
      <c r="C304" t="str">
        <f t="shared" si="474"/>
        <v>Diamond, Diamond, Gold, Gold, Gold</v>
      </c>
      <c r="D304" t="str">
        <f t="shared" ca="1" si="475"/>
        <v>8, 8, 2, 2, 2</v>
      </c>
      <c r="E304" s="1" t="str">
        <f t="shared" si="520"/>
        <v xml:space="preserve">, , , , </v>
      </c>
      <c r="F304" s="1" t="str">
        <f t="shared" si="521"/>
        <v>1, 0.05, 1, 0.3, 0.1</v>
      </c>
      <c r="G304" s="1" t="str">
        <f t="shared" si="522"/>
        <v>4, 1, 2450, 50, 50</v>
      </c>
      <c r="H304" s="1" t="str">
        <f t="shared" si="523"/>
        <v>4, 1, 2450, 50, 50</v>
      </c>
      <c r="I304" s="3" t="s">
        <v>90</v>
      </c>
      <c r="K304" s="4" t="str">
        <f t="shared" si="547"/>
        <v/>
      </c>
      <c r="L304">
        <v>1</v>
      </c>
      <c r="M304">
        <v>4</v>
      </c>
      <c r="N304">
        <v>4</v>
      </c>
      <c r="O304" s="3" t="s">
        <v>90</v>
      </c>
      <c r="Q304" s="4" t="str">
        <f t="shared" si="548"/>
        <v/>
      </c>
      <c r="R304">
        <v>0.05</v>
      </c>
      <c r="S304">
        <v>1</v>
      </c>
      <c r="T304">
        <v>1</v>
      </c>
      <c r="U304" s="3" t="s">
        <v>10</v>
      </c>
      <c r="W304" s="4" t="s">
        <v>433</v>
      </c>
      <c r="X304">
        <v>1</v>
      </c>
      <c r="Y304">
        <v>2450</v>
      </c>
      <c r="Z304">
        <v>2450</v>
      </c>
      <c r="AA304" s="3" t="s">
        <v>10</v>
      </c>
      <c r="AC304" s="4" t="s">
        <v>433</v>
      </c>
      <c r="AD304">
        <v>0.3</v>
      </c>
      <c r="AE304">
        <v>50</v>
      </c>
      <c r="AF304">
        <v>50</v>
      </c>
      <c r="AG304" s="3" t="s">
        <v>10</v>
      </c>
      <c r="AI304" s="4" t="str">
        <f t="shared" si="549"/>
        <v/>
      </c>
      <c r="AJ304">
        <v>0.1</v>
      </c>
      <c r="AK304">
        <v>50</v>
      </c>
      <c r="AL304">
        <v>50</v>
      </c>
      <c r="AM304" s="3"/>
      <c r="AO304" s="4" t="str">
        <f t="shared" si="550"/>
        <v/>
      </c>
      <c r="AS304" s="3"/>
      <c r="AU304" s="4" t="str">
        <f t="shared" si="551"/>
        <v/>
      </c>
      <c r="AY304" s="3"/>
      <c r="BA304" s="4" t="str">
        <f t="shared" si="552"/>
        <v/>
      </c>
      <c r="BE304" s="3"/>
      <c r="BG304" s="4" t="str">
        <f t="shared" si="553"/>
        <v/>
      </c>
      <c r="BK304" s="3"/>
      <c r="BM304" s="4" t="str">
        <f t="shared" si="532"/>
        <v/>
      </c>
      <c r="BQ304" s="3"/>
      <c r="BS304" s="4" t="str">
        <f t="shared" si="485"/>
        <v/>
      </c>
      <c r="BW304" s="3"/>
      <c r="BY304" s="4" t="str">
        <f t="shared" si="486"/>
        <v/>
      </c>
      <c r="CC304" s="3"/>
      <c r="CE304" s="4" t="str">
        <f t="shared" si="487"/>
        <v/>
      </c>
      <c r="CI304" s="3"/>
      <c r="CK304" s="4" t="str">
        <f t="shared" si="488"/>
        <v/>
      </c>
      <c r="CO304" s="3"/>
      <c r="CQ304" s="4" t="str">
        <f t="shared" si="489"/>
        <v/>
      </c>
      <c r="CU304" s="3"/>
      <c r="CW304" s="4" t="str">
        <f t="shared" si="490"/>
        <v/>
      </c>
      <c r="DA304" s="3"/>
      <c r="DC304" s="4" t="str">
        <f t="shared" si="491"/>
        <v/>
      </c>
      <c r="DG304" s="3"/>
      <c r="DI304" s="4" t="str">
        <f t="shared" si="492"/>
        <v/>
      </c>
      <c r="DM304" s="3"/>
      <c r="DO304" s="4" t="str">
        <f t="shared" si="493"/>
        <v/>
      </c>
      <c r="DS304" s="3"/>
      <c r="DU304" s="4" t="str">
        <f t="shared" si="494"/>
        <v/>
      </c>
      <c r="DY304" s="3"/>
      <c r="EA304" s="4" t="str">
        <f t="shared" si="495"/>
        <v/>
      </c>
      <c r="EE304" s="3"/>
      <c r="EG304" s="4" t="str">
        <f t="shared" si="496"/>
        <v/>
      </c>
      <c r="EK304" s="3"/>
      <c r="EM304" s="4" t="str">
        <f t="shared" si="497"/>
        <v/>
      </c>
      <c r="EQ304" s="3"/>
      <c r="ES304" s="4" t="str">
        <f t="shared" si="498"/>
        <v/>
      </c>
      <c r="EW304" s="3"/>
      <c r="EY304" s="4" t="str">
        <f t="shared" si="499"/>
        <v/>
      </c>
      <c r="FC304" s="3"/>
      <c r="FE304" s="4" t="str">
        <f t="shared" si="500"/>
        <v/>
      </c>
      <c r="FI304" s="3"/>
      <c r="FK304" s="4" t="str">
        <f t="shared" si="501"/>
        <v/>
      </c>
      <c r="FO304" s="3"/>
      <c r="FQ304" s="4" t="str">
        <f t="shared" si="502"/>
        <v/>
      </c>
      <c r="FU304" s="3"/>
      <c r="FW304" s="4" t="str">
        <f t="shared" si="503"/>
        <v/>
      </c>
      <c r="GA304" s="3"/>
      <c r="GC304" s="4" t="str">
        <f t="shared" si="504"/>
        <v/>
      </c>
      <c r="GG304" s="3"/>
      <c r="GI304" s="4" t="str">
        <f t="shared" si="505"/>
        <v/>
      </c>
      <c r="GM304" s="3"/>
      <c r="GO304" s="4" t="str">
        <f t="shared" si="506"/>
        <v/>
      </c>
      <c r="GS304" s="3"/>
      <c r="GU304" s="4" t="str">
        <f t="shared" si="507"/>
        <v/>
      </c>
      <c r="GY304" s="3"/>
      <c r="HA304" s="4" t="str">
        <f t="shared" si="508"/>
        <v/>
      </c>
      <c r="HE304" s="3"/>
      <c r="HG304" s="4" t="str">
        <f t="shared" si="509"/>
        <v/>
      </c>
      <c r="HK304" s="3"/>
      <c r="HM304" s="4" t="str">
        <f t="shared" si="510"/>
        <v/>
      </c>
      <c r="HQ304" s="3"/>
      <c r="HS304" s="4" t="str">
        <f t="shared" si="511"/>
        <v/>
      </c>
      <c r="HW304" s="3"/>
      <c r="HY304" s="4" t="str">
        <f t="shared" si="512"/>
        <v/>
      </c>
      <c r="IC304" s="3"/>
      <c r="IE304" s="4" t="str">
        <f t="shared" si="513"/>
        <v/>
      </c>
      <c r="II304" s="3"/>
      <c r="IK304" s="4" t="str">
        <f t="shared" si="514"/>
        <v/>
      </c>
      <c r="IO304" s="3"/>
      <c r="IQ304" s="4" t="str">
        <f t="shared" si="515"/>
        <v/>
      </c>
      <c r="IU304" s="3"/>
      <c r="IW304" s="4" t="str">
        <f t="shared" si="516"/>
        <v/>
      </c>
      <c r="JA304" s="3"/>
      <c r="JC304" s="4" t="str">
        <f t="shared" si="517"/>
        <v/>
      </c>
      <c r="JG304" s="3"/>
      <c r="JI304" s="4" t="str">
        <f t="shared" si="518"/>
        <v/>
      </c>
      <c r="JM304" s="3"/>
      <c r="JO304" s="4" t="str">
        <f t="shared" si="519"/>
        <v/>
      </c>
    </row>
    <row r="305" spans="1:275">
      <c r="A305" s="12" t="s">
        <v>451</v>
      </c>
      <c r="C305" t="str">
        <f t="shared" si="474"/>
        <v>Diamond, Diamond, Gold, Gold, Gold</v>
      </c>
      <c r="D305" t="str">
        <f t="shared" ca="1" si="475"/>
        <v>8, 8, 2, 2, 2</v>
      </c>
      <c r="E305" s="1" t="str">
        <f t="shared" si="520"/>
        <v xml:space="preserve">, , , , </v>
      </c>
      <c r="F305" s="1" t="str">
        <f t="shared" si="521"/>
        <v>1, 0.25, 1, 0.3, 0.1</v>
      </c>
      <c r="G305" s="1" t="str">
        <f t="shared" si="522"/>
        <v>4, 1, 2600, 50, 50</v>
      </c>
      <c r="H305" s="1" t="str">
        <f t="shared" si="523"/>
        <v>4, 1, 2600, 50, 50</v>
      </c>
      <c r="I305" s="3" t="s">
        <v>90</v>
      </c>
      <c r="K305" s="4" t="str">
        <f t="shared" si="547"/>
        <v/>
      </c>
      <c r="L305">
        <v>1</v>
      </c>
      <c r="M305">
        <v>4</v>
      </c>
      <c r="N305">
        <v>4</v>
      </c>
      <c r="O305" s="3" t="s">
        <v>90</v>
      </c>
      <c r="Q305" s="4" t="str">
        <f t="shared" si="548"/>
        <v/>
      </c>
      <c r="R305">
        <v>0.25</v>
      </c>
      <c r="S305">
        <v>1</v>
      </c>
      <c r="T305">
        <v>1</v>
      </c>
      <c r="U305" s="3" t="s">
        <v>10</v>
      </c>
      <c r="W305" s="4" t="s">
        <v>433</v>
      </c>
      <c r="X305">
        <v>1</v>
      </c>
      <c r="Y305">
        <v>2600</v>
      </c>
      <c r="Z305">
        <v>2600</v>
      </c>
      <c r="AA305" s="3" t="s">
        <v>10</v>
      </c>
      <c r="AC305" s="4" t="s">
        <v>433</v>
      </c>
      <c r="AD305">
        <v>0.3</v>
      </c>
      <c r="AE305">
        <v>50</v>
      </c>
      <c r="AF305">
        <v>50</v>
      </c>
      <c r="AG305" s="3" t="s">
        <v>10</v>
      </c>
      <c r="AI305" s="4" t="str">
        <f t="shared" si="549"/>
        <v/>
      </c>
      <c r="AJ305">
        <v>0.1</v>
      </c>
      <c r="AK305">
        <v>50</v>
      </c>
      <c r="AL305">
        <v>50</v>
      </c>
      <c r="AM305" s="3"/>
      <c r="AO305" s="4" t="str">
        <f t="shared" si="550"/>
        <v/>
      </c>
      <c r="AS305" s="3"/>
      <c r="AU305" s="4" t="str">
        <f t="shared" si="551"/>
        <v/>
      </c>
      <c r="AY305" s="3"/>
      <c r="BA305" s="4" t="str">
        <f t="shared" si="552"/>
        <v/>
      </c>
      <c r="BE305" s="3"/>
      <c r="BG305" s="4" t="str">
        <f t="shared" si="553"/>
        <v/>
      </c>
      <c r="BK305" s="3"/>
      <c r="BM305" s="4" t="str">
        <f t="shared" si="532"/>
        <v/>
      </c>
      <c r="BQ305" s="3"/>
      <c r="BS305" s="4" t="str">
        <f t="shared" si="485"/>
        <v/>
      </c>
      <c r="BW305" s="3"/>
      <c r="BY305" s="4" t="str">
        <f t="shared" si="486"/>
        <v/>
      </c>
      <c r="CC305" s="3"/>
      <c r="CE305" s="4" t="str">
        <f t="shared" si="487"/>
        <v/>
      </c>
      <c r="CI305" s="3"/>
      <c r="CK305" s="4" t="str">
        <f t="shared" si="488"/>
        <v/>
      </c>
      <c r="CO305" s="3"/>
      <c r="CQ305" s="4" t="str">
        <f t="shared" si="489"/>
        <v/>
      </c>
      <c r="CU305" s="3"/>
      <c r="CW305" s="4" t="str">
        <f t="shared" si="490"/>
        <v/>
      </c>
      <c r="DA305" s="3"/>
      <c r="DC305" s="4" t="str">
        <f t="shared" si="491"/>
        <v/>
      </c>
      <c r="DG305" s="3"/>
      <c r="DI305" s="4" t="str">
        <f t="shared" si="492"/>
        <v/>
      </c>
      <c r="DM305" s="3"/>
      <c r="DO305" s="4" t="str">
        <f t="shared" si="493"/>
        <v/>
      </c>
      <c r="DS305" s="3"/>
      <c r="DU305" s="4" t="str">
        <f t="shared" si="494"/>
        <v/>
      </c>
      <c r="DY305" s="3"/>
      <c r="EA305" s="4" t="str">
        <f t="shared" si="495"/>
        <v/>
      </c>
      <c r="EE305" s="3"/>
      <c r="EG305" s="4" t="str">
        <f t="shared" si="496"/>
        <v/>
      </c>
      <c r="EK305" s="3"/>
      <c r="EM305" s="4" t="str">
        <f t="shared" si="497"/>
        <v/>
      </c>
      <c r="EQ305" s="3"/>
      <c r="ES305" s="4" t="str">
        <f t="shared" si="498"/>
        <v/>
      </c>
      <c r="EW305" s="3"/>
      <c r="EY305" s="4" t="str">
        <f t="shared" si="499"/>
        <v/>
      </c>
      <c r="FC305" s="3"/>
      <c r="FE305" s="4" t="str">
        <f t="shared" si="500"/>
        <v/>
      </c>
      <c r="FI305" s="3"/>
      <c r="FK305" s="4" t="str">
        <f t="shared" si="501"/>
        <v/>
      </c>
      <c r="FO305" s="3"/>
      <c r="FQ305" s="4" t="str">
        <f t="shared" si="502"/>
        <v/>
      </c>
      <c r="FU305" s="3"/>
      <c r="FW305" s="4" t="str">
        <f t="shared" si="503"/>
        <v/>
      </c>
      <c r="GA305" s="3"/>
      <c r="GC305" s="4" t="str">
        <f t="shared" si="504"/>
        <v/>
      </c>
      <c r="GG305" s="3"/>
      <c r="GI305" s="4" t="str">
        <f t="shared" si="505"/>
        <v/>
      </c>
      <c r="GM305" s="3"/>
      <c r="GO305" s="4" t="str">
        <f t="shared" si="506"/>
        <v/>
      </c>
      <c r="GS305" s="3"/>
      <c r="GU305" s="4" t="str">
        <f t="shared" si="507"/>
        <v/>
      </c>
      <c r="GY305" s="3"/>
      <c r="HA305" s="4" t="str">
        <f t="shared" si="508"/>
        <v/>
      </c>
      <c r="HE305" s="3"/>
      <c r="HG305" s="4" t="str">
        <f t="shared" si="509"/>
        <v/>
      </c>
      <c r="HK305" s="3"/>
      <c r="HM305" s="4" t="str">
        <f t="shared" si="510"/>
        <v/>
      </c>
      <c r="HQ305" s="3"/>
      <c r="HS305" s="4" t="str">
        <f t="shared" si="511"/>
        <v/>
      </c>
      <c r="HW305" s="3"/>
      <c r="HY305" s="4" t="str">
        <f t="shared" si="512"/>
        <v/>
      </c>
      <c r="IC305" s="3"/>
      <c r="IE305" s="4" t="str">
        <f t="shared" si="513"/>
        <v/>
      </c>
      <c r="II305" s="3"/>
      <c r="IK305" s="4" t="str">
        <f t="shared" si="514"/>
        <v/>
      </c>
      <c r="IO305" s="3"/>
      <c r="IQ305" s="4" t="str">
        <f t="shared" si="515"/>
        <v/>
      </c>
      <c r="IU305" s="3"/>
      <c r="IW305" s="4" t="str">
        <f t="shared" si="516"/>
        <v/>
      </c>
      <c r="JA305" s="3"/>
      <c r="JC305" s="4" t="str">
        <f t="shared" si="517"/>
        <v/>
      </c>
      <c r="JG305" s="3"/>
      <c r="JI305" s="4" t="str">
        <f t="shared" si="518"/>
        <v/>
      </c>
      <c r="JM305" s="3"/>
      <c r="JO305" s="4" t="str">
        <f t="shared" si="519"/>
        <v/>
      </c>
    </row>
    <row r="306" spans="1:275">
      <c r="A306" s="12" t="s">
        <v>385</v>
      </c>
      <c r="C306" t="str">
        <f t="shared" si="474"/>
        <v>Gacha, Gacha</v>
      </c>
      <c r="D306" t="str">
        <f t="shared" ca="1" si="475"/>
        <v>5, 5</v>
      </c>
      <c r="E306" s="1" t="str">
        <f t="shared" si="520"/>
        <v>st, st</v>
      </c>
      <c r="F306" s="1" t="str">
        <f t="shared" si="521"/>
        <v>1, 0.3</v>
      </c>
      <c r="G306" s="1" t="str">
        <f t="shared" si="522"/>
        <v>1, 1</v>
      </c>
      <c r="H306" s="1" t="str">
        <f t="shared" si="523"/>
        <v>1, 1</v>
      </c>
      <c r="I306" s="3" t="s">
        <v>13</v>
      </c>
      <c r="J306" t="s">
        <v>434</v>
      </c>
      <c r="K306" s="4" t="str">
        <f t="shared" si="540"/>
        <v/>
      </c>
      <c r="L306">
        <v>1</v>
      </c>
      <c r="M306">
        <v>1</v>
      </c>
      <c r="N306">
        <v>1</v>
      </c>
      <c r="O306" s="3" t="s">
        <v>81</v>
      </c>
      <c r="P306" t="s">
        <v>434</v>
      </c>
      <c r="Q306" s="4" t="str">
        <f t="shared" si="541"/>
        <v/>
      </c>
      <c r="R306">
        <v>0.3</v>
      </c>
      <c r="S306">
        <v>1</v>
      </c>
      <c r="T306">
        <v>1</v>
      </c>
      <c r="U306" s="3"/>
      <c r="W306" s="4" t="str">
        <f t="shared" ref="W306:W313" si="554">IF(AND(OR(U306="Gacha",U306="Origin"),ISBLANK(V306)),"서브밸류 필요","")</f>
        <v/>
      </c>
      <c r="AA306" s="3"/>
      <c r="AC306" s="4" t="str">
        <f t="shared" ref="AC306:AC329" si="555">IF(AND(OR(AA306="Gacha",AA306="Origin"),ISBLANK(AB306)),"서브밸류 필요","")</f>
        <v/>
      </c>
      <c r="AG306" s="3"/>
      <c r="AI306" s="4" t="str">
        <f t="shared" si="542"/>
        <v/>
      </c>
      <c r="AM306" s="3"/>
      <c r="AO306" s="4" t="str">
        <f t="shared" si="543"/>
        <v/>
      </c>
      <c r="AS306" s="3"/>
      <c r="AU306" s="4" t="str">
        <f t="shared" si="544"/>
        <v/>
      </c>
      <c r="AY306" s="3"/>
      <c r="BA306" s="4" t="str">
        <f t="shared" si="545"/>
        <v/>
      </c>
      <c r="BE306" s="3"/>
      <c r="BG306" s="4" t="str">
        <f t="shared" ref="BG306:BG393" si="556">IF(AND(OR(BE306="Gacha",BE306="Origin"),ISBLANK(BF306)),"서브밸류 필요","")</f>
        <v/>
      </c>
      <c r="BK306" s="3"/>
      <c r="BM306" s="4" t="str">
        <f t="shared" si="532"/>
        <v/>
      </c>
      <c r="BQ306" s="3"/>
      <c r="BS306" s="4" t="str">
        <f t="shared" si="485"/>
        <v/>
      </c>
      <c r="BW306" s="3"/>
      <c r="BY306" s="4" t="str">
        <f t="shared" si="486"/>
        <v/>
      </c>
      <c r="CC306" s="3"/>
      <c r="CE306" s="4" t="str">
        <f t="shared" si="487"/>
        <v/>
      </c>
      <c r="CI306" s="3"/>
      <c r="CK306" s="4" t="str">
        <f t="shared" si="488"/>
        <v/>
      </c>
      <c r="CO306" s="3"/>
      <c r="CQ306" s="4" t="str">
        <f t="shared" si="489"/>
        <v/>
      </c>
      <c r="CU306" s="3"/>
      <c r="CW306" s="4" t="str">
        <f t="shared" si="490"/>
        <v/>
      </c>
      <c r="DA306" s="3"/>
      <c r="DC306" s="4" t="str">
        <f t="shared" si="491"/>
        <v/>
      </c>
      <c r="DG306" s="3"/>
      <c r="DI306" s="4" t="str">
        <f t="shared" si="492"/>
        <v/>
      </c>
      <c r="DM306" s="3"/>
      <c r="DO306" s="4" t="str">
        <f t="shared" si="493"/>
        <v/>
      </c>
      <c r="DS306" s="3"/>
      <c r="DU306" s="4" t="str">
        <f t="shared" si="494"/>
        <v/>
      </c>
      <c r="DY306" s="3"/>
      <c r="EA306" s="4" t="str">
        <f t="shared" si="495"/>
        <v/>
      </c>
      <c r="EE306" s="3"/>
      <c r="EG306" s="4" t="str">
        <f t="shared" si="496"/>
        <v/>
      </c>
      <c r="EK306" s="3"/>
      <c r="EM306" s="4" t="str">
        <f t="shared" si="497"/>
        <v/>
      </c>
      <c r="EQ306" s="3"/>
      <c r="ES306" s="4" t="str">
        <f t="shared" si="498"/>
        <v/>
      </c>
      <c r="EW306" s="3"/>
      <c r="EY306" s="4" t="str">
        <f t="shared" si="499"/>
        <v/>
      </c>
      <c r="FC306" s="3"/>
      <c r="FE306" s="4" t="str">
        <f t="shared" si="500"/>
        <v/>
      </c>
      <c r="FI306" s="3"/>
      <c r="FK306" s="4" t="str">
        <f t="shared" si="501"/>
        <v/>
      </c>
      <c r="FO306" s="3"/>
      <c r="FQ306" s="4" t="str">
        <f t="shared" si="502"/>
        <v/>
      </c>
      <c r="FU306" s="3"/>
      <c r="FW306" s="4" t="str">
        <f t="shared" si="503"/>
        <v/>
      </c>
      <c r="GA306" s="3"/>
      <c r="GC306" s="4" t="str">
        <f t="shared" si="504"/>
        <v/>
      </c>
      <c r="GG306" s="3"/>
      <c r="GI306" s="4" t="str">
        <f t="shared" si="505"/>
        <v/>
      </c>
      <c r="GM306" s="3"/>
      <c r="GO306" s="4" t="str">
        <f t="shared" si="506"/>
        <v/>
      </c>
      <c r="GS306" s="3"/>
      <c r="GU306" s="4" t="str">
        <f t="shared" si="507"/>
        <v/>
      </c>
      <c r="GY306" s="3"/>
      <c r="HA306" s="4" t="str">
        <f t="shared" si="508"/>
        <v/>
      </c>
      <c r="HE306" s="3"/>
      <c r="HG306" s="4" t="str">
        <f t="shared" si="509"/>
        <v/>
      </c>
      <c r="HK306" s="3"/>
      <c r="HM306" s="4" t="str">
        <f t="shared" si="510"/>
        <v/>
      </c>
      <c r="HQ306" s="3"/>
      <c r="HS306" s="4" t="str">
        <f t="shared" si="511"/>
        <v/>
      </c>
      <c r="HW306" s="3"/>
      <c r="HY306" s="4" t="str">
        <f t="shared" si="512"/>
        <v/>
      </c>
      <c r="IC306" s="3"/>
      <c r="IE306" s="4" t="str">
        <f t="shared" si="513"/>
        <v/>
      </c>
      <c r="II306" s="3"/>
      <c r="IK306" s="4" t="str">
        <f t="shared" si="514"/>
        <v/>
      </c>
      <c r="IO306" s="3"/>
      <c r="IQ306" s="4" t="str">
        <f t="shared" si="515"/>
        <v/>
      </c>
      <c r="IU306" s="3"/>
      <c r="IW306" s="4" t="str">
        <f t="shared" si="516"/>
        <v/>
      </c>
      <c r="JA306" s="3"/>
      <c r="JC306" s="4" t="str">
        <f t="shared" si="517"/>
        <v/>
      </c>
      <c r="JG306" s="3"/>
      <c r="JI306" s="4" t="str">
        <f t="shared" si="518"/>
        <v/>
      </c>
      <c r="JM306" s="3"/>
      <c r="JO306" s="4" t="str">
        <f t="shared" si="519"/>
        <v/>
      </c>
    </row>
    <row r="307" spans="1:275">
      <c r="A307" s="12" t="s">
        <v>386</v>
      </c>
      <c r="C307" t="str">
        <f t="shared" si="474"/>
        <v>Gacha, Gacha</v>
      </c>
      <c r="D307" t="str">
        <f t="shared" ca="1" si="475"/>
        <v>5, 5</v>
      </c>
      <c r="E307" s="1" t="str">
        <f t="shared" si="520"/>
        <v>st, st</v>
      </c>
      <c r="F307" s="1" t="str">
        <f t="shared" si="521"/>
        <v>1, 0.8</v>
      </c>
      <c r="G307" s="1" t="str">
        <f t="shared" si="522"/>
        <v>1, 1</v>
      </c>
      <c r="H307" s="1" t="str">
        <f t="shared" si="523"/>
        <v>1, 1</v>
      </c>
      <c r="I307" s="3" t="s">
        <v>13</v>
      </c>
      <c r="J307" t="s">
        <v>434</v>
      </c>
      <c r="K307" s="4" t="str">
        <f t="shared" si="540"/>
        <v/>
      </c>
      <c r="L307">
        <v>1</v>
      </c>
      <c r="M307">
        <v>1</v>
      </c>
      <c r="N307">
        <v>1</v>
      </c>
      <c r="O307" s="3" t="s">
        <v>13</v>
      </c>
      <c r="P307" t="s">
        <v>434</v>
      </c>
      <c r="Q307" s="4" t="str">
        <f t="shared" si="541"/>
        <v/>
      </c>
      <c r="R307">
        <v>0.8</v>
      </c>
      <c r="S307">
        <v>1</v>
      </c>
      <c r="T307">
        <v>1</v>
      </c>
      <c r="U307" s="3"/>
      <c r="W307" s="4" t="str">
        <f t="shared" si="554"/>
        <v/>
      </c>
      <c r="AA307" s="3"/>
      <c r="AC307" s="4" t="str">
        <f t="shared" si="555"/>
        <v/>
      </c>
      <c r="AG307" s="3"/>
      <c r="AI307" s="4" t="str">
        <f t="shared" si="542"/>
        <v/>
      </c>
      <c r="AM307" s="3"/>
      <c r="AO307" s="4" t="str">
        <f t="shared" si="543"/>
        <v/>
      </c>
      <c r="AS307" s="3"/>
      <c r="AU307" s="4" t="str">
        <f t="shared" si="544"/>
        <v/>
      </c>
      <c r="AY307" s="3"/>
      <c r="BA307" s="4" t="str">
        <f t="shared" si="545"/>
        <v/>
      </c>
      <c r="BE307" s="3"/>
      <c r="BG307" s="4" t="str">
        <f t="shared" si="556"/>
        <v/>
      </c>
      <c r="BK307" s="3"/>
      <c r="BM307" s="4" t="str">
        <f t="shared" si="532"/>
        <v/>
      </c>
      <c r="BQ307" s="3"/>
      <c r="BS307" s="4" t="str">
        <f t="shared" si="485"/>
        <v/>
      </c>
      <c r="BW307" s="3"/>
      <c r="BY307" s="4" t="str">
        <f t="shared" si="486"/>
        <v/>
      </c>
      <c r="CC307" s="3"/>
      <c r="CE307" s="4" t="str">
        <f t="shared" si="487"/>
        <v/>
      </c>
      <c r="CI307" s="3"/>
      <c r="CK307" s="4" t="str">
        <f t="shared" si="488"/>
        <v/>
      </c>
      <c r="CO307" s="3"/>
      <c r="CQ307" s="4" t="str">
        <f t="shared" si="489"/>
        <v/>
      </c>
      <c r="CU307" s="3"/>
      <c r="CW307" s="4" t="str">
        <f t="shared" si="490"/>
        <v/>
      </c>
      <c r="DA307" s="3"/>
      <c r="DC307" s="4" t="str">
        <f t="shared" si="491"/>
        <v/>
      </c>
      <c r="DG307" s="3"/>
      <c r="DI307" s="4" t="str">
        <f t="shared" si="492"/>
        <v/>
      </c>
      <c r="DM307" s="3"/>
      <c r="DO307" s="4" t="str">
        <f t="shared" si="493"/>
        <v/>
      </c>
      <c r="DS307" s="3"/>
      <c r="DU307" s="4" t="str">
        <f t="shared" si="494"/>
        <v/>
      </c>
      <c r="DY307" s="3"/>
      <c r="EA307" s="4" t="str">
        <f t="shared" si="495"/>
        <v/>
      </c>
      <c r="EE307" s="3"/>
      <c r="EG307" s="4" t="str">
        <f t="shared" si="496"/>
        <v/>
      </c>
      <c r="EK307" s="3"/>
      <c r="EM307" s="4" t="str">
        <f t="shared" si="497"/>
        <v/>
      </c>
      <c r="EQ307" s="3"/>
      <c r="ES307" s="4" t="str">
        <f t="shared" si="498"/>
        <v/>
      </c>
      <c r="EW307" s="3"/>
      <c r="EY307" s="4" t="str">
        <f t="shared" si="499"/>
        <v/>
      </c>
      <c r="FC307" s="3"/>
      <c r="FE307" s="4" t="str">
        <f t="shared" si="500"/>
        <v/>
      </c>
      <c r="FI307" s="3"/>
      <c r="FK307" s="4" t="str">
        <f t="shared" si="501"/>
        <v/>
      </c>
      <c r="FO307" s="3"/>
      <c r="FQ307" s="4" t="str">
        <f t="shared" si="502"/>
        <v/>
      </c>
      <c r="FU307" s="3"/>
      <c r="FW307" s="4" t="str">
        <f t="shared" si="503"/>
        <v/>
      </c>
      <c r="GA307" s="3"/>
      <c r="GC307" s="4" t="str">
        <f t="shared" si="504"/>
        <v/>
      </c>
      <c r="GG307" s="3"/>
      <c r="GI307" s="4" t="str">
        <f t="shared" si="505"/>
        <v/>
      </c>
      <c r="GM307" s="3"/>
      <c r="GO307" s="4" t="str">
        <f t="shared" si="506"/>
        <v/>
      </c>
      <c r="GS307" s="3"/>
      <c r="GU307" s="4" t="str">
        <f t="shared" si="507"/>
        <v/>
      </c>
      <c r="GY307" s="3"/>
      <c r="HA307" s="4" t="str">
        <f t="shared" si="508"/>
        <v/>
      </c>
      <c r="HE307" s="3"/>
      <c r="HG307" s="4" t="str">
        <f t="shared" si="509"/>
        <v/>
      </c>
      <c r="HK307" s="3"/>
      <c r="HM307" s="4" t="str">
        <f t="shared" si="510"/>
        <v/>
      </c>
      <c r="HQ307" s="3"/>
      <c r="HS307" s="4" t="str">
        <f t="shared" si="511"/>
        <v/>
      </c>
      <c r="HW307" s="3"/>
      <c r="HY307" s="4" t="str">
        <f t="shared" si="512"/>
        <v/>
      </c>
      <c r="IC307" s="3"/>
      <c r="IE307" s="4" t="str">
        <f t="shared" si="513"/>
        <v/>
      </c>
      <c r="II307" s="3"/>
      <c r="IK307" s="4" t="str">
        <f t="shared" si="514"/>
        <v/>
      </c>
      <c r="IO307" s="3"/>
      <c r="IQ307" s="4" t="str">
        <f t="shared" si="515"/>
        <v/>
      </c>
      <c r="IU307" s="3"/>
      <c r="IW307" s="4" t="str">
        <f t="shared" si="516"/>
        <v/>
      </c>
      <c r="JA307" s="3"/>
      <c r="JC307" s="4" t="str">
        <f t="shared" si="517"/>
        <v/>
      </c>
      <c r="JG307" s="3"/>
      <c r="JI307" s="4" t="str">
        <f t="shared" si="518"/>
        <v/>
      </c>
      <c r="JM307" s="3"/>
      <c r="JO307" s="4" t="str">
        <f t="shared" si="519"/>
        <v/>
      </c>
    </row>
    <row r="308" spans="1:275">
      <c r="A308" s="12" t="s">
        <v>387</v>
      </c>
      <c r="C308" t="str">
        <f t="shared" si="474"/>
        <v>Gacha, Gacha, Gacha</v>
      </c>
      <c r="D308" t="str">
        <f t="shared" ca="1" si="475"/>
        <v>5, 5, 5</v>
      </c>
      <c r="E308" s="1" t="str">
        <f t="shared" si="520"/>
        <v>st, st, st</v>
      </c>
      <c r="F308" s="1" t="str">
        <f t="shared" si="521"/>
        <v>1, 1, 0.3</v>
      </c>
      <c r="G308" s="1" t="str">
        <f t="shared" si="522"/>
        <v>1, 1, 1</v>
      </c>
      <c r="H308" s="1" t="str">
        <f t="shared" si="523"/>
        <v>1, 1, 1</v>
      </c>
      <c r="I308" s="3" t="s">
        <v>13</v>
      </c>
      <c r="J308" t="s">
        <v>434</v>
      </c>
      <c r="K308" s="4" t="str">
        <f t="shared" si="540"/>
        <v/>
      </c>
      <c r="L308">
        <v>1</v>
      </c>
      <c r="M308">
        <v>1</v>
      </c>
      <c r="N308">
        <v>1</v>
      </c>
      <c r="O308" s="3" t="s">
        <v>13</v>
      </c>
      <c r="P308" t="s">
        <v>434</v>
      </c>
      <c r="Q308" s="4" t="str">
        <f t="shared" si="541"/>
        <v/>
      </c>
      <c r="R308">
        <v>1</v>
      </c>
      <c r="S308">
        <v>1</v>
      </c>
      <c r="T308">
        <v>1</v>
      </c>
      <c r="U308" s="3" t="s">
        <v>13</v>
      </c>
      <c r="V308" t="s">
        <v>434</v>
      </c>
      <c r="W308" s="4" t="str">
        <f t="shared" si="554"/>
        <v/>
      </c>
      <c r="X308">
        <v>0.3</v>
      </c>
      <c r="Y308">
        <v>1</v>
      </c>
      <c r="Z308">
        <v>1</v>
      </c>
      <c r="AA308" s="3"/>
      <c r="AC308" s="4" t="str">
        <f t="shared" si="555"/>
        <v/>
      </c>
      <c r="AG308" s="3"/>
      <c r="AI308" s="4" t="str">
        <f t="shared" si="542"/>
        <v/>
      </c>
      <c r="AM308" s="3"/>
      <c r="AO308" s="4" t="str">
        <f t="shared" si="543"/>
        <v/>
      </c>
      <c r="AS308" s="3"/>
      <c r="AU308" s="4" t="str">
        <f t="shared" si="544"/>
        <v/>
      </c>
      <c r="AY308" s="3"/>
      <c r="BA308" s="4" t="str">
        <f t="shared" si="545"/>
        <v/>
      </c>
      <c r="BE308" s="3"/>
      <c r="BG308" s="4" t="str">
        <f t="shared" si="556"/>
        <v/>
      </c>
      <c r="BK308" s="3"/>
      <c r="BM308" s="4" t="str">
        <f t="shared" si="532"/>
        <v/>
      </c>
      <c r="BQ308" s="3"/>
      <c r="BS308" s="4" t="str">
        <f t="shared" si="485"/>
        <v/>
      </c>
      <c r="BW308" s="3"/>
      <c r="BY308" s="4" t="str">
        <f t="shared" si="486"/>
        <v/>
      </c>
      <c r="CC308" s="3"/>
      <c r="CE308" s="4" t="str">
        <f t="shared" si="487"/>
        <v/>
      </c>
      <c r="CI308" s="3"/>
      <c r="CK308" s="4" t="str">
        <f t="shared" si="488"/>
        <v/>
      </c>
      <c r="CO308" s="3"/>
      <c r="CQ308" s="4" t="str">
        <f t="shared" si="489"/>
        <v/>
      </c>
      <c r="CU308" s="3"/>
      <c r="CW308" s="4" t="str">
        <f t="shared" si="490"/>
        <v/>
      </c>
      <c r="DA308" s="3"/>
      <c r="DC308" s="4" t="str">
        <f t="shared" si="491"/>
        <v/>
      </c>
      <c r="DG308" s="3"/>
      <c r="DI308" s="4" t="str">
        <f t="shared" si="492"/>
        <v/>
      </c>
      <c r="DM308" s="3"/>
      <c r="DO308" s="4" t="str">
        <f t="shared" si="493"/>
        <v/>
      </c>
      <c r="DS308" s="3"/>
      <c r="DU308" s="4" t="str">
        <f t="shared" si="494"/>
        <v/>
      </c>
      <c r="DY308" s="3"/>
      <c r="EA308" s="4" t="str">
        <f t="shared" si="495"/>
        <v/>
      </c>
      <c r="EE308" s="3"/>
      <c r="EG308" s="4" t="str">
        <f t="shared" si="496"/>
        <v/>
      </c>
      <c r="EK308" s="3"/>
      <c r="EM308" s="4" t="str">
        <f t="shared" si="497"/>
        <v/>
      </c>
      <c r="EQ308" s="3"/>
      <c r="ES308" s="4" t="str">
        <f t="shared" si="498"/>
        <v/>
      </c>
      <c r="EW308" s="3"/>
      <c r="EY308" s="4" t="str">
        <f t="shared" si="499"/>
        <v/>
      </c>
      <c r="FC308" s="3"/>
      <c r="FE308" s="4" t="str">
        <f t="shared" si="500"/>
        <v/>
      </c>
      <c r="FI308" s="3"/>
      <c r="FK308" s="4" t="str">
        <f t="shared" si="501"/>
        <v/>
      </c>
      <c r="FO308" s="3"/>
      <c r="FQ308" s="4" t="str">
        <f t="shared" si="502"/>
        <v/>
      </c>
      <c r="FU308" s="3"/>
      <c r="FW308" s="4" t="str">
        <f t="shared" si="503"/>
        <v/>
      </c>
      <c r="GA308" s="3"/>
      <c r="GC308" s="4" t="str">
        <f t="shared" si="504"/>
        <v/>
      </c>
      <c r="GG308" s="3"/>
      <c r="GI308" s="4" t="str">
        <f t="shared" si="505"/>
        <v/>
      </c>
      <c r="GM308" s="3"/>
      <c r="GO308" s="4" t="str">
        <f t="shared" si="506"/>
        <v/>
      </c>
      <c r="GS308" s="3"/>
      <c r="GU308" s="4" t="str">
        <f t="shared" si="507"/>
        <v/>
      </c>
      <c r="GY308" s="3"/>
      <c r="HA308" s="4" t="str">
        <f t="shared" si="508"/>
        <v/>
      </c>
      <c r="HE308" s="3"/>
      <c r="HG308" s="4" t="str">
        <f t="shared" si="509"/>
        <v/>
      </c>
      <c r="HK308" s="3"/>
      <c r="HM308" s="4" t="str">
        <f t="shared" si="510"/>
        <v/>
      </c>
      <c r="HQ308" s="3"/>
      <c r="HS308" s="4" t="str">
        <f t="shared" si="511"/>
        <v/>
      </c>
      <c r="HW308" s="3"/>
      <c r="HY308" s="4" t="str">
        <f t="shared" si="512"/>
        <v/>
      </c>
      <c r="IC308" s="3"/>
      <c r="IE308" s="4" t="str">
        <f t="shared" si="513"/>
        <v/>
      </c>
      <c r="II308" s="3"/>
      <c r="IK308" s="4" t="str">
        <f t="shared" si="514"/>
        <v/>
      </c>
      <c r="IO308" s="3"/>
      <c r="IQ308" s="4" t="str">
        <f t="shared" si="515"/>
        <v/>
      </c>
      <c r="IU308" s="3"/>
      <c r="IW308" s="4" t="str">
        <f t="shared" si="516"/>
        <v/>
      </c>
      <c r="JA308" s="3"/>
      <c r="JC308" s="4" t="str">
        <f t="shared" si="517"/>
        <v/>
      </c>
      <c r="JG308" s="3"/>
      <c r="JI308" s="4" t="str">
        <f t="shared" si="518"/>
        <v/>
      </c>
      <c r="JM308" s="3"/>
      <c r="JO308" s="4" t="str">
        <f t="shared" si="519"/>
        <v/>
      </c>
    </row>
    <row r="309" spans="1:275">
      <c r="A309" s="12" t="s">
        <v>388</v>
      </c>
      <c r="C309" t="str">
        <f t="shared" si="474"/>
        <v>Gacha, Gacha, Gacha</v>
      </c>
      <c r="D309" t="str">
        <f t="shared" ca="1" si="475"/>
        <v>5, 5, 5</v>
      </c>
      <c r="E309" s="1" t="str">
        <f t="shared" si="520"/>
        <v>st, st, st</v>
      </c>
      <c r="F309" s="1" t="str">
        <f t="shared" si="521"/>
        <v>1, 1, 0.8</v>
      </c>
      <c r="G309" s="1" t="str">
        <f t="shared" si="522"/>
        <v>1, 1, 1</v>
      </c>
      <c r="H309" s="1" t="str">
        <f t="shared" si="523"/>
        <v>1, 1, 1</v>
      </c>
      <c r="I309" s="3" t="s">
        <v>13</v>
      </c>
      <c r="J309" t="s">
        <v>434</v>
      </c>
      <c r="K309" s="4" t="str">
        <f t="shared" si="540"/>
        <v/>
      </c>
      <c r="L309">
        <v>1</v>
      </c>
      <c r="M309">
        <v>1</v>
      </c>
      <c r="N309">
        <v>1</v>
      </c>
      <c r="O309" s="3" t="s">
        <v>13</v>
      </c>
      <c r="P309" t="s">
        <v>434</v>
      </c>
      <c r="Q309" s="4" t="str">
        <f t="shared" si="541"/>
        <v/>
      </c>
      <c r="R309">
        <v>1</v>
      </c>
      <c r="S309">
        <v>1</v>
      </c>
      <c r="T309">
        <v>1</v>
      </c>
      <c r="U309" s="3" t="s">
        <v>13</v>
      </c>
      <c r="V309" t="s">
        <v>434</v>
      </c>
      <c r="W309" s="4" t="str">
        <f t="shared" si="554"/>
        <v/>
      </c>
      <c r="X309">
        <v>0.8</v>
      </c>
      <c r="Y309">
        <v>1</v>
      </c>
      <c r="Z309">
        <v>1</v>
      </c>
      <c r="AA309" s="3"/>
      <c r="AC309" s="4" t="str">
        <f t="shared" si="555"/>
        <v/>
      </c>
      <c r="AG309" s="3"/>
      <c r="AI309" s="4" t="str">
        <f t="shared" si="542"/>
        <v/>
      </c>
      <c r="AM309" s="3"/>
      <c r="AO309" s="4" t="str">
        <f t="shared" si="543"/>
        <v/>
      </c>
      <c r="AS309" s="3"/>
      <c r="AU309" s="4" t="str">
        <f t="shared" si="544"/>
        <v/>
      </c>
      <c r="AY309" s="3"/>
      <c r="BA309" s="4" t="str">
        <f t="shared" si="545"/>
        <v/>
      </c>
      <c r="BE309" s="3"/>
      <c r="BG309" s="4" t="str">
        <f t="shared" si="556"/>
        <v/>
      </c>
      <c r="BK309" s="3"/>
      <c r="BM309" s="4" t="str">
        <f t="shared" si="532"/>
        <v/>
      </c>
      <c r="BQ309" s="3"/>
      <c r="BS309" s="4" t="str">
        <f t="shared" si="485"/>
        <v/>
      </c>
      <c r="BW309" s="3"/>
      <c r="BY309" s="4" t="str">
        <f t="shared" si="486"/>
        <v/>
      </c>
      <c r="CC309" s="3"/>
      <c r="CE309" s="4" t="str">
        <f t="shared" si="487"/>
        <v/>
      </c>
      <c r="CI309" s="3"/>
      <c r="CK309" s="4" t="str">
        <f t="shared" si="488"/>
        <v/>
      </c>
      <c r="CO309" s="3"/>
      <c r="CQ309" s="4" t="str">
        <f t="shared" si="489"/>
        <v/>
      </c>
      <c r="CU309" s="3"/>
      <c r="CW309" s="4" t="str">
        <f t="shared" si="490"/>
        <v/>
      </c>
      <c r="DA309" s="3"/>
      <c r="DC309" s="4" t="str">
        <f t="shared" si="491"/>
        <v/>
      </c>
      <c r="DG309" s="3"/>
      <c r="DI309" s="4" t="str">
        <f t="shared" si="492"/>
        <v/>
      </c>
      <c r="DM309" s="3"/>
      <c r="DO309" s="4" t="str">
        <f t="shared" si="493"/>
        <v/>
      </c>
      <c r="DS309" s="3"/>
      <c r="DU309" s="4" t="str">
        <f t="shared" si="494"/>
        <v/>
      </c>
      <c r="DY309" s="3"/>
      <c r="EA309" s="4" t="str">
        <f t="shared" si="495"/>
        <v/>
      </c>
      <c r="EE309" s="3"/>
      <c r="EG309" s="4" t="str">
        <f t="shared" si="496"/>
        <v/>
      </c>
      <c r="EK309" s="3"/>
      <c r="EM309" s="4" t="str">
        <f t="shared" si="497"/>
        <v/>
      </c>
      <c r="EQ309" s="3"/>
      <c r="ES309" s="4" t="str">
        <f t="shared" si="498"/>
        <v/>
      </c>
      <c r="EW309" s="3"/>
      <c r="EY309" s="4" t="str">
        <f t="shared" si="499"/>
        <v/>
      </c>
      <c r="FC309" s="3"/>
      <c r="FE309" s="4" t="str">
        <f t="shared" si="500"/>
        <v/>
      </c>
      <c r="FI309" s="3"/>
      <c r="FK309" s="4" t="str">
        <f t="shared" si="501"/>
        <v/>
      </c>
      <c r="FO309" s="3"/>
      <c r="FQ309" s="4" t="str">
        <f t="shared" si="502"/>
        <v/>
      </c>
      <c r="FU309" s="3"/>
      <c r="FW309" s="4" t="str">
        <f t="shared" si="503"/>
        <v/>
      </c>
      <c r="GA309" s="3"/>
      <c r="GC309" s="4" t="str">
        <f t="shared" si="504"/>
        <v/>
      </c>
      <c r="GG309" s="3"/>
      <c r="GI309" s="4" t="str">
        <f t="shared" si="505"/>
        <v/>
      </c>
      <c r="GM309" s="3"/>
      <c r="GO309" s="4" t="str">
        <f t="shared" si="506"/>
        <v/>
      </c>
      <c r="GS309" s="3"/>
      <c r="GU309" s="4" t="str">
        <f t="shared" si="507"/>
        <v/>
      </c>
      <c r="GY309" s="3"/>
      <c r="HA309" s="4" t="str">
        <f t="shared" si="508"/>
        <v/>
      </c>
      <c r="HE309" s="3"/>
      <c r="HG309" s="4" t="str">
        <f t="shared" si="509"/>
        <v/>
      </c>
      <c r="HK309" s="3"/>
      <c r="HM309" s="4" t="str">
        <f t="shared" si="510"/>
        <v/>
      </c>
      <c r="HQ309" s="3"/>
      <c r="HS309" s="4" t="str">
        <f t="shared" si="511"/>
        <v/>
      </c>
      <c r="HW309" s="3"/>
      <c r="HY309" s="4" t="str">
        <f t="shared" si="512"/>
        <v/>
      </c>
      <c r="IC309" s="3"/>
      <c r="IE309" s="4" t="str">
        <f t="shared" si="513"/>
        <v/>
      </c>
      <c r="II309" s="3"/>
      <c r="IK309" s="4" t="str">
        <f t="shared" si="514"/>
        <v/>
      </c>
      <c r="IO309" s="3"/>
      <c r="IQ309" s="4" t="str">
        <f t="shared" si="515"/>
        <v/>
      </c>
      <c r="IU309" s="3"/>
      <c r="IW309" s="4" t="str">
        <f t="shared" si="516"/>
        <v/>
      </c>
      <c r="JA309" s="3"/>
      <c r="JC309" s="4" t="str">
        <f t="shared" si="517"/>
        <v/>
      </c>
      <c r="JG309" s="3"/>
      <c r="JI309" s="4" t="str">
        <f t="shared" si="518"/>
        <v/>
      </c>
      <c r="JM309" s="3"/>
      <c r="JO309" s="4" t="str">
        <f t="shared" si="519"/>
        <v/>
      </c>
    </row>
    <row r="310" spans="1:275">
      <c r="A310" s="12" t="s">
        <v>389</v>
      </c>
      <c r="C310" t="str">
        <f t="shared" si="474"/>
        <v>Gacha, Gacha, Gacha, Gacha, Gacha</v>
      </c>
      <c r="D310" t="str">
        <f t="shared" ca="1" si="475"/>
        <v>5, 5, 5, 5, 5</v>
      </c>
      <c r="E310" s="1" t="str">
        <f t="shared" si="520"/>
        <v>st, st, st, st, st</v>
      </c>
      <c r="F310" s="1" t="str">
        <f t="shared" si="521"/>
        <v>1, 1, 1, 1, 0.3</v>
      </c>
      <c r="G310" s="1" t="str">
        <f t="shared" si="522"/>
        <v>1, 1, 1, 1, 1</v>
      </c>
      <c r="H310" s="1" t="str">
        <f t="shared" si="523"/>
        <v>1, 1, 1, 1, 1</v>
      </c>
      <c r="I310" s="3" t="s">
        <v>13</v>
      </c>
      <c r="J310" t="s">
        <v>434</v>
      </c>
      <c r="K310" s="4" t="str">
        <f t="shared" si="540"/>
        <v/>
      </c>
      <c r="L310">
        <v>1</v>
      </c>
      <c r="M310">
        <v>1</v>
      </c>
      <c r="N310">
        <v>1</v>
      </c>
      <c r="O310" s="3" t="s">
        <v>13</v>
      </c>
      <c r="P310" t="s">
        <v>434</v>
      </c>
      <c r="Q310" s="4" t="str">
        <f t="shared" si="541"/>
        <v/>
      </c>
      <c r="R310">
        <v>1</v>
      </c>
      <c r="S310">
        <v>1</v>
      </c>
      <c r="T310">
        <v>1</v>
      </c>
      <c r="U310" s="3" t="s">
        <v>13</v>
      </c>
      <c r="V310" t="s">
        <v>434</v>
      </c>
      <c r="W310" s="4" t="str">
        <f t="shared" si="554"/>
        <v/>
      </c>
      <c r="X310">
        <v>1</v>
      </c>
      <c r="Y310">
        <v>1</v>
      </c>
      <c r="Z310">
        <v>1</v>
      </c>
      <c r="AA310" s="3" t="s">
        <v>13</v>
      </c>
      <c r="AB310" t="s">
        <v>434</v>
      </c>
      <c r="AC310" s="4" t="str">
        <f t="shared" si="555"/>
        <v/>
      </c>
      <c r="AD310">
        <v>1</v>
      </c>
      <c r="AE310">
        <v>1</v>
      </c>
      <c r="AF310">
        <v>1</v>
      </c>
      <c r="AG310" s="3" t="s">
        <v>13</v>
      </c>
      <c r="AH310" t="s">
        <v>434</v>
      </c>
      <c r="AI310" s="4" t="str">
        <f t="shared" si="542"/>
        <v/>
      </c>
      <c r="AJ310">
        <v>0.3</v>
      </c>
      <c r="AK310">
        <v>1</v>
      </c>
      <c r="AL310">
        <v>1</v>
      </c>
      <c r="AM310" s="3"/>
      <c r="AO310" s="4" t="str">
        <f t="shared" si="543"/>
        <v/>
      </c>
      <c r="AS310" s="3"/>
      <c r="AU310" s="4" t="str">
        <f t="shared" si="544"/>
        <v/>
      </c>
      <c r="AY310" s="3"/>
      <c r="BA310" s="4" t="str">
        <f t="shared" si="545"/>
        <v/>
      </c>
      <c r="BE310" s="3"/>
      <c r="BG310" s="4" t="str">
        <f t="shared" si="556"/>
        <v/>
      </c>
      <c r="BK310" s="3"/>
      <c r="BM310" s="4" t="str">
        <f t="shared" si="532"/>
        <v/>
      </c>
      <c r="BQ310" s="3"/>
      <c r="BS310" s="4" t="str">
        <f t="shared" si="485"/>
        <v/>
      </c>
      <c r="BW310" s="3"/>
      <c r="BY310" s="4" t="str">
        <f t="shared" si="486"/>
        <v/>
      </c>
      <c r="CC310" s="3"/>
      <c r="CE310" s="4" t="str">
        <f t="shared" si="487"/>
        <v/>
      </c>
      <c r="CI310" s="3"/>
      <c r="CK310" s="4" t="str">
        <f t="shared" si="488"/>
        <v/>
      </c>
      <c r="CO310" s="3"/>
      <c r="CQ310" s="4" t="str">
        <f t="shared" si="489"/>
        <v/>
      </c>
      <c r="CU310" s="3"/>
      <c r="CW310" s="4" t="str">
        <f t="shared" si="490"/>
        <v/>
      </c>
      <c r="DA310" s="3"/>
      <c r="DC310" s="4" t="str">
        <f t="shared" si="491"/>
        <v/>
      </c>
      <c r="DG310" s="3"/>
      <c r="DI310" s="4" t="str">
        <f t="shared" si="492"/>
        <v/>
      </c>
      <c r="DM310" s="3"/>
      <c r="DO310" s="4" t="str">
        <f t="shared" si="493"/>
        <v/>
      </c>
      <c r="DS310" s="3"/>
      <c r="DU310" s="4" t="str">
        <f t="shared" si="494"/>
        <v/>
      </c>
      <c r="DY310" s="3"/>
      <c r="EA310" s="4" t="str">
        <f t="shared" si="495"/>
        <v/>
      </c>
      <c r="EE310" s="3"/>
      <c r="EG310" s="4" t="str">
        <f t="shared" si="496"/>
        <v/>
      </c>
      <c r="EK310" s="3"/>
      <c r="EM310" s="4" t="str">
        <f t="shared" si="497"/>
        <v/>
      </c>
      <c r="EQ310" s="3"/>
      <c r="ES310" s="4" t="str">
        <f t="shared" si="498"/>
        <v/>
      </c>
      <c r="EW310" s="3"/>
      <c r="EY310" s="4" t="str">
        <f t="shared" si="499"/>
        <v/>
      </c>
      <c r="FC310" s="3"/>
      <c r="FE310" s="4" t="str">
        <f t="shared" si="500"/>
        <v/>
      </c>
      <c r="FI310" s="3"/>
      <c r="FK310" s="4" t="str">
        <f t="shared" si="501"/>
        <v/>
      </c>
      <c r="FO310" s="3"/>
      <c r="FQ310" s="4" t="str">
        <f t="shared" si="502"/>
        <v/>
      </c>
      <c r="FU310" s="3"/>
      <c r="FW310" s="4" t="str">
        <f t="shared" si="503"/>
        <v/>
      </c>
      <c r="GA310" s="3"/>
      <c r="GC310" s="4" t="str">
        <f t="shared" si="504"/>
        <v/>
      </c>
      <c r="GG310" s="3"/>
      <c r="GI310" s="4" t="str">
        <f t="shared" si="505"/>
        <v/>
      </c>
      <c r="GM310" s="3"/>
      <c r="GO310" s="4" t="str">
        <f t="shared" si="506"/>
        <v/>
      </c>
      <c r="GS310" s="3"/>
      <c r="GU310" s="4" t="str">
        <f t="shared" si="507"/>
        <v/>
      </c>
      <c r="GY310" s="3"/>
      <c r="HA310" s="4" t="str">
        <f t="shared" si="508"/>
        <v/>
      </c>
      <c r="HE310" s="3"/>
      <c r="HG310" s="4" t="str">
        <f t="shared" si="509"/>
        <v/>
      </c>
      <c r="HK310" s="3"/>
      <c r="HM310" s="4" t="str">
        <f t="shared" si="510"/>
        <v/>
      </c>
      <c r="HQ310" s="3"/>
      <c r="HS310" s="4" t="str">
        <f t="shared" si="511"/>
        <v/>
      </c>
      <c r="HW310" s="3"/>
      <c r="HY310" s="4" t="str">
        <f t="shared" si="512"/>
        <v/>
      </c>
      <c r="IC310" s="3"/>
      <c r="IE310" s="4" t="str">
        <f t="shared" si="513"/>
        <v/>
      </c>
      <c r="II310" s="3"/>
      <c r="IK310" s="4" t="str">
        <f t="shared" si="514"/>
        <v/>
      </c>
      <c r="IO310" s="3"/>
      <c r="IQ310" s="4" t="str">
        <f t="shared" si="515"/>
        <v/>
      </c>
      <c r="IU310" s="3"/>
      <c r="IW310" s="4" t="str">
        <f t="shared" si="516"/>
        <v/>
      </c>
      <c r="JA310" s="3"/>
      <c r="JC310" s="4" t="str">
        <f t="shared" si="517"/>
        <v/>
      </c>
      <c r="JG310" s="3"/>
      <c r="JI310" s="4" t="str">
        <f t="shared" si="518"/>
        <v/>
      </c>
      <c r="JM310" s="3"/>
      <c r="JO310" s="4" t="str">
        <f t="shared" si="519"/>
        <v/>
      </c>
    </row>
    <row r="311" spans="1:275">
      <c r="A311" s="12" t="s">
        <v>390</v>
      </c>
      <c r="C311" t="str">
        <f t="shared" si="474"/>
        <v>Gacha, Gacha, Gacha, Gacha, Gacha</v>
      </c>
      <c r="D311" t="str">
        <f t="shared" ca="1" si="475"/>
        <v>5, 5, 5, 5, 5</v>
      </c>
      <c r="E311" s="1" t="str">
        <f t="shared" si="520"/>
        <v>st, st, st, st, st</v>
      </c>
      <c r="F311" s="1" t="str">
        <f t="shared" si="521"/>
        <v>1, 1, 1, 1, 0.8</v>
      </c>
      <c r="G311" s="1" t="str">
        <f t="shared" si="522"/>
        <v>1, 1, 1, 1, 1</v>
      </c>
      <c r="H311" s="1" t="str">
        <f t="shared" si="523"/>
        <v>1, 1, 1, 1, 1</v>
      </c>
      <c r="I311" s="3" t="s">
        <v>13</v>
      </c>
      <c r="J311" t="s">
        <v>434</v>
      </c>
      <c r="K311" s="4" t="str">
        <f t="shared" si="540"/>
        <v/>
      </c>
      <c r="L311">
        <v>1</v>
      </c>
      <c r="M311">
        <v>1</v>
      </c>
      <c r="N311">
        <v>1</v>
      </c>
      <c r="O311" s="3" t="s">
        <v>13</v>
      </c>
      <c r="P311" t="s">
        <v>434</v>
      </c>
      <c r="Q311" s="4" t="str">
        <f t="shared" si="541"/>
        <v/>
      </c>
      <c r="R311">
        <v>1</v>
      </c>
      <c r="S311">
        <v>1</v>
      </c>
      <c r="T311">
        <v>1</v>
      </c>
      <c r="U311" s="3" t="s">
        <v>13</v>
      </c>
      <c r="V311" t="s">
        <v>434</v>
      </c>
      <c r="W311" s="4" t="str">
        <f t="shared" si="554"/>
        <v/>
      </c>
      <c r="X311">
        <v>1</v>
      </c>
      <c r="Y311">
        <v>1</v>
      </c>
      <c r="Z311">
        <v>1</v>
      </c>
      <c r="AA311" s="3" t="s">
        <v>13</v>
      </c>
      <c r="AB311" t="s">
        <v>434</v>
      </c>
      <c r="AC311" s="4" t="str">
        <f t="shared" si="555"/>
        <v/>
      </c>
      <c r="AD311">
        <v>1</v>
      </c>
      <c r="AE311">
        <v>1</v>
      </c>
      <c r="AF311">
        <v>1</v>
      </c>
      <c r="AG311" s="3" t="s">
        <v>13</v>
      </c>
      <c r="AH311" t="s">
        <v>434</v>
      </c>
      <c r="AI311" s="4" t="str">
        <f t="shared" si="542"/>
        <v/>
      </c>
      <c r="AJ311">
        <v>0.8</v>
      </c>
      <c r="AK311">
        <v>1</v>
      </c>
      <c r="AL311">
        <v>1</v>
      </c>
      <c r="AM311" s="3"/>
      <c r="AO311" s="4" t="str">
        <f t="shared" si="543"/>
        <v/>
      </c>
      <c r="AS311" s="3"/>
      <c r="AU311" s="4" t="str">
        <f t="shared" si="544"/>
        <v/>
      </c>
      <c r="AY311" s="3"/>
      <c r="BA311" s="4" t="str">
        <f t="shared" si="545"/>
        <v/>
      </c>
      <c r="BE311" s="3"/>
      <c r="BG311" s="4" t="str">
        <f t="shared" si="556"/>
        <v/>
      </c>
      <c r="BK311" s="3"/>
      <c r="BM311" s="4" t="str">
        <f t="shared" si="532"/>
        <v/>
      </c>
      <c r="BQ311" s="3"/>
      <c r="BS311" s="4" t="str">
        <f t="shared" si="485"/>
        <v/>
      </c>
      <c r="BW311" s="3"/>
      <c r="BY311" s="4" t="str">
        <f t="shared" si="486"/>
        <v/>
      </c>
      <c r="CC311" s="3"/>
      <c r="CE311" s="4" t="str">
        <f t="shared" si="487"/>
        <v/>
      </c>
      <c r="CI311" s="3"/>
      <c r="CK311" s="4" t="str">
        <f t="shared" si="488"/>
        <v/>
      </c>
      <c r="CO311" s="3"/>
      <c r="CQ311" s="4" t="str">
        <f t="shared" si="489"/>
        <v/>
      </c>
      <c r="CU311" s="3"/>
      <c r="CW311" s="4" t="str">
        <f t="shared" si="490"/>
        <v/>
      </c>
      <c r="DA311" s="3"/>
      <c r="DC311" s="4" t="str">
        <f t="shared" si="491"/>
        <v/>
      </c>
      <c r="DG311" s="3"/>
      <c r="DI311" s="4" t="str">
        <f t="shared" si="492"/>
        <v/>
      </c>
      <c r="DM311" s="3"/>
      <c r="DO311" s="4" t="str">
        <f t="shared" si="493"/>
        <v/>
      </c>
      <c r="DS311" s="3"/>
      <c r="DU311" s="4" t="str">
        <f t="shared" si="494"/>
        <v/>
      </c>
      <c r="DY311" s="3"/>
      <c r="EA311" s="4" t="str">
        <f t="shared" si="495"/>
        <v/>
      </c>
      <c r="EE311" s="3"/>
      <c r="EG311" s="4" t="str">
        <f t="shared" si="496"/>
        <v/>
      </c>
      <c r="EK311" s="3"/>
      <c r="EM311" s="4" t="str">
        <f t="shared" si="497"/>
        <v/>
      </c>
      <c r="EQ311" s="3"/>
      <c r="ES311" s="4" t="str">
        <f t="shared" si="498"/>
        <v/>
      </c>
      <c r="EW311" s="3"/>
      <c r="EY311" s="4" t="str">
        <f t="shared" si="499"/>
        <v/>
      </c>
      <c r="FC311" s="3"/>
      <c r="FE311" s="4" t="str">
        <f t="shared" si="500"/>
        <v/>
      </c>
      <c r="FI311" s="3"/>
      <c r="FK311" s="4" t="str">
        <f t="shared" si="501"/>
        <v/>
      </c>
      <c r="FO311" s="3"/>
      <c r="FQ311" s="4" t="str">
        <f t="shared" si="502"/>
        <v/>
      </c>
      <c r="FU311" s="3"/>
      <c r="FW311" s="4" t="str">
        <f t="shared" si="503"/>
        <v/>
      </c>
      <c r="GA311" s="3"/>
      <c r="GC311" s="4" t="str">
        <f t="shared" si="504"/>
        <v/>
      </c>
      <c r="GG311" s="3"/>
      <c r="GI311" s="4" t="str">
        <f t="shared" si="505"/>
        <v/>
      </c>
      <c r="GM311" s="3"/>
      <c r="GO311" s="4" t="str">
        <f t="shared" si="506"/>
        <v/>
      </c>
      <c r="GS311" s="3"/>
      <c r="GU311" s="4" t="str">
        <f t="shared" si="507"/>
        <v/>
      </c>
      <c r="GY311" s="3"/>
      <c r="HA311" s="4" t="str">
        <f t="shared" si="508"/>
        <v/>
      </c>
      <c r="HE311" s="3"/>
      <c r="HG311" s="4" t="str">
        <f t="shared" si="509"/>
        <v/>
      </c>
      <c r="HK311" s="3"/>
      <c r="HM311" s="4" t="str">
        <f t="shared" si="510"/>
        <v/>
      </c>
      <c r="HQ311" s="3"/>
      <c r="HS311" s="4" t="str">
        <f t="shared" si="511"/>
        <v/>
      </c>
      <c r="HW311" s="3"/>
      <c r="HY311" s="4" t="str">
        <f t="shared" si="512"/>
        <v/>
      </c>
      <c r="IC311" s="3"/>
      <c r="IE311" s="4" t="str">
        <f t="shared" si="513"/>
        <v/>
      </c>
      <c r="II311" s="3"/>
      <c r="IK311" s="4" t="str">
        <f t="shared" si="514"/>
        <v/>
      </c>
      <c r="IO311" s="3"/>
      <c r="IQ311" s="4" t="str">
        <f t="shared" si="515"/>
        <v/>
      </c>
      <c r="IU311" s="3"/>
      <c r="IW311" s="4" t="str">
        <f t="shared" si="516"/>
        <v/>
      </c>
      <c r="JA311" s="3"/>
      <c r="JC311" s="4" t="str">
        <f t="shared" si="517"/>
        <v/>
      </c>
      <c r="JG311" s="3"/>
      <c r="JI311" s="4" t="str">
        <f t="shared" si="518"/>
        <v/>
      </c>
      <c r="JM311" s="3"/>
      <c r="JO311" s="4" t="str">
        <f t="shared" si="519"/>
        <v/>
      </c>
    </row>
    <row r="312" spans="1:275">
      <c r="A312" s="12" t="s">
        <v>391</v>
      </c>
      <c r="C312" t="str">
        <f t="shared" si="474"/>
        <v>Gacha, Gacha, Gacha, Gacha, Gacha, Gacha</v>
      </c>
      <c r="D312" t="str">
        <f t="shared" ca="1" si="475"/>
        <v>5, 5, 5, 5, 5, 5</v>
      </c>
      <c r="E312" s="1" t="str">
        <f t="shared" si="520"/>
        <v>st, st, st, st, st, st</v>
      </c>
      <c r="F312" s="1" t="str">
        <f t="shared" si="521"/>
        <v>1, 1, 1, 1, 1, 0.3</v>
      </c>
      <c r="G312" s="1" t="str">
        <f t="shared" si="522"/>
        <v>1, 1, 1, 1, 1, 1</v>
      </c>
      <c r="H312" s="1" t="str">
        <f t="shared" si="523"/>
        <v>1, 1, 1, 1, 1, 1</v>
      </c>
      <c r="I312" s="3" t="s">
        <v>13</v>
      </c>
      <c r="J312" t="s">
        <v>434</v>
      </c>
      <c r="K312" s="4" t="str">
        <f t="shared" si="540"/>
        <v/>
      </c>
      <c r="L312">
        <v>1</v>
      </c>
      <c r="M312">
        <v>1</v>
      </c>
      <c r="N312">
        <v>1</v>
      </c>
      <c r="O312" s="3" t="s">
        <v>13</v>
      </c>
      <c r="P312" t="s">
        <v>434</v>
      </c>
      <c r="Q312" s="4" t="str">
        <f t="shared" si="541"/>
        <v/>
      </c>
      <c r="R312">
        <v>1</v>
      </c>
      <c r="S312">
        <v>1</v>
      </c>
      <c r="T312">
        <v>1</v>
      </c>
      <c r="U312" s="3" t="s">
        <v>13</v>
      </c>
      <c r="V312" t="s">
        <v>434</v>
      </c>
      <c r="W312" s="4" t="str">
        <f t="shared" si="554"/>
        <v/>
      </c>
      <c r="X312">
        <v>1</v>
      </c>
      <c r="Y312">
        <v>1</v>
      </c>
      <c r="Z312">
        <v>1</v>
      </c>
      <c r="AA312" s="3" t="s">
        <v>13</v>
      </c>
      <c r="AB312" t="s">
        <v>434</v>
      </c>
      <c r="AC312" s="4" t="str">
        <f t="shared" si="555"/>
        <v/>
      </c>
      <c r="AD312">
        <v>1</v>
      </c>
      <c r="AE312">
        <v>1</v>
      </c>
      <c r="AF312">
        <v>1</v>
      </c>
      <c r="AG312" s="3" t="s">
        <v>13</v>
      </c>
      <c r="AH312" t="s">
        <v>434</v>
      </c>
      <c r="AI312" s="4" t="str">
        <f t="shared" si="542"/>
        <v/>
      </c>
      <c r="AJ312">
        <v>1</v>
      </c>
      <c r="AK312">
        <v>1</v>
      </c>
      <c r="AL312">
        <v>1</v>
      </c>
      <c r="AM312" s="3" t="s">
        <v>13</v>
      </c>
      <c r="AN312" t="s">
        <v>434</v>
      </c>
      <c r="AO312" s="4" t="str">
        <f t="shared" si="543"/>
        <v/>
      </c>
      <c r="AP312">
        <v>0.3</v>
      </c>
      <c r="AQ312">
        <v>1</v>
      </c>
      <c r="AR312">
        <v>1</v>
      </c>
      <c r="AS312" s="3"/>
      <c r="AU312" s="4" t="str">
        <f t="shared" ref="AU312:AU321" si="557">IF(AND(OR(AS312="Gacha",AS312="Origin"),ISBLANK(AT312)),"서브밸류 필요","")</f>
        <v/>
      </c>
      <c r="AY312" s="3"/>
      <c r="BA312" s="4" t="str">
        <f t="shared" ref="BA312:BA321" si="558">IF(AND(OR(AY312="Gacha",AY312="Origin"),ISBLANK(AZ312)),"서브밸류 필요","")</f>
        <v/>
      </c>
      <c r="BE312" s="3"/>
      <c r="BG312" s="4" t="str">
        <f t="shared" ref="BG312:BG321" si="559">IF(AND(OR(BE312="Gacha",BE312="Origin"),ISBLANK(BF312)),"서브밸류 필요","")</f>
        <v/>
      </c>
      <c r="BK312" s="3"/>
      <c r="BM312" s="4" t="str">
        <f t="shared" si="532"/>
        <v/>
      </c>
      <c r="BQ312" s="3"/>
      <c r="BS312" s="4" t="str">
        <f t="shared" si="485"/>
        <v/>
      </c>
      <c r="BW312" s="3"/>
      <c r="BY312" s="4" t="str">
        <f t="shared" si="486"/>
        <v/>
      </c>
      <c r="CC312" s="3"/>
      <c r="CE312" s="4" t="str">
        <f t="shared" si="487"/>
        <v/>
      </c>
      <c r="CI312" s="3"/>
      <c r="CK312" s="4" t="str">
        <f t="shared" si="488"/>
        <v/>
      </c>
      <c r="CO312" s="3"/>
      <c r="CQ312" s="4" t="str">
        <f t="shared" si="489"/>
        <v/>
      </c>
      <c r="CU312" s="3"/>
      <c r="CW312" s="4" t="str">
        <f t="shared" si="490"/>
        <v/>
      </c>
      <c r="DA312" s="3"/>
      <c r="DC312" s="4" t="str">
        <f t="shared" si="491"/>
        <v/>
      </c>
      <c r="DG312" s="3"/>
      <c r="DI312" s="4" t="str">
        <f t="shared" si="492"/>
        <v/>
      </c>
      <c r="DM312" s="3"/>
      <c r="DO312" s="4" t="str">
        <f t="shared" si="493"/>
        <v/>
      </c>
      <c r="DS312" s="3"/>
      <c r="DU312" s="4" t="str">
        <f t="shared" si="494"/>
        <v/>
      </c>
      <c r="DY312" s="3"/>
      <c r="EA312" s="4" t="str">
        <f t="shared" si="495"/>
        <v/>
      </c>
      <c r="EE312" s="3"/>
      <c r="EG312" s="4" t="str">
        <f t="shared" si="496"/>
        <v/>
      </c>
      <c r="EK312" s="3"/>
      <c r="EM312" s="4" t="str">
        <f t="shared" si="497"/>
        <v/>
      </c>
      <c r="EQ312" s="3"/>
      <c r="ES312" s="4" t="str">
        <f t="shared" si="498"/>
        <v/>
      </c>
      <c r="EW312" s="3"/>
      <c r="EY312" s="4" t="str">
        <f t="shared" si="499"/>
        <v/>
      </c>
      <c r="FC312" s="3"/>
      <c r="FE312" s="4" t="str">
        <f t="shared" si="500"/>
        <v/>
      </c>
      <c r="FI312" s="3"/>
      <c r="FK312" s="4" t="str">
        <f t="shared" si="501"/>
        <v/>
      </c>
      <c r="FO312" s="3"/>
      <c r="FQ312" s="4" t="str">
        <f t="shared" si="502"/>
        <v/>
      </c>
      <c r="FU312" s="3"/>
      <c r="FW312" s="4" t="str">
        <f t="shared" si="503"/>
        <v/>
      </c>
      <c r="GA312" s="3"/>
      <c r="GC312" s="4" t="str">
        <f t="shared" si="504"/>
        <v/>
      </c>
      <c r="GG312" s="3"/>
      <c r="GI312" s="4" t="str">
        <f t="shared" si="505"/>
        <v/>
      </c>
      <c r="GM312" s="3"/>
      <c r="GO312" s="4" t="str">
        <f t="shared" si="506"/>
        <v/>
      </c>
      <c r="GS312" s="3"/>
      <c r="GU312" s="4" t="str">
        <f t="shared" si="507"/>
        <v/>
      </c>
      <c r="GY312" s="3"/>
      <c r="HA312" s="4" t="str">
        <f t="shared" si="508"/>
        <v/>
      </c>
      <c r="HE312" s="3"/>
      <c r="HG312" s="4" t="str">
        <f t="shared" si="509"/>
        <v/>
      </c>
      <c r="HK312" s="3"/>
      <c r="HM312" s="4" t="str">
        <f t="shared" si="510"/>
        <v/>
      </c>
      <c r="HQ312" s="3"/>
      <c r="HS312" s="4" t="str">
        <f t="shared" si="511"/>
        <v/>
      </c>
      <c r="HW312" s="3"/>
      <c r="HY312" s="4" t="str">
        <f t="shared" si="512"/>
        <v/>
      </c>
      <c r="IC312" s="3"/>
      <c r="IE312" s="4" t="str">
        <f t="shared" si="513"/>
        <v/>
      </c>
      <c r="II312" s="3"/>
      <c r="IK312" s="4" t="str">
        <f t="shared" si="514"/>
        <v/>
      </c>
      <c r="IO312" s="3"/>
      <c r="IQ312" s="4" t="str">
        <f t="shared" si="515"/>
        <v/>
      </c>
      <c r="IU312" s="3"/>
      <c r="IW312" s="4" t="str">
        <f t="shared" si="516"/>
        <v/>
      </c>
      <c r="JA312" s="3"/>
      <c r="JC312" s="4" t="str">
        <f t="shared" si="517"/>
        <v/>
      </c>
      <c r="JG312" s="3"/>
      <c r="JI312" s="4" t="str">
        <f t="shared" si="518"/>
        <v/>
      </c>
      <c r="JM312" s="3"/>
      <c r="JO312" s="4" t="str">
        <f t="shared" si="519"/>
        <v/>
      </c>
    </row>
    <row r="313" spans="1:275">
      <c r="A313" s="12" t="s">
        <v>392</v>
      </c>
      <c r="C313" t="str">
        <f t="shared" si="474"/>
        <v>Gacha, Gacha, Gacha, Gacha, Gacha, Gacha</v>
      </c>
      <c r="D313" t="str">
        <f t="shared" ca="1" si="475"/>
        <v>5, 5, 5, 5, 5, 5</v>
      </c>
      <c r="E313" s="1" t="str">
        <f t="shared" si="520"/>
        <v>st, st, st, st, st, st</v>
      </c>
      <c r="F313" s="1" t="str">
        <f t="shared" si="521"/>
        <v>1, 1, 1, 1, 1, 0.8</v>
      </c>
      <c r="G313" s="1" t="str">
        <f t="shared" si="522"/>
        <v>1, 1, 1, 1, 1, 1</v>
      </c>
      <c r="H313" s="1" t="str">
        <f t="shared" si="523"/>
        <v>1, 1, 1, 1, 1, 1</v>
      </c>
      <c r="I313" s="3" t="s">
        <v>13</v>
      </c>
      <c r="J313" t="s">
        <v>434</v>
      </c>
      <c r="K313" s="4" t="str">
        <f t="shared" si="540"/>
        <v/>
      </c>
      <c r="L313">
        <v>1</v>
      </c>
      <c r="M313">
        <v>1</v>
      </c>
      <c r="N313">
        <v>1</v>
      </c>
      <c r="O313" s="3" t="s">
        <v>13</v>
      </c>
      <c r="P313" t="s">
        <v>434</v>
      </c>
      <c r="Q313" s="4" t="str">
        <f t="shared" si="541"/>
        <v/>
      </c>
      <c r="R313">
        <v>1</v>
      </c>
      <c r="S313">
        <v>1</v>
      </c>
      <c r="T313">
        <v>1</v>
      </c>
      <c r="U313" s="3" t="s">
        <v>13</v>
      </c>
      <c r="V313" t="s">
        <v>434</v>
      </c>
      <c r="W313" s="4" t="str">
        <f t="shared" si="554"/>
        <v/>
      </c>
      <c r="X313">
        <v>1</v>
      </c>
      <c r="Y313">
        <v>1</v>
      </c>
      <c r="Z313">
        <v>1</v>
      </c>
      <c r="AA313" s="3" t="s">
        <v>13</v>
      </c>
      <c r="AB313" t="s">
        <v>434</v>
      </c>
      <c r="AC313" s="4" t="str">
        <f t="shared" si="555"/>
        <v/>
      </c>
      <c r="AD313">
        <v>1</v>
      </c>
      <c r="AE313">
        <v>1</v>
      </c>
      <c r="AF313">
        <v>1</v>
      </c>
      <c r="AG313" s="3" t="s">
        <v>13</v>
      </c>
      <c r="AH313" t="s">
        <v>434</v>
      </c>
      <c r="AI313" s="4" t="str">
        <f t="shared" si="542"/>
        <v/>
      </c>
      <c r="AJ313">
        <v>1</v>
      </c>
      <c r="AK313">
        <v>1</v>
      </c>
      <c r="AL313">
        <v>1</v>
      </c>
      <c r="AM313" s="3" t="s">
        <v>13</v>
      </c>
      <c r="AN313" t="s">
        <v>434</v>
      </c>
      <c r="AO313" s="4" t="str">
        <f t="shared" si="543"/>
        <v/>
      </c>
      <c r="AP313">
        <v>0.8</v>
      </c>
      <c r="AQ313">
        <v>1</v>
      </c>
      <c r="AR313">
        <v>1</v>
      </c>
      <c r="AS313" s="3"/>
      <c r="AU313" s="4" t="str">
        <f t="shared" si="557"/>
        <v/>
      </c>
      <c r="AY313" s="3"/>
      <c r="BA313" s="4" t="str">
        <f t="shared" si="558"/>
        <v/>
      </c>
      <c r="BE313" s="3"/>
      <c r="BG313" s="4" t="str">
        <f t="shared" si="559"/>
        <v/>
      </c>
      <c r="BK313" s="3"/>
      <c r="BM313" s="4" t="str">
        <f t="shared" si="532"/>
        <v/>
      </c>
      <c r="BQ313" s="3"/>
      <c r="BS313" s="4" t="str">
        <f t="shared" si="485"/>
        <v/>
      </c>
      <c r="BW313" s="3"/>
      <c r="BY313" s="4" t="str">
        <f t="shared" si="486"/>
        <v/>
      </c>
      <c r="CC313" s="3"/>
      <c r="CE313" s="4" t="str">
        <f t="shared" si="487"/>
        <v/>
      </c>
      <c r="CI313" s="3"/>
      <c r="CK313" s="4" t="str">
        <f t="shared" si="488"/>
        <v/>
      </c>
      <c r="CO313" s="3"/>
      <c r="CQ313" s="4" t="str">
        <f t="shared" si="489"/>
        <v/>
      </c>
      <c r="CU313" s="3"/>
      <c r="CW313" s="4" t="str">
        <f t="shared" si="490"/>
        <v/>
      </c>
      <c r="DA313" s="3"/>
      <c r="DC313" s="4" t="str">
        <f t="shared" si="491"/>
        <v/>
      </c>
      <c r="DG313" s="3"/>
      <c r="DI313" s="4" t="str">
        <f t="shared" si="492"/>
        <v/>
      </c>
      <c r="DM313" s="3"/>
      <c r="DO313" s="4" t="str">
        <f t="shared" si="493"/>
        <v/>
      </c>
      <c r="DS313" s="3"/>
      <c r="DU313" s="4" t="str">
        <f t="shared" si="494"/>
        <v/>
      </c>
      <c r="DY313" s="3"/>
      <c r="EA313" s="4" t="str">
        <f t="shared" si="495"/>
        <v/>
      </c>
      <c r="EE313" s="3"/>
      <c r="EG313" s="4" t="str">
        <f t="shared" si="496"/>
        <v/>
      </c>
      <c r="EK313" s="3"/>
      <c r="EM313" s="4" t="str">
        <f t="shared" si="497"/>
        <v/>
      </c>
      <c r="EQ313" s="3"/>
      <c r="ES313" s="4" t="str">
        <f t="shared" si="498"/>
        <v/>
      </c>
      <c r="EW313" s="3"/>
      <c r="EY313" s="4" t="str">
        <f t="shared" si="499"/>
        <v/>
      </c>
      <c r="FC313" s="3"/>
      <c r="FE313" s="4" t="str">
        <f t="shared" si="500"/>
        <v/>
      </c>
      <c r="FI313" s="3"/>
      <c r="FK313" s="4" t="str">
        <f t="shared" si="501"/>
        <v/>
      </c>
      <c r="FO313" s="3"/>
      <c r="FQ313" s="4" t="str">
        <f t="shared" si="502"/>
        <v/>
      </c>
      <c r="FU313" s="3"/>
      <c r="FW313" s="4" t="str">
        <f t="shared" si="503"/>
        <v/>
      </c>
      <c r="GA313" s="3"/>
      <c r="GC313" s="4" t="str">
        <f t="shared" si="504"/>
        <v/>
      </c>
      <c r="GG313" s="3"/>
      <c r="GI313" s="4" t="str">
        <f t="shared" si="505"/>
        <v/>
      </c>
      <c r="GM313" s="3"/>
      <c r="GO313" s="4" t="str">
        <f t="shared" si="506"/>
        <v/>
      </c>
      <c r="GS313" s="3"/>
      <c r="GU313" s="4" t="str">
        <f t="shared" si="507"/>
        <v/>
      </c>
      <c r="GY313" s="3"/>
      <c r="HA313" s="4" t="str">
        <f t="shared" si="508"/>
        <v/>
      </c>
      <c r="HE313" s="3"/>
      <c r="HG313" s="4" t="str">
        <f t="shared" si="509"/>
        <v/>
      </c>
      <c r="HK313" s="3"/>
      <c r="HM313" s="4" t="str">
        <f t="shared" si="510"/>
        <v/>
      </c>
      <c r="HQ313" s="3"/>
      <c r="HS313" s="4" t="str">
        <f t="shared" si="511"/>
        <v/>
      </c>
      <c r="HW313" s="3"/>
      <c r="HY313" s="4" t="str">
        <f t="shared" si="512"/>
        <v/>
      </c>
      <c r="IC313" s="3"/>
      <c r="IE313" s="4" t="str">
        <f t="shared" si="513"/>
        <v/>
      </c>
      <c r="II313" s="3"/>
      <c r="IK313" s="4" t="str">
        <f t="shared" si="514"/>
        <v/>
      </c>
      <c r="IO313" s="3"/>
      <c r="IQ313" s="4" t="str">
        <f t="shared" si="515"/>
        <v/>
      </c>
      <c r="IU313" s="3"/>
      <c r="IW313" s="4" t="str">
        <f t="shared" si="516"/>
        <v/>
      </c>
      <c r="JA313" s="3"/>
      <c r="JC313" s="4" t="str">
        <f t="shared" si="517"/>
        <v/>
      </c>
      <c r="JG313" s="3"/>
      <c r="JI313" s="4" t="str">
        <f t="shared" si="518"/>
        <v/>
      </c>
      <c r="JM313" s="3"/>
      <c r="JO313" s="4" t="str">
        <f t="shared" si="519"/>
        <v/>
      </c>
    </row>
    <row r="314" spans="1:275">
      <c r="A314" s="12" t="s">
        <v>436</v>
      </c>
      <c r="C314" t="str">
        <f t="shared" si="474"/>
        <v>Gacha, Gacha, Gacha, Gacha, Gacha, Gacha, Gacha</v>
      </c>
      <c r="D314" t="str">
        <f t="shared" ca="1" si="475"/>
        <v>5, 5, 5, 5, 5, 5, 5</v>
      </c>
      <c r="E314" s="1" t="str">
        <f t="shared" si="520"/>
        <v>st, st, st, st, st, st, st</v>
      </c>
      <c r="F314" s="1" t="str">
        <f t="shared" si="521"/>
        <v>1, 1, 1, 1, 1, 1, 0.3</v>
      </c>
      <c r="G314" s="1" t="str">
        <f t="shared" si="522"/>
        <v>1, 1, 1, 1, 1, 1, 1</v>
      </c>
      <c r="H314" s="1" t="str">
        <f t="shared" si="523"/>
        <v>1, 1, 1, 1, 1, 1, 1</v>
      </c>
      <c r="I314" s="3" t="s">
        <v>13</v>
      </c>
      <c r="J314" t="s">
        <v>434</v>
      </c>
      <c r="K314" s="4" t="str">
        <f t="shared" ref="K314:K321" si="560">IF(AND(OR(I314="Gacha",I314="Origin"),ISBLANK(J314)),"서브밸류 필요","")</f>
        <v/>
      </c>
      <c r="L314">
        <v>1</v>
      </c>
      <c r="M314">
        <v>1</v>
      </c>
      <c r="N314">
        <v>1</v>
      </c>
      <c r="O314" s="3" t="s">
        <v>13</v>
      </c>
      <c r="P314" t="s">
        <v>434</v>
      </c>
      <c r="Q314" s="4" t="str">
        <f t="shared" ref="Q314:Q337" si="561">IF(AND(OR(O314="Gacha",O314="Origin"),ISBLANK(P314)),"서브밸류 필요","")</f>
        <v/>
      </c>
      <c r="R314">
        <v>1</v>
      </c>
      <c r="S314">
        <v>1</v>
      </c>
      <c r="T314">
        <v>1</v>
      </c>
      <c r="U314" s="3" t="s">
        <v>13</v>
      </c>
      <c r="V314" t="s">
        <v>434</v>
      </c>
      <c r="W314" s="4" t="str">
        <f t="shared" ref="W314:W337" si="562">IF(AND(OR(U314="Gacha",U314="Origin"),ISBLANK(V314)),"서브밸류 필요","")</f>
        <v/>
      </c>
      <c r="X314">
        <v>1</v>
      </c>
      <c r="Y314">
        <v>1</v>
      </c>
      <c r="Z314">
        <v>1</v>
      </c>
      <c r="AA314" s="3" t="s">
        <v>13</v>
      </c>
      <c r="AB314" t="s">
        <v>434</v>
      </c>
      <c r="AC314" s="4" t="str">
        <f t="shared" ref="AC314:AC321" si="563">IF(AND(OR(AA314="Gacha",AA314="Origin"),ISBLANK(AB314)),"서브밸류 필요","")</f>
        <v/>
      </c>
      <c r="AD314">
        <v>1</v>
      </c>
      <c r="AE314">
        <v>1</v>
      </c>
      <c r="AF314">
        <v>1</v>
      </c>
      <c r="AG314" s="3" t="s">
        <v>13</v>
      </c>
      <c r="AH314" t="s">
        <v>434</v>
      </c>
      <c r="AI314" s="4" t="str">
        <f t="shared" ref="AI314:AI321" si="564">IF(AND(OR(AG314="Gacha",AG314="Origin"),ISBLANK(AH314)),"서브밸류 필요","")</f>
        <v/>
      </c>
      <c r="AJ314">
        <v>1</v>
      </c>
      <c r="AK314">
        <v>1</v>
      </c>
      <c r="AL314">
        <v>1</v>
      </c>
      <c r="AM314" s="3" t="s">
        <v>13</v>
      </c>
      <c r="AN314" t="s">
        <v>434</v>
      </c>
      <c r="AO314" s="4" t="str">
        <f t="shared" ref="AO314:AO321" si="565">IF(AND(OR(AM314="Gacha",AM314="Origin"),ISBLANK(AN314)),"서브밸류 필요","")</f>
        <v/>
      </c>
      <c r="AP314">
        <v>1</v>
      </c>
      <c r="AQ314">
        <v>1</v>
      </c>
      <c r="AR314">
        <v>1</v>
      </c>
      <c r="AS314" s="3" t="s">
        <v>13</v>
      </c>
      <c r="AT314" t="s">
        <v>434</v>
      </c>
      <c r="AU314" s="4" t="str">
        <f t="shared" si="557"/>
        <v/>
      </c>
      <c r="AV314">
        <v>0.3</v>
      </c>
      <c r="AW314">
        <v>1</v>
      </c>
      <c r="AX314">
        <v>1</v>
      </c>
      <c r="AY314" s="3"/>
      <c r="BA314" s="4" t="str">
        <f t="shared" si="558"/>
        <v/>
      </c>
      <c r="BE314" s="3"/>
      <c r="BG314" s="4" t="str">
        <f t="shared" si="559"/>
        <v/>
      </c>
      <c r="BK314" s="3"/>
      <c r="BM314" s="4" t="str">
        <f t="shared" si="532"/>
        <v/>
      </c>
      <c r="BQ314" s="3"/>
      <c r="BS314" s="4" t="str">
        <f t="shared" si="485"/>
        <v/>
      </c>
      <c r="BW314" s="3"/>
      <c r="BY314" s="4" t="str">
        <f t="shared" si="486"/>
        <v/>
      </c>
      <c r="CC314" s="3"/>
      <c r="CE314" s="4" t="str">
        <f t="shared" si="487"/>
        <v/>
      </c>
      <c r="CI314" s="3"/>
      <c r="CK314" s="4" t="str">
        <f t="shared" si="488"/>
        <v/>
      </c>
      <c r="CO314" s="3"/>
      <c r="CQ314" s="4" t="str">
        <f t="shared" si="489"/>
        <v/>
      </c>
      <c r="CU314" s="3"/>
      <c r="CW314" s="4" t="str">
        <f t="shared" si="490"/>
        <v/>
      </c>
      <c r="DA314" s="3"/>
      <c r="DC314" s="4" t="str">
        <f t="shared" si="491"/>
        <v/>
      </c>
      <c r="DG314" s="3"/>
      <c r="DI314" s="4" t="str">
        <f t="shared" si="492"/>
        <v/>
      </c>
      <c r="DM314" s="3"/>
      <c r="DO314" s="4" t="str">
        <f t="shared" si="493"/>
        <v/>
      </c>
      <c r="DS314" s="3"/>
      <c r="DU314" s="4" t="str">
        <f t="shared" si="494"/>
        <v/>
      </c>
      <c r="DY314" s="3"/>
      <c r="EA314" s="4" t="str">
        <f t="shared" si="495"/>
        <v/>
      </c>
      <c r="EE314" s="3"/>
      <c r="EG314" s="4" t="str">
        <f t="shared" si="496"/>
        <v/>
      </c>
      <c r="EK314" s="3"/>
      <c r="EM314" s="4" t="str">
        <f t="shared" si="497"/>
        <v/>
      </c>
      <c r="EQ314" s="3"/>
      <c r="ES314" s="4" t="str">
        <f t="shared" si="498"/>
        <v/>
      </c>
      <c r="EW314" s="3"/>
      <c r="EY314" s="4" t="str">
        <f t="shared" si="499"/>
        <v/>
      </c>
      <c r="FC314" s="3"/>
      <c r="FE314" s="4" t="str">
        <f t="shared" si="500"/>
        <v/>
      </c>
      <c r="FI314" s="3"/>
      <c r="FK314" s="4" t="str">
        <f t="shared" si="501"/>
        <v/>
      </c>
      <c r="FO314" s="3"/>
      <c r="FQ314" s="4" t="str">
        <f t="shared" si="502"/>
        <v/>
      </c>
      <c r="FU314" s="3"/>
      <c r="FW314" s="4" t="str">
        <f t="shared" si="503"/>
        <v/>
      </c>
      <c r="GA314" s="3"/>
      <c r="GC314" s="4" t="str">
        <f t="shared" si="504"/>
        <v/>
      </c>
      <c r="GG314" s="3"/>
      <c r="GI314" s="4" t="str">
        <f t="shared" si="505"/>
        <v/>
      </c>
      <c r="GM314" s="3"/>
      <c r="GO314" s="4" t="str">
        <f t="shared" si="506"/>
        <v/>
      </c>
      <c r="GS314" s="3"/>
      <c r="GU314" s="4" t="str">
        <f t="shared" si="507"/>
        <v/>
      </c>
      <c r="GY314" s="3"/>
      <c r="HA314" s="4" t="str">
        <f t="shared" si="508"/>
        <v/>
      </c>
      <c r="HE314" s="3"/>
      <c r="HG314" s="4" t="str">
        <f t="shared" si="509"/>
        <v/>
      </c>
      <c r="HK314" s="3"/>
      <c r="HM314" s="4" t="str">
        <f t="shared" si="510"/>
        <v/>
      </c>
      <c r="HQ314" s="3"/>
      <c r="HS314" s="4" t="str">
        <f t="shared" si="511"/>
        <v/>
      </c>
      <c r="HW314" s="3"/>
      <c r="HY314" s="4" t="str">
        <f t="shared" si="512"/>
        <v/>
      </c>
      <c r="IC314" s="3"/>
      <c r="IE314" s="4" t="str">
        <f t="shared" si="513"/>
        <v/>
      </c>
      <c r="II314" s="3"/>
      <c r="IK314" s="4" t="str">
        <f t="shared" si="514"/>
        <v/>
      </c>
      <c r="IO314" s="3"/>
      <c r="IQ314" s="4" t="str">
        <f t="shared" si="515"/>
        <v/>
      </c>
      <c r="IU314" s="3"/>
      <c r="IW314" s="4" t="str">
        <f t="shared" si="516"/>
        <v/>
      </c>
      <c r="JA314" s="3"/>
      <c r="JC314" s="4" t="str">
        <f t="shared" si="517"/>
        <v/>
      </c>
      <c r="JG314" s="3"/>
      <c r="JI314" s="4" t="str">
        <f t="shared" si="518"/>
        <v/>
      </c>
      <c r="JM314" s="3"/>
      <c r="JO314" s="4" t="str">
        <f t="shared" si="519"/>
        <v/>
      </c>
    </row>
    <row r="315" spans="1:275">
      <c r="A315" s="12" t="s">
        <v>437</v>
      </c>
      <c r="C315" t="str">
        <f t="shared" si="474"/>
        <v>Gacha, Gacha, Gacha, Gacha, Gacha, Gacha, Gacha, Gacha</v>
      </c>
      <c r="D315" t="str">
        <f t="shared" ca="1" si="475"/>
        <v>5, 5, 5, 5, 5, 5, 5, 5</v>
      </c>
      <c r="E315" s="1" t="str">
        <f t="shared" si="520"/>
        <v>st, st, st, st, st, st, st, st</v>
      </c>
      <c r="F315" s="1" t="str">
        <f t="shared" si="521"/>
        <v>1, 1, 1, 1, 1, 1, 1, 0.8</v>
      </c>
      <c r="G315" s="1" t="str">
        <f t="shared" si="522"/>
        <v>1, 1, 1, 1, 1, 1, 1, 1</v>
      </c>
      <c r="H315" s="1" t="str">
        <f t="shared" si="523"/>
        <v>1, 1, 1, 1, 1, 1, 1, 1</v>
      </c>
      <c r="I315" s="3" t="s">
        <v>13</v>
      </c>
      <c r="J315" t="s">
        <v>434</v>
      </c>
      <c r="K315" s="4" t="str">
        <f t="shared" si="560"/>
        <v/>
      </c>
      <c r="L315">
        <v>1</v>
      </c>
      <c r="M315">
        <v>1</v>
      </c>
      <c r="N315">
        <v>1</v>
      </c>
      <c r="O315" s="3" t="s">
        <v>13</v>
      </c>
      <c r="P315" t="s">
        <v>434</v>
      </c>
      <c r="Q315" s="4" t="str">
        <f t="shared" si="561"/>
        <v/>
      </c>
      <c r="R315">
        <v>1</v>
      </c>
      <c r="S315">
        <v>1</v>
      </c>
      <c r="T315">
        <v>1</v>
      </c>
      <c r="U315" s="3" t="s">
        <v>13</v>
      </c>
      <c r="V315" t="s">
        <v>434</v>
      </c>
      <c r="W315" s="4" t="str">
        <f t="shared" si="562"/>
        <v/>
      </c>
      <c r="X315">
        <v>1</v>
      </c>
      <c r="Y315">
        <v>1</v>
      </c>
      <c r="Z315">
        <v>1</v>
      </c>
      <c r="AA315" s="3" t="s">
        <v>13</v>
      </c>
      <c r="AB315" t="s">
        <v>434</v>
      </c>
      <c r="AC315" s="4" t="str">
        <f t="shared" si="563"/>
        <v/>
      </c>
      <c r="AD315">
        <v>1</v>
      </c>
      <c r="AE315">
        <v>1</v>
      </c>
      <c r="AF315">
        <v>1</v>
      </c>
      <c r="AG315" s="3" t="s">
        <v>13</v>
      </c>
      <c r="AH315" t="s">
        <v>434</v>
      </c>
      <c r="AI315" s="4" t="str">
        <f t="shared" si="564"/>
        <v/>
      </c>
      <c r="AJ315">
        <v>1</v>
      </c>
      <c r="AK315">
        <v>1</v>
      </c>
      <c r="AL315">
        <v>1</v>
      </c>
      <c r="AM315" s="3" t="s">
        <v>13</v>
      </c>
      <c r="AN315" t="s">
        <v>434</v>
      </c>
      <c r="AO315" s="4" t="str">
        <f t="shared" si="565"/>
        <v/>
      </c>
      <c r="AP315">
        <v>1</v>
      </c>
      <c r="AQ315">
        <v>1</v>
      </c>
      <c r="AR315">
        <v>1</v>
      </c>
      <c r="AS315" s="3" t="s">
        <v>13</v>
      </c>
      <c r="AT315" t="s">
        <v>434</v>
      </c>
      <c r="AU315" s="4" t="str">
        <f t="shared" si="557"/>
        <v/>
      </c>
      <c r="AV315">
        <v>1</v>
      </c>
      <c r="AW315">
        <v>1</v>
      </c>
      <c r="AX315">
        <v>1</v>
      </c>
      <c r="AY315" s="3" t="s">
        <v>13</v>
      </c>
      <c r="AZ315" t="s">
        <v>434</v>
      </c>
      <c r="BA315" s="4" t="str">
        <f t="shared" si="558"/>
        <v/>
      </c>
      <c r="BB315">
        <v>0.8</v>
      </c>
      <c r="BC315">
        <v>1</v>
      </c>
      <c r="BD315">
        <v>1</v>
      </c>
      <c r="BE315" s="3"/>
      <c r="BG315" s="4" t="str">
        <f t="shared" si="559"/>
        <v/>
      </c>
      <c r="BK315" s="3"/>
      <c r="BM315" s="4" t="str">
        <f t="shared" si="532"/>
        <v/>
      </c>
      <c r="BQ315" s="3"/>
      <c r="BS315" s="4" t="str">
        <f t="shared" si="485"/>
        <v/>
      </c>
      <c r="BW315" s="3"/>
      <c r="BY315" s="4" t="str">
        <f t="shared" si="486"/>
        <v/>
      </c>
      <c r="CC315" s="3"/>
      <c r="CE315" s="4" t="str">
        <f t="shared" si="487"/>
        <v/>
      </c>
      <c r="CI315" s="3"/>
      <c r="CK315" s="4" t="str">
        <f t="shared" si="488"/>
        <v/>
      </c>
      <c r="CO315" s="3"/>
      <c r="CQ315" s="4" t="str">
        <f t="shared" si="489"/>
        <v/>
      </c>
      <c r="CU315" s="3"/>
      <c r="CW315" s="4" t="str">
        <f t="shared" si="490"/>
        <v/>
      </c>
      <c r="DA315" s="3"/>
      <c r="DC315" s="4" t="str">
        <f t="shared" si="491"/>
        <v/>
      </c>
      <c r="DG315" s="3"/>
      <c r="DI315" s="4" t="str">
        <f t="shared" si="492"/>
        <v/>
      </c>
      <c r="DM315" s="3"/>
      <c r="DO315" s="4" t="str">
        <f t="shared" si="493"/>
        <v/>
      </c>
      <c r="DS315" s="3"/>
      <c r="DU315" s="4" t="str">
        <f t="shared" si="494"/>
        <v/>
      </c>
      <c r="DY315" s="3"/>
      <c r="EA315" s="4" t="str">
        <f t="shared" si="495"/>
        <v/>
      </c>
      <c r="EE315" s="3"/>
      <c r="EG315" s="4" t="str">
        <f t="shared" si="496"/>
        <v/>
      </c>
      <c r="EK315" s="3"/>
      <c r="EM315" s="4" t="str">
        <f t="shared" si="497"/>
        <v/>
      </c>
      <c r="EQ315" s="3"/>
      <c r="ES315" s="4" t="str">
        <f t="shared" si="498"/>
        <v/>
      </c>
      <c r="EW315" s="3"/>
      <c r="EY315" s="4" t="str">
        <f t="shared" si="499"/>
        <v/>
      </c>
      <c r="FC315" s="3"/>
      <c r="FE315" s="4" t="str">
        <f t="shared" si="500"/>
        <v/>
      </c>
      <c r="FI315" s="3"/>
      <c r="FK315" s="4" t="str">
        <f t="shared" si="501"/>
        <v/>
      </c>
      <c r="FO315" s="3"/>
      <c r="FQ315" s="4" t="str">
        <f t="shared" si="502"/>
        <v/>
      </c>
      <c r="FU315" s="3"/>
      <c r="FW315" s="4" t="str">
        <f t="shared" si="503"/>
        <v/>
      </c>
      <c r="GA315" s="3"/>
      <c r="GC315" s="4" t="str">
        <f t="shared" si="504"/>
        <v/>
      </c>
      <c r="GG315" s="3"/>
      <c r="GI315" s="4" t="str">
        <f t="shared" si="505"/>
        <v/>
      </c>
      <c r="GM315" s="3"/>
      <c r="GO315" s="4" t="str">
        <f t="shared" si="506"/>
        <v/>
      </c>
      <c r="GS315" s="3"/>
      <c r="GU315" s="4" t="str">
        <f t="shared" si="507"/>
        <v/>
      </c>
      <c r="GY315" s="3"/>
      <c r="HA315" s="4" t="str">
        <f t="shared" si="508"/>
        <v/>
      </c>
      <c r="HE315" s="3"/>
      <c r="HG315" s="4" t="str">
        <f t="shared" si="509"/>
        <v/>
      </c>
      <c r="HK315" s="3"/>
      <c r="HM315" s="4" t="str">
        <f t="shared" si="510"/>
        <v/>
      </c>
      <c r="HQ315" s="3"/>
      <c r="HS315" s="4" t="str">
        <f t="shared" si="511"/>
        <v/>
      </c>
      <c r="HW315" s="3"/>
      <c r="HY315" s="4" t="str">
        <f t="shared" si="512"/>
        <v/>
      </c>
      <c r="IC315" s="3"/>
      <c r="IE315" s="4" t="str">
        <f t="shared" si="513"/>
        <v/>
      </c>
      <c r="II315" s="3"/>
      <c r="IK315" s="4" t="str">
        <f t="shared" si="514"/>
        <v/>
      </c>
      <c r="IO315" s="3"/>
      <c r="IQ315" s="4" t="str">
        <f t="shared" si="515"/>
        <v/>
      </c>
      <c r="IU315" s="3"/>
      <c r="IW315" s="4" t="str">
        <f t="shared" si="516"/>
        <v/>
      </c>
      <c r="JA315" s="3"/>
      <c r="JC315" s="4" t="str">
        <f t="shared" si="517"/>
        <v/>
      </c>
      <c r="JG315" s="3"/>
      <c r="JI315" s="4" t="str">
        <f t="shared" si="518"/>
        <v/>
      </c>
      <c r="JM315" s="3"/>
      <c r="JO315" s="4" t="str">
        <f t="shared" si="519"/>
        <v/>
      </c>
    </row>
    <row r="316" spans="1:275">
      <c r="A316" s="12" t="s">
        <v>438</v>
      </c>
      <c r="C316" t="str">
        <f t="shared" si="474"/>
        <v>Gacha, Gacha, Gacha, Gacha, Gacha, Gacha, Gacha, Gacha, Gacha</v>
      </c>
      <c r="D316" t="str">
        <f t="shared" ca="1" si="475"/>
        <v>5, 5, 5, 5, 5, 5, 5, 5, 5</v>
      </c>
      <c r="E316" s="1" t="str">
        <f t="shared" si="520"/>
        <v>st, st, st, st, st, st, st, st, st</v>
      </c>
      <c r="F316" s="1" t="str">
        <f t="shared" si="521"/>
        <v>1, 1, 1, 1, 1, 1, 1, 1, 0.3</v>
      </c>
      <c r="G316" s="1" t="str">
        <f t="shared" si="522"/>
        <v>1, 1, 1, 1, 1, 1, 1, 1, 1</v>
      </c>
      <c r="H316" s="1" t="str">
        <f t="shared" si="523"/>
        <v>1, 1, 1, 1, 1, 1, 1, 1, 1</v>
      </c>
      <c r="I316" s="3" t="s">
        <v>13</v>
      </c>
      <c r="J316" t="s">
        <v>434</v>
      </c>
      <c r="K316" s="4" t="str">
        <f t="shared" si="560"/>
        <v/>
      </c>
      <c r="L316">
        <v>1</v>
      </c>
      <c r="M316">
        <v>1</v>
      </c>
      <c r="N316">
        <v>1</v>
      </c>
      <c r="O316" s="3" t="s">
        <v>13</v>
      </c>
      <c r="P316" t="s">
        <v>434</v>
      </c>
      <c r="Q316" s="4" t="str">
        <f t="shared" si="561"/>
        <v/>
      </c>
      <c r="R316">
        <v>1</v>
      </c>
      <c r="S316">
        <v>1</v>
      </c>
      <c r="T316">
        <v>1</v>
      </c>
      <c r="U316" s="3" t="s">
        <v>13</v>
      </c>
      <c r="V316" t="s">
        <v>434</v>
      </c>
      <c r="W316" s="4" t="str">
        <f t="shared" si="562"/>
        <v/>
      </c>
      <c r="X316">
        <v>1</v>
      </c>
      <c r="Y316">
        <v>1</v>
      </c>
      <c r="Z316">
        <v>1</v>
      </c>
      <c r="AA316" s="3" t="s">
        <v>13</v>
      </c>
      <c r="AB316" t="s">
        <v>434</v>
      </c>
      <c r="AC316" s="4" t="str">
        <f t="shared" si="563"/>
        <v/>
      </c>
      <c r="AD316">
        <v>1</v>
      </c>
      <c r="AE316">
        <v>1</v>
      </c>
      <c r="AF316">
        <v>1</v>
      </c>
      <c r="AG316" s="3" t="s">
        <v>13</v>
      </c>
      <c r="AH316" t="s">
        <v>434</v>
      </c>
      <c r="AI316" s="4" t="str">
        <f t="shared" si="564"/>
        <v/>
      </c>
      <c r="AJ316">
        <v>1</v>
      </c>
      <c r="AK316">
        <v>1</v>
      </c>
      <c r="AL316">
        <v>1</v>
      </c>
      <c r="AM316" s="3" t="s">
        <v>13</v>
      </c>
      <c r="AN316" t="s">
        <v>434</v>
      </c>
      <c r="AO316" s="4" t="str">
        <f t="shared" si="565"/>
        <v/>
      </c>
      <c r="AP316">
        <v>1</v>
      </c>
      <c r="AQ316">
        <v>1</v>
      </c>
      <c r="AR316">
        <v>1</v>
      </c>
      <c r="AS316" s="3" t="s">
        <v>13</v>
      </c>
      <c r="AT316" t="s">
        <v>434</v>
      </c>
      <c r="AU316" s="4" t="str">
        <f t="shared" si="557"/>
        <v/>
      </c>
      <c r="AV316">
        <v>1</v>
      </c>
      <c r="AW316">
        <v>1</v>
      </c>
      <c r="AX316">
        <v>1</v>
      </c>
      <c r="AY316" s="3" t="s">
        <v>13</v>
      </c>
      <c r="AZ316" t="s">
        <v>434</v>
      </c>
      <c r="BA316" s="4" t="str">
        <f t="shared" si="558"/>
        <v/>
      </c>
      <c r="BB316">
        <v>1</v>
      </c>
      <c r="BC316">
        <v>1</v>
      </c>
      <c r="BD316">
        <v>1</v>
      </c>
      <c r="BE316" s="3" t="s">
        <v>13</v>
      </c>
      <c r="BF316" t="s">
        <v>434</v>
      </c>
      <c r="BG316" s="4" t="str">
        <f t="shared" si="559"/>
        <v/>
      </c>
      <c r="BH316">
        <v>0.3</v>
      </c>
      <c r="BI316">
        <v>1</v>
      </c>
      <c r="BJ316">
        <v>1</v>
      </c>
      <c r="BK316" s="3"/>
      <c r="BM316" s="4" t="str">
        <f t="shared" si="532"/>
        <v/>
      </c>
      <c r="BQ316" s="3"/>
      <c r="BS316" s="4" t="str">
        <f t="shared" si="485"/>
        <v/>
      </c>
      <c r="BW316" s="3"/>
      <c r="BY316" s="4" t="str">
        <f t="shared" si="486"/>
        <v/>
      </c>
      <c r="CC316" s="3"/>
      <c r="CE316" s="4" t="str">
        <f t="shared" si="487"/>
        <v/>
      </c>
      <c r="CI316" s="3"/>
      <c r="CK316" s="4" t="str">
        <f t="shared" si="488"/>
        <v/>
      </c>
      <c r="CO316" s="3"/>
      <c r="CQ316" s="4" t="str">
        <f t="shared" si="489"/>
        <v/>
      </c>
      <c r="CU316" s="3"/>
      <c r="CW316" s="4" t="str">
        <f t="shared" si="490"/>
        <v/>
      </c>
      <c r="DA316" s="3"/>
      <c r="DC316" s="4" t="str">
        <f t="shared" si="491"/>
        <v/>
      </c>
      <c r="DG316" s="3"/>
      <c r="DI316" s="4" t="str">
        <f t="shared" si="492"/>
        <v/>
      </c>
      <c r="DM316" s="3"/>
      <c r="DO316" s="4" t="str">
        <f t="shared" si="493"/>
        <v/>
      </c>
      <c r="DS316" s="3"/>
      <c r="DU316" s="4" t="str">
        <f t="shared" si="494"/>
        <v/>
      </c>
      <c r="DY316" s="3"/>
      <c r="EA316" s="4" t="str">
        <f t="shared" si="495"/>
        <v/>
      </c>
      <c r="EE316" s="3"/>
      <c r="EG316" s="4" t="str">
        <f t="shared" si="496"/>
        <v/>
      </c>
      <c r="EK316" s="3"/>
      <c r="EM316" s="4" t="str">
        <f t="shared" si="497"/>
        <v/>
      </c>
      <c r="EQ316" s="3"/>
      <c r="ES316" s="4" t="str">
        <f t="shared" si="498"/>
        <v/>
      </c>
      <c r="EW316" s="3"/>
      <c r="EY316" s="4" t="str">
        <f t="shared" si="499"/>
        <v/>
      </c>
      <c r="FC316" s="3"/>
      <c r="FE316" s="4" t="str">
        <f t="shared" si="500"/>
        <v/>
      </c>
      <c r="FI316" s="3"/>
      <c r="FK316" s="4" t="str">
        <f t="shared" si="501"/>
        <v/>
      </c>
      <c r="FO316" s="3"/>
      <c r="FQ316" s="4" t="str">
        <f t="shared" si="502"/>
        <v/>
      </c>
      <c r="FU316" s="3"/>
      <c r="FW316" s="4" t="str">
        <f t="shared" si="503"/>
        <v/>
      </c>
      <c r="GA316" s="3"/>
      <c r="GC316" s="4" t="str">
        <f t="shared" si="504"/>
        <v/>
      </c>
      <c r="GG316" s="3"/>
      <c r="GI316" s="4" t="str">
        <f t="shared" si="505"/>
        <v/>
      </c>
      <c r="GM316" s="3"/>
      <c r="GO316" s="4" t="str">
        <f t="shared" si="506"/>
        <v/>
      </c>
      <c r="GS316" s="3"/>
      <c r="GU316" s="4" t="str">
        <f t="shared" si="507"/>
        <v/>
      </c>
      <c r="GY316" s="3"/>
      <c r="HA316" s="4" t="str">
        <f t="shared" si="508"/>
        <v/>
      </c>
      <c r="HE316" s="3"/>
      <c r="HG316" s="4" t="str">
        <f t="shared" si="509"/>
        <v/>
      </c>
      <c r="HK316" s="3"/>
      <c r="HM316" s="4" t="str">
        <f t="shared" si="510"/>
        <v/>
      </c>
      <c r="HQ316" s="3"/>
      <c r="HS316" s="4" t="str">
        <f t="shared" si="511"/>
        <v/>
      </c>
      <c r="HW316" s="3"/>
      <c r="HY316" s="4" t="str">
        <f t="shared" si="512"/>
        <v/>
      </c>
      <c r="IC316" s="3"/>
      <c r="IE316" s="4" t="str">
        <f t="shared" si="513"/>
        <v/>
      </c>
      <c r="II316" s="3"/>
      <c r="IK316" s="4" t="str">
        <f t="shared" si="514"/>
        <v/>
      </c>
      <c r="IO316" s="3"/>
      <c r="IQ316" s="4" t="str">
        <f t="shared" si="515"/>
        <v/>
      </c>
      <c r="IU316" s="3"/>
      <c r="IW316" s="4" t="str">
        <f t="shared" si="516"/>
        <v/>
      </c>
      <c r="JA316" s="3"/>
      <c r="JC316" s="4" t="str">
        <f t="shared" si="517"/>
        <v/>
      </c>
      <c r="JG316" s="3"/>
      <c r="JI316" s="4" t="str">
        <f t="shared" si="518"/>
        <v/>
      </c>
      <c r="JM316" s="3"/>
      <c r="JO316" s="4" t="str">
        <f t="shared" si="519"/>
        <v/>
      </c>
    </row>
    <row r="317" spans="1:275">
      <c r="A317" s="12" t="s">
        <v>439</v>
      </c>
      <c r="C317" t="str">
        <f t="shared" si="474"/>
        <v>Gacha, Gacha, Gacha, Gacha, Gacha, Gacha, Gacha, Gacha, Gacha</v>
      </c>
      <c r="D317" t="str">
        <f t="shared" ca="1" si="475"/>
        <v>5, 5, 5, 5, 5, 5, 5, 5, 5</v>
      </c>
      <c r="E317" s="1" t="str">
        <f t="shared" si="520"/>
        <v>st, st, st, st, st, st, st, st, st</v>
      </c>
      <c r="F317" s="1" t="str">
        <f t="shared" si="521"/>
        <v>1, 1, 1, 1, 1, 1, 1, 1, 0.8</v>
      </c>
      <c r="G317" s="1" t="str">
        <f t="shared" si="522"/>
        <v>1, 1, 1, 1, 1, 1, 1, 1, 1</v>
      </c>
      <c r="H317" s="1" t="str">
        <f t="shared" si="523"/>
        <v>1, 1, 1, 1, 1, 1, 1, 1, 1</v>
      </c>
      <c r="I317" s="3" t="s">
        <v>13</v>
      </c>
      <c r="J317" t="s">
        <v>434</v>
      </c>
      <c r="K317" s="4" t="str">
        <f t="shared" si="560"/>
        <v/>
      </c>
      <c r="L317">
        <v>1</v>
      </c>
      <c r="M317">
        <v>1</v>
      </c>
      <c r="N317">
        <v>1</v>
      </c>
      <c r="O317" s="3" t="s">
        <v>13</v>
      </c>
      <c r="P317" t="s">
        <v>434</v>
      </c>
      <c r="Q317" s="4" t="str">
        <f t="shared" si="561"/>
        <v/>
      </c>
      <c r="R317">
        <v>1</v>
      </c>
      <c r="S317">
        <v>1</v>
      </c>
      <c r="T317">
        <v>1</v>
      </c>
      <c r="U317" s="3" t="s">
        <v>13</v>
      </c>
      <c r="V317" t="s">
        <v>434</v>
      </c>
      <c r="W317" s="4" t="str">
        <f t="shared" si="562"/>
        <v/>
      </c>
      <c r="X317">
        <v>1</v>
      </c>
      <c r="Y317">
        <v>1</v>
      </c>
      <c r="Z317">
        <v>1</v>
      </c>
      <c r="AA317" s="3" t="s">
        <v>13</v>
      </c>
      <c r="AB317" t="s">
        <v>434</v>
      </c>
      <c r="AC317" s="4" t="str">
        <f t="shared" si="563"/>
        <v/>
      </c>
      <c r="AD317">
        <v>1</v>
      </c>
      <c r="AE317">
        <v>1</v>
      </c>
      <c r="AF317">
        <v>1</v>
      </c>
      <c r="AG317" s="3" t="s">
        <v>13</v>
      </c>
      <c r="AH317" t="s">
        <v>434</v>
      </c>
      <c r="AI317" s="4" t="str">
        <f t="shared" si="564"/>
        <v/>
      </c>
      <c r="AJ317">
        <v>1</v>
      </c>
      <c r="AK317">
        <v>1</v>
      </c>
      <c r="AL317">
        <v>1</v>
      </c>
      <c r="AM317" s="3" t="s">
        <v>13</v>
      </c>
      <c r="AN317" t="s">
        <v>434</v>
      </c>
      <c r="AO317" s="4" t="str">
        <f t="shared" si="565"/>
        <v/>
      </c>
      <c r="AP317">
        <v>1</v>
      </c>
      <c r="AQ317">
        <v>1</v>
      </c>
      <c r="AR317">
        <v>1</v>
      </c>
      <c r="AS317" s="3" t="s">
        <v>13</v>
      </c>
      <c r="AT317" t="s">
        <v>434</v>
      </c>
      <c r="AU317" s="4" t="str">
        <f t="shared" si="557"/>
        <v/>
      </c>
      <c r="AV317">
        <v>1</v>
      </c>
      <c r="AW317">
        <v>1</v>
      </c>
      <c r="AX317">
        <v>1</v>
      </c>
      <c r="AY317" s="3" t="s">
        <v>13</v>
      </c>
      <c r="AZ317" t="s">
        <v>434</v>
      </c>
      <c r="BA317" s="4" t="str">
        <f t="shared" si="558"/>
        <v/>
      </c>
      <c r="BB317">
        <v>1</v>
      </c>
      <c r="BC317">
        <v>1</v>
      </c>
      <c r="BD317">
        <v>1</v>
      </c>
      <c r="BE317" s="3" t="s">
        <v>13</v>
      </c>
      <c r="BF317" t="s">
        <v>434</v>
      </c>
      <c r="BG317" s="4" t="str">
        <f t="shared" si="559"/>
        <v/>
      </c>
      <c r="BH317">
        <v>0.8</v>
      </c>
      <c r="BI317">
        <v>1</v>
      </c>
      <c r="BJ317">
        <v>1</v>
      </c>
      <c r="BK317" s="3"/>
      <c r="BM317" s="4" t="str">
        <f t="shared" si="532"/>
        <v/>
      </c>
      <c r="BQ317" s="3"/>
      <c r="BS317" s="4" t="str">
        <f t="shared" si="485"/>
        <v/>
      </c>
      <c r="BW317" s="3"/>
      <c r="BY317" s="4" t="str">
        <f t="shared" si="486"/>
        <v/>
      </c>
      <c r="CC317" s="3"/>
      <c r="CE317" s="4" t="str">
        <f t="shared" si="487"/>
        <v/>
      </c>
      <c r="CI317" s="3"/>
      <c r="CK317" s="4" t="str">
        <f t="shared" si="488"/>
        <v/>
      </c>
      <c r="CO317" s="3"/>
      <c r="CQ317" s="4" t="str">
        <f t="shared" si="489"/>
        <v/>
      </c>
      <c r="CU317" s="3"/>
      <c r="CW317" s="4" t="str">
        <f t="shared" si="490"/>
        <v/>
      </c>
      <c r="DA317" s="3"/>
      <c r="DC317" s="4" t="str">
        <f t="shared" si="491"/>
        <v/>
      </c>
      <c r="DG317" s="3"/>
      <c r="DI317" s="4" t="str">
        <f t="shared" si="492"/>
        <v/>
      </c>
      <c r="DM317" s="3"/>
      <c r="DO317" s="4" t="str">
        <f t="shared" si="493"/>
        <v/>
      </c>
      <c r="DS317" s="3"/>
      <c r="DU317" s="4" t="str">
        <f t="shared" si="494"/>
        <v/>
      </c>
      <c r="DY317" s="3"/>
      <c r="EA317" s="4" t="str">
        <f t="shared" si="495"/>
        <v/>
      </c>
      <c r="EE317" s="3"/>
      <c r="EG317" s="4" t="str">
        <f t="shared" si="496"/>
        <v/>
      </c>
      <c r="EK317" s="3"/>
      <c r="EM317" s="4" t="str">
        <f t="shared" si="497"/>
        <v/>
      </c>
      <c r="EQ317" s="3"/>
      <c r="ES317" s="4" t="str">
        <f t="shared" si="498"/>
        <v/>
      </c>
      <c r="EW317" s="3"/>
      <c r="EY317" s="4" t="str">
        <f t="shared" si="499"/>
        <v/>
      </c>
      <c r="FC317" s="3"/>
      <c r="FE317" s="4" t="str">
        <f t="shared" si="500"/>
        <v/>
      </c>
      <c r="FI317" s="3"/>
      <c r="FK317" s="4" t="str">
        <f t="shared" si="501"/>
        <v/>
      </c>
      <c r="FO317" s="3"/>
      <c r="FQ317" s="4" t="str">
        <f t="shared" si="502"/>
        <v/>
      </c>
      <c r="FU317" s="3"/>
      <c r="FW317" s="4" t="str">
        <f t="shared" si="503"/>
        <v/>
      </c>
      <c r="GA317" s="3"/>
      <c r="GC317" s="4" t="str">
        <f t="shared" si="504"/>
        <v/>
      </c>
      <c r="GG317" s="3"/>
      <c r="GI317" s="4" t="str">
        <f t="shared" si="505"/>
        <v/>
      </c>
      <c r="GM317" s="3"/>
      <c r="GO317" s="4" t="str">
        <f t="shared" si="506"/>
        <v/>
      </c>
      <c r="GS317" s="3"/>
      <c r="GU317" s="4" t="str">
        <f t="shared" si="507"/>
        <v/>
      </c>
      <c r="GY317" s="3"/>
      <c r="HA317" s="4" t="str">
        <f t="shared" si="508"/>
        <v/>
      </c>
      <c r="HE317" s="3"/>
      <c r="HG317" s="4" t="str">
        <f t="shared" si="509"/>
        <v/>
      </c>
      <c r="HK317" s="3"/>
      <c r="HM317" s="4" t="str">
        <f t="shared" si="510"/>
        <v/>
      </c>
      <c r="HQ317" s="3"/>
      <c r="HS317" s="4" t="str">
        <f t="shared" si="511"/>
        <v/>
      </c>
      <c r="HW317" s="3"/>
      <c r="HY317" s="4" t="str">
        <f t="shared" si="512"/>
        <v/>
      </c>
      <c r="IC317" s="3"/>
      <c r="IE317" s="4" t="str">
        <f t="shared" si="513"/>
        <v/>
      </c>
      <c r="II317" s="3"/>
      <c r="IK317" s="4" t="str">
        <f t="shared" si="514"/>
        <v/>
      </c>
      <c r="IO317" s="3"/>
      <c r="IQ317" s="4" t="str">
        <f t="shared" si="515"/>
        <v/>
      </c>
      <c r="IU317" s="3"/>
      <c r="IW317" s="4" t="str">
        <f t="shared" si="516"/>
        <v/>
      </c>
      <c r="JA317" s="3"/>
      <c r="JC317" s="4" t="str">
        <f t="shared" si="517"/>
        <v/>
      </c>
      <c r="JG317" s="3"/>
      <c r="JI317" s="4" t="str">
        <f t="shared" si="518"/>
        <v/>
      </c>
      <c r="JM317" s="3"/>
      <c r="JO317" s="4" t="str">
        <f t="shared" si="519"/>
        <v/>
      </c>
    </row>
    <row r="318" spans="1:275">
      <c r="A318" s="12" t="s">
        <v>440</v>
      </c>
      <c r="C318" t="str">
        <f t="shared" si="474"/>
        <v>Gacha, Gacha, Gacha, Gacha, Gacha, Gacha, Gacha, Gacha, Gacha, Gacha</v>
      </c>
      <c r="D318" t="str">
        <f t="shared" ca="1" si="475"/>
        <v>5, 5, 5, 5, 5, 5, 5, 5, 5, 5</v>
      </c>
      <c r="E318" s="1" t="str">
        <f t="shared" si="520"/>
        <v>st, st, st, st, st, st, st, st, st, st</v>
      </c>
      <c r="F318" s="1" t="str">
        <f t="shared" si="521"/>
        <v>1, 1, 1, 1, 1, 1, 1, 1, 1, 0.3</v>
      </c>
      <c r="G318" s="1" t="str">
        <f t="shared" si="522"/>
        <v>1, 1, 1, 1, 1, 1, 1, 1, 1, 1</v>
      </c>
      <c r="H318" s="1" t="str">
        <f t="shared" si="523"/>
        <v>1, 1, 1, 1, 1, 1, 1, 1, 1, 1</v>
      </c>
      <c r="I318" s="3" t="s">
        <v>13</v>
      </c>
      <c r="J318" t="s">
        <v>434</v>
      </c>
      <c r="K318" s="4" t="str">
        <f t="shared" si="560"/>
        <v/>
      </c>
      <c r="L318">
        <v>1</v>
      </c>
      <c r="M318">
        <v>1</v>
      </c>
      <c r="N318">
        <v>1</v>
      </c>
      <c r="O318" s="3" t="s">
        <v>13</v>
      </c>
      <c r="P318" t="s">
        <v>434</v>
      </c>
      <c r="Q318" s="4" t="str">
        <f t="shared" si="561"/>
        <v/>
      </c>
      <c r="R318">
        <v>1</v>
      </c>
      <c r="S318">
        <v>1</v>
      </c>
      <c r="T318">
        <v>1</v>
      </c>
      <c r="U318" s="3" t="s">
        <v>13</v>
      </c>
      <c r="V318" t="s">
        <v>434</v>
      </c>
      <c r="W318" s="4" t="str">
        <f t="shared" si="562"/>
        <v/>
      </c>
      <c r="X318">
        <v>1</v>
      </c>
      <c r="Y318">
        <v>1</v>
      </c>
      <c r="Z318">
        <v>1</v>
      </c>
      <c r="AA318" s="3" t="s">
        <v>13</v>
      </c>
      <c r="AB318" t="s">
        <v>434</v>
      </c>
      <c r="AC318" s="4" t="str">
        <f t="shared" si="563"/>
        <v/>
      </c>
      <c r="AD318">
        <v>1</v>
      </c>
      <c r="AE318">
        <v>1</v>
      </c>
      <c r="AF318">
        <v>1</v>
      </c>
      <c r="AG318" s="3" t="s">
        <v>13</v>
      </c>
      <c r="AH318" t="s">
        <v>434</v>
      </c>
      <c r="AI318" s="4" t="str">
        <f t="shared" si="564"/>
        <v/>
      </c>
      <c r="AJ318">
        <v>1</v>
      </c>
      <c r="AK318">
        <v>1</v>
      </c>
      <c r="AL318">
        <v>1</v>
      </c>
      <c r="AM318" s="3" t="s">
        <v>13</v>
      </c>
      <c r="AN318" t="s">
        <v>434</v>
      </c>
      <c r="AO318" s="4" t="str">
        <f t="shared" si="565"/>
        <v/>
      </c>
      <c r="AP318">
        <v>1</v>
      </c>
      <c r="AQ318">
        <v>1</v>
      </c>
      <c r="AR318">
        <v>1</v>
      </c>
      <c r="AS318" s="3" t="s">
        <v>13</v>
      </c>
      <c r="AT318" t="s">
        <v>434</v>
      </c>
      <c r="AU318" s="4" t="str">
        <f t="shared" si="557"/>
        <v/>
      </c>
      <c r="AV318">
        <v>1</v>
      </c>
      <c r="AW318">
        <v>1</v>
      </c>
      <c r="AX318">
        <v>1</v>
      </c>
      <c r="AY318" s="3" t="s">
        <v>13</v>
      </c>
      <c r="AZ318" t="s">
        <v>434</v>
      </c>
      <c r="BA318" s="4" t="str">
        <f t="shared" ref="BA318:BA319" si="566">IF(AND(OR(AY318="Gacha",AY318="Origin"),ISBLANK(AZ318)),"서브밸류 필요","")</f>
        <v/>
      </c>
      <c r="BB318">
        <v>1</v>
      </c>
      <c r="BC318">
        <v>1</v>
      </c>
      <c r="BD318">
        <v>1</v>
      </c>
      <c r="BE318" s="3" t="s">
        <v>13</v>
      </c>
      <c r="BF318" t="s">
        <v>434</v>
      </c>
      <c r="BG318" s="4" t="str">
        <f t="shared" si="559"/>
        <v/>
      </c>
      <c r="BH318">
        <v>1</v>
      </c>
      <c r="BI318">
        <v>1</v>
      </c>
      <c r="BJ318">
        <v>1</v>
      </c>
      <c r="BK318" s="3" t="s">
        <v>13</v>
      </c>
      <c r="BL318" t="s">
        <v>434</v>
      </c>
      <c r="BM318" s="4" t="str">
        <f t="shared" si="532"/>
        <v/>
      </c>
      <c r="BN318">
        <v>0.3</v>
      </c>
      <c r="BO318">
        <v>1</v>
      </c>
      <c r="BP318">
        <v>1</v>
      </c>
      <c r="BQ318" s="3"/>
      <c r="BS318" s="4" t="str">
        <f t="shared" si="485"/>
        <v/>
      </c>
      <c r="BW318" s="3"/>
      <c r="BY318" s="4" t="str">
        <f t="shared" si="486"/>
        <v/>
      </c>
      <c r="CC318" s="3"/>
      <c r="CE318" s="4" t="str">
        <f t="shared" si="487"/>
        <v/>
      </c>
      <c r="CI318" s="3"/>
      <c r="CK318" s="4" t="str">
        <f t="shared" si="488"/>
        <v/>
      </c>
      <c r="CO318" s="3"/>
      <c r="CQ318" s="4" t="str">
        <f t="shared" si="489"/>
        <v/>
      </c>
      <c r="CU318" s="3"/>
      <c r="CW318" s="4" t="str">
        <f t="shared" si="490"/>
        <v/>
      </c>
      <c r="DA318" s="3"/>
      <c r="DC318" s="4" t="str">
        <f t="shared" si="491"/>
        <v/>
      </c>
      <c r="DG318" s="3"/>
      <c r="DI318" s="4" t="str">
        <f t="shared" si="492"/>
        <v/>
      </c>
      <c r="DM318" s="3"/>
      <c r="DO318" s="4" t="str">
        <f t="shared" si="493"/>
        <v/>
      </c>
      <c r="DS318" s="3"/>
      <c r="DU318" s="4" t="str">
        <f t="shared" si="494"/>
        <v/>
      </c>
      <c r="DY318" s="3"/>
      <c r="EA318" s="4" t="str">
        <f t="shared" si="495"/>
        <v/>
      </c>
      <c r="EE318" s="3"/>
      <c r="EG318" s="4" t="str">
        <f t="shared" si="496"/>
        <v/>
      </c>
      <c r="EK318" s="3"/>
      <c r="EM318" s="4" t="str">
        <f t="shared" si="497"/>
        <v/>
      </c>
      <c r="EQ318" s="3"/>
      <c r="ES318" s="4" t="str">
        <f t="shared" si="498"/>
        <v/>
      </c>
      <c r="EW318" s="3"/>
      <c r="EY318" s="4" t="str">
        <f t="shared" si="499"/>
        <v/>
      </c>
      <c r="FC318" s="3"/>
      <c r="FE318" s="4" t="str">
        <f t="shared" si="500"/>
        <v/>
      </c>
      <c r="FI318" s="3"/>
      <c r="FK318" s="4" t="str">
        <f t="shared" si="501"/>
        <v/>
      </c>
      <c r="FO318" s="3"/>
      <c r="FQ318" s="4" t="str">
        <f t="shared" si="502"/>
        <v/>
      </c>
      <c r="FU318" s="3"/>
      <c r="FW318" s="4" t="str">
        <f t="shared" si="503"/>
        <v/>
      </c>
      <c r="GA318" s="3"/>
      <c r="GC318" s="4" t="str">
        <f t="shared" si="504"/>
        <v/>
      </c>
      <c r="GG318" s="3"/>
      <c r="GI318" s="4" t="str">
        <f t="shared" si="505"/>
        <v/>
      </c>
      <c r="GM318" s="3"/>
      <c r="GO318" s="4" t="str">
        <f t="shared" si="506"/>
        <v/>
      </c>
      <c r="GS318" s="3"/>
      <c r="GU318" s="4" t="str">
        <f t="shared" si="507"/>
        <v/>
      </c>
      <c r="GY318" s="3"/>
      <c r="HA318" s="4" t="str">
        <f t="shared" si="508"/>
        <v/>
      </c>
      <c r="HE318" s="3"/>
      <c r="HG318" s="4" t="str">
        <f t="shared" si="509"/>
        <v/>
      </c>
      <c r="HK318" s="3"/>
      <c r="HM318" s="4" t="str">
        <f t="shared" si="510"/>
        <v/>
      </c>
      <c r="HQ318" s="3"/>
      <c r="HS318" s="4" t="str">
        <f t="shared" si="511"/>
        <v/>
      </c>
      <c r="HW318" s="3"/>
      <c r="HY318" s="4" t="str">
        <f t="shared" si="512"/>
        <v/>
      </c>
      <c r="IC318" s="3"/>
      <c r="IE318" s="4" t="str">
        <f t="shared" si="513"/>
        <v/>
      </c>
      <c r="II318" s="3"/>
      <c r="IK318" s="4" t="str">
        <f t="shared" si="514"/>
        <v/>
      </c>
      <c r="IO318" s="3"/>
      <c r="IQ318" s="4" t="str">
        <f t="shared" si="515"/>
        <v/>
      </c>
      <c r="IU318" s="3"/>
      <c r="IW318" s="4" t="str">
        <f t="shared" si="516"/>
        <v/>
      </c>
      <c r="JA318" s="3"/>
      <c r="JC318" s="4" t="str">
        <f t="shared" si="517"/>
        <v/>
      </c>
      <c r="JG318" s="3"/>
      <c r="JI318" s="4" t="str">
        <f t="shared" si="518"/>
        <v/>
      </c>
      <c r="JM318" s="3"/>
      <c r="JO318" s="4" t="str">
        <f t="shared" si="519"/>
        <v/>
      </c>
    </row>
    <row r="319" spans="1:275">
      <c r="A319" s="12" t="s">
        <v>441</v>
      </c>
      <c r="C319" t="str">
        <f t="shared" si="474"/>
        <v>Gacha, Gacha, Gacha, Gacha, Gacha, Gacha, Gacha, Gacha, Gacha, Gacha</v>
      </c>
      <c r="D319" t="str">
        <f t="shared" ca="1" si="475"/>
        <v>5, 5, 5, 5, 5, 5, 5, 5, 5, 5</v>
      </c>
      <c r="E319" s="1" t="str">
        <f t="shared" si="520"/>
        <v>st, st, st, st, st, st, st, st, st, st</v>
      </c>
      <c r="F319" s="1" t="str">
        <f t="shared" si="521"/>
        <v>1, 1, 1, 1, 1, 1, 1, 1, 1, 0.8</v>
      </c>
      <c r="G319" s="1" t="str">
        <f t="shared" si="522"/>
        <v>1, 1, 1, 1, 1, 1, 1, 1, 1, 1</v>
      </c>
      <c r="H319" s="1" t="str">
        <f t="shared" si="523"/>
        <v>1, 1, 1, 1, 1, 1, 1, 1, 1, 1</v>
      </c>
      <c r="I319" s="3" t="s">
        <v>13</v>
      </c>
      <c r="J319" t="s">
        <v>434</v>
      </c>
      <c r="K319" s="4" t="str">
        <f t="shared" si="560"/>
        <v/>
      </c>
      <c r="L319">
        <v>1</v>
      </c>
      <c r="M319">
        <v>1</v>
      </c>
      <c r="N319">
        <v>1</v>
      </c>
      <c r="O319" s="3" t="s">
        <v>13</v>
      </c>
      <c r="P319" t="s">
        <v>434</v>
      </c>
      <c r="Q319" s="4" t="str">
        <f t="shared" si="561"/>
        <v/>
      </c>
      <c r="R319">
        <v>1</v>
      </c>
      <c r="S319">
        <v>1</v>
      </c>
      <c r="T319">
        <v>1</v>
      </c>
      <c r="U319" s="3" t="s">
        <v>13</v>
      </c>
      <c r="V319" t="s">
        <v>434</v>
      </c>
      <c r="W319" s="4" t="str">
        <f t="shared" si="562"/>
        <v/>
      </c>
      <c r="X319">
        <v>1</v>
      </c>
      <c r="Y319">
        <v>1</v>
      </c>
      <c r="Z319">
        <v>1</v>
      </c>
      <c r="AA319" s="3" t="s">
        <v>13</v>
      </c>
      <c r="AB319" t="s">
        <v>434</v>
      </c>
      <c r="AC319" s="4" t="str">
        <f t="shared" si="563"/>
        <v/>
      </c>
      <c r="AD319">
        <v>1</v>
      </c>
      <c r="AE319">
        <v>1</v>
      </c>
      <c r="AF319">
        <v>1</v>
      </c>
      <c r="AG319" s="3" t="s">
        <v>13</v>
      </c>
      <c r="AH319" t="s">
        <v>434</v>
      </c>
      <c r="AI319" s="4" t="str">
        <f t="shared" si="564"/>
        <v/>
      </c>
      <c r="AJ319">
        <v>1</v>
      </c>
      <c r="AK319">
        <v>1</v>
      </c>
      <c r="AL319">
        <v>1</v>
      </c>
      <c r="AM319" s="3" t="s">
        <v>13</v>
      </c>
      <c r="AN319" t="s">
        <v>434</v>
      </c>
      <c r="AO319" s="4" t="str">
        <f t="shared" si="565"/>
        <v/>
      </c>
      <c r="AP319">
        <v>1</v>
      </c>
      <c r="AQ319">
        <v>1</v>
      </c>
      <c r="AR319">
        <v>1</v>
      </c>
      <c r="AS319" s="3" t="s">
        <v>13</v>
      </c>
      <c r="AT319" t="s">
        <v>434</v>
      </c>
      <c r="AU319" s="4" t="str">
        <f t="shared" si="557"/>
        <v/>
      </c>
      <c r="AV319">
        <v>1</v>
      </c>
      <c r="AW319">
        <v>1</v>
      </c>
      <c r="AX319">
        <v>1</v>
      </c>
      <c r="AY319" s="3" t="s">
        <v>13</v>
      </c>
      <c r="AZ319" t="s">
        <v>434</v>
      </c>
      <c r="BA319" s="4" t="str">
        <f t="shared" si="566"/>
        <v/>
      </c>
      <c r="BB319">
        <v>1</v>
      </c>
      <c r="BC319">
        <v>1</v>
      </c>
      <c r="BD319">
        <v>1</v>
      </c>
      <c r="BE319" s="3" t="s">
        <v>13</v>
      </c>
      <c r="BF319" t="s">
        <v>434</v>
      </c>
      <c r="BG319" s="4" t="str">
        <f t="shared" si="559"/>
        <v/>
      </c>
      <c r="BH319">
        <v>1</v>
      </c>
      <c r="BI319">
        <v>1</v>
      </c>
      <c r="BJ319">
        <v>1</v>
      </c>
      <c r="BK319" s="3" t="s">
        <v>13</v>
      </c>
      <c r="BL319" t="s">
        <v>434</v>
      </c>
      <c r="BM319" s="4" t="str">
        <f t="shared" si="532"/>
        <v/>
      </c>
      <c r="BN319">
        <v>0.8</v>
      </c>
      <c r="BO319">
        <v>1</v>
      </c>
      <c r="BP319">
        <v>1</v>
      </c>
      <c r="BQ319" s="3"/>
      <c r="BS319" s="4" t="str">
        <f t="shared" si="485"/>
        <v/>
      </c>
      <c r="BW319" s="3"/>
      <c r="BY319" s="4" t="str">
        <f t="shared" si="486"/>
        <v/>
      </c>
      <c r="CC319" s="3"/>
      <c r="CE319" s="4" t="str">
        <f t="shared" si="487"/>
        <v/>
      </c>
      <c r="CI319" s="3"/>
      <c r="CK319" s="4" t="str">
        <f t="shared" si="488"/>
        <v/>
      </c>
      <c r="CO319" s="3"/>
      <c r="CQ319" s="4" t="str">
        <f t="shared" si="489"/>
        <v/>
      </c>
      <c r="CU319" s="3"/>
      <c r="CW319" s="4" t="str">
        <f t="shared" si="490"/>
        <v/>
      </c>
      <c r="DA319" s="3"/>
      <c r="DC319" s="4" t="str">
        <f t="shared" si="491"/>
        <v/>
      </c>
      <c r="DG319" s="3"/>
      <c r="DI319" s="4" t="str">
        <f t="shared" si="492"/>
        <v/>
      </c>
      <c r="DM319" s="3"/>
      <c r="DO319" s="4" t="str">
        <f t="shared" si="493"/>
        <v/>
      </c>
      <c r="DS319" s="3"/>
      <c r="DU319" s="4" t="str">
        <f t="shared" si="494"/>
        <v/>
      </c>
      <c r="DY319" s="3"/>
      <c r="EA319" s="4" t="str">
        <f t="shared" si="495"/>
        <v/>
      </c>
      <c r="EE319" s="3"/>
      <c r="EG319" s="4" t="str">
        <f t="shared" si="496"/>
        <v/>
      </c>
      <c r="EK319" s="3"/>
      <c r="EM319" s="4" t="str">
        <f t="shared" si="497"/>
        <v/>
      </c>
      <c r="EQ319" s="3"/>
      <c r="ES319" s="4" t="str">
        <f t="shared" si="498"/>
        <v/>
      </c>
      <c r="EW319" s="3"/>
      <c r="EY319" s="4" t="str">
        <f t="shared" si="499"/>
        <v/>
      </c>
      <c r="FC319" s="3"/>
      <c r="FE319" s="4" t="str">
        <f t="shared" si="500"/>
        <v/>
      </c>
      <c r="FI319" s="3"/>
      <c r="FK319" s="4" t="str">
        <f t="shared" si="501"/>
        <v/>
      </c>
      <c r="FO319" s="3"/>
      <c r="FQ319" s="4" t="str">
        <f t="shared" si="502"/>
        <v/>
      </c>
      <c r="FU319" s="3"/>
      <c r="FW319" s="4" t="str">
        <f t="shared" si="503"/>
        <v/>
      </c>
      <c r="GA319" s="3"/>
      <c r="GC319" s="4" t="str">
        <f t="shared" si="504"/>
        <v/>
      </c>
      <c r="GG319" s="3"/>
      <c r="GI319" s="4" t="str">
        <f t="shared" si="505"/>
        <v/>
      </c>
      <c r="GM319" s="3"/>
      <c r="GO319" s="4" t="str">
        <f t="shared" si="506"/>
        <v/>
      </c>
      <c r="GS319" s="3"/>
      <c r="GU319" s="4" t="str">
        <f t="shared" si="507"/>
        <v/>
      </c>
      <c r="GY319" s="3"/>
      <c r="HA319" s="4" t="str">
        <f t="shared" si="508"/>
        <v/>
      </c>
      <c r="HE319" s="3"/>
      <c r="HG319" s="4" t="str">
        <f t="shared" si="509"/>
        <v/>
      </c>
      <c r="HK319" s="3"/>
      <c r="HM319" s="4" t="str">
        <f t="shared" si="510"/>
        <v/>
      </c>
      <c r="HQ319" s="3"/>
      <c r="HS319" s="4" t="str">
        <f t="shared" si="511"/>
        <v/>
      </c>
      <c r="HW319" s="3"/>
      <c r="HY319" s="4" t="str">
        <f t="shared" si="512"/>
        <v/>
      </c>
      <c r="IC319" s="3"/>
      <c r="IE319" s="4" t="str">
        <f t="shared" si="513"/>
        <v/>
      </c>
      <c r="II319" s="3"/>
      <c r="IK319" s="4" t="str">
        <f t="shared" si="514"/>
        <v/>
      </c>
      <c r="IO319" s="3"/>
      <c r="IQ319" s="4" t="str">
        <f t="shared" si="515"/>
        <v/>
      </c>
      <c r="IU319" s="3"/>
      <c r="IW319" s="4" t="str">
        <f t="shared" si="516"/>
        <v/>
      </c>
      <c r="JA319" s="3"/>
      <c r="JC319" s="4" t="str">
        <f t="shared" si="517"/>
        <v/>
      </c>
      <c r="JG319" s="3"/>
      <c r="JI319" s="4" t="str">
        <f t="shared" si="518"/>
        <v/>
      </c>
      <c r="JM319" s="3"/>
      <c r="JO319" s="4" t="str">
        <f t="shared" si="519"/>
        <v/>
      </c>
    </row>
    <row r="320" spans="1:275">
      <c r="A320" s="12" t="s">
        <v>442</v>
      </c>
      <c r="C320" t="str">
        <f t="shared" si="474"/>
        <v>Gacha, Gacha, Gacha, Gacha, Gacha, Gacha, Gacha, Gacha, Gacha, Gacha, Gacha</v>
      </c>
      <c r="D320" t="str">
        <f t="shared" ca="1" si="475"/>
        <v>5, 5, 5, 5, 5, 5, 5, 5, 5, 5, 5</v>
      </c>
      <c r="E320" s="1" t="str">
        <f t="shared" si="520"/>
        <v>st, st, st, st, st, st, st, st, st, st, st</v>
      </c>
      <c r="F320" s="1" t="str">
        <f t="shared" si="521"/>
        <v>1, 1, 1, 1, 1, 1, 1, 1, 1, 1, 0.3</v>
      </c>
      <c r="G320" s="1" t="str">
        <f t="shared" si="522"/>
        <v>1, 1, 1, 1, 1, 1, 1, 1, 1, 1, 1</v>
      </c>
      <c r="H320" s="1" t="str">
        <f t="shared" si="523"/>
        <v>1, 1, 1, 1, 1, 1, 1, 1, 1, 1, 1</v>
      </c>
      <c r="I320" s="3" t="s">
        <v>13</v>
      </c>
      <c r="J320" t="s">
        <v>434</v>
      </c>
      <c r="K320" s="4" t="str">
        <f t="shared" si="560"/>
        <v/>
      </c>
      <c r="L320">
        <v>1</v>
      </c>
      <c r="M320">
        <v>1</v>
      </c>
      <c r="N320">
        <v>1</v>
      </c>
      <c r="O320" s="3" t="s">
        <v>13</v>
      </c>
      <c r="P320" t="s">
        <v>434</v>
      </c>
      <c r="Q320" s="4" t="str">
        <f t="shared" si="561"/>
        <v/>
      </c>
      <c r="R320">
        <v>1</v>
      </c>
      <c r="S320">
        <v>1</v>
      </c>
      <c r="T320">
        <v>1</v>
      </c>
      <c r="U320" s="3" t="s">
        <v>13</v>
      </c>
      <c r="V320" t="s">
        <v>434</v>
      </c>
      <c r="W320" s="4" t="str">
        <f t="shared" si="562"/>
        <v/>
      </c>
      <c r="X320">
        <v>1</v>
      </c>
      <c r="Y320">
        <v>1</v>
      </c>
      <c r="Z320">
        <v>1</v>
      </c>
      <c r="AA320" s="3" t="s">
        <v>13</v>
      </c>
      <c r="AB320" t="s">
        <v>434</v>
      </c>
      <c r="AC320" s="4" t="str">
        <f t="shared" si="563"/>
        <v/>
      </c>
      <c r="AD320">
        <v>1</v>
      </c>
      <c r="AE320">
        <v>1</v>
      </c>
      <c r="AF320">
        <v>1</v>
      </c>
      <c r="AG320" s="3" t="s">
        <v>13</v>
      </c>
      <c r="AH320" t="s">
        <v>434</v>
      </c>
      <c r="AI320" s="4" t="str">
        <f t="shared" si="564"/>
        <v/>
      </c>
      <c r="AJ320">
        <v>1</v>
      </c>
      <c r="AK320">
        <v>1</v>
      </c>
      <c r="AL320">
        <v>1</v>
      </c>
      <c r="AM320" s="3" t="s">
        <v>13</v>
      </c>
      <c r="AN320" t="s">
        <v>434</v>
      </c>
      <c r="AO320" s="4" t="str">
        <f t="shared" si="565"/>
        <v/>
      </c>
      <c r="AP320">
        <v>1</v>
      </c>
      <c r="AQ320">
        <v>1</v>
      </c>
      <c r="AR320">
        <v>1</v>
      </c>
      <c r="AS320" s="3" t="s">
        <v>13</v>
      </c>
      <c r="AT320" t="s">
        <v>434</v>
      </c>
      <c r="AU320" s="4" t="str">
        <f t="shared" si="557"/>
        <v/>
      </c>
      <c r="AV320">
        <v>1</v>
      </c>
      <c r="AW320">
        <v>1</v>
      </c>
      <c r="AX320">
        <v>1</v>
      </c>
      <c r="AY320" s="3" t="s">
        <v>13</v>
      </c>
      <c r="AZ320" t="s">
        <v>434</v>
      </c>
      <c r="BA320" s="4" t="str">
        <f t="shared" si="558"/>
        <v/>
      </c>
      <c r="BB320">
        <v>1</v>
      </c>
      <c r="BC320">
        <v>1</v>
      </c>
      <c r="BD320">
        <v>1</v>
      </c>
      <c r="BE320" s="3" t="s">
        <v>13</v>
      </c>
      <c r="BF320" t="s">
        <v>434</v>
      </c>
      <c r="BG320" s="4" t="str">
        <f t="shared" si="559"/>
        <v/>
      </c>
      <c r="BH320">
        <v>1</v>
      </c>
      <c r="BI320">
        <v>1</v>
      </c>
      <c r="BJ320">
        <v>1</v>
      </c>
      <c r="BK320" s="3" t="s">
        <v>13</v>
      </c>
      <c r="BL320" t="s">
        <v>434</v>
      </c>
      <c r="BM320" s="4" t="str">
        <f t="shared" si="532"/>
        <v/>
      </c>
      <c r="BN320">
        <v>1</v>
      </c>
      <c r="BO320">
        <v>1</v>
      </c>
      <c r="BP320">
        <v>1</v>
      </c>
      <c r="BQ320" s="3" t="s">
        <v>13</v>
      </c>
      <c r="BR320" t="s">
        <v>434</v>
      </c>
      <c r="BS320" s="4" t="str">
        <f t="shared" si="485"/>
        <v/>
      </c>
      <c r="BT320">
        <v>0.3</v>
      </c>
      <c r="BU320">
        <v>1</v>
      </c>
      <c r="BV320">
        <v>1</v>
      </c>
      <c r="BW320" s="3"/>
      <c r="BY320" s="4" t="str">
        <f t="shared" si="486"/>
        <v/>
      </c>
      <c r="CC320" s="3"/>
      <c r="CE320" s="4" t="str">
        <f t="shared" si="487"/>
        <v/>
      </c>
      <c r="CI320" s="3"/>
      <c r="CK320" s="4" t="str">
        <f t="shared" si="488"/>
        <v/>
      </c>
      <c r="CO320" s="3"/>
      <c r="CQ320" s="4" t="str">
        <f t="shared" si="489"/>
        <v/>
      </c>
      <c r="CU320" s="3"/>
      <c r="CW320" s="4" t="str">
        <f t="shared" si="490"/>
        <v/>
      </c>
      <c r="DA320" s="3"/>
      <c r="DC320" s="4" t="str">
        <f t="shared" si="491"/>
        <v/>
      </c>
      <c r="DG320" s="3"/>
      <c r="DI320" s="4" t="str">
        <f t="shared" si="492"/>
        <v/>
      </c>
      <c r="DM320" s="3"/>
      <c r="DO320" s="4" t="str">
        <f t="shared" si="493"/>
        <v/>
      </c>
      <c r="DS320" s="3"/>
      <c r="DU320" s="4" t="str">
        <f t="shared" si="494"/>
        <v/>
      </c>
      <c r="DY320" s="3"/>
      <c r="EA320" s="4" t="str">
        <f t="shared" si="495"/>
        <v/>
      </c>
      <c r="EE320" s="3"/>
      <c r="EG320" s="4" t="str">
        <f t="shared" si="496"/>
        <v/>
      </c>
      <c r="EK320" s="3"/>
      <c r="EM320" s="4" t="str">
        <f t="shared" si="497"/>
        <v/>
      </c>
      <c r="EQ320" s="3"/>
      <c r="ES320" s="4" t="str">
        <f t="shared" si="498"/>
        <v/>
      </c>
      <c r="EW320" s="3"/>
      <c r="EY320" s="4" t="str">
        <f t="shared" si="499"/>
        <v/>
      </c>
      <c r="FC320" s="3"/>
      <c r="FE320" s="4" t="str">
        <f t="shared" si="500"/>
        <v/>
      </c>
      <c r="FI320" s="3"/>
      <c r="FK320" s="4" t="str">
        <f t="shared" si="501"/>
        <v/>
      </c>
      <c r="FO320" s="3"/>
      <c r="FQ320" s="4" t="str">
        <f t="shared" si="502"/>
        <v/>
      </c>
      <c r="FU320" s="3"/>
      <c r="FW320" s="4" t="str">
        <f t="shared" si="503"/>
        <v/>
      </c>
      <c r="GA320" s="3"/>
      <c r="GC320" s="4" t="str">
        <f t="shared" si="504"/>
        <v/>
      </c>
      <c r="GG320" s="3"/>
      <c r="GI320" s="4" t="str">
        <f t="shared" si="505"/>
        <v/>
      </c>
      <c r="GM320" s="3"/>
      <c r="GO320" s="4" t="str">
        <f t="shared" si="506"/>
        <v/>
      </c>
      <c r="GS320" s="3"/>
      <c r="GU320" s="4" t="str">
        <f t="shared" si="507"/>
        <v/>
      </c>
      <c r="GY320" s="3"/>
      <c r="HA320" s="4" t="str">
        <f t="shared" si="508"/>
        <v/>
      </c>
      <c r="HE320" s="3"/>
      <c r="HG320" s="4" t="str">
        <f t="shared" si="509"/>
        <v/>
      </c>
      <c r="HK320" s="3"/>
      <c r="HM320" s="4" t="str">
        <f t="shared" si="510"/>
        <v/>
      </c>
      <c r="HQ320" s="3"/>
      <c r="HS320" s="4" t="str">
        <f t="shared" si="511"/>
        <v/>
      </c>
      <c r="HW320" s="3"/>
      <c r="HY320" s="4" t="str">
        <f t="shared" si="512"/>
        <v/>
      </c>
      <c r="IC320" s="3"/>
      <c r="IE320" s="4" t="str">
        <f t="shared" si="513"/>
        <v/>
      </c>
      <c r="II320" s="3"/>
      <c r="IK320" s="4" t="str">
        <f t="shared" si="514"/>
        <v/>
      </c>
      <c r="IO320" s="3"/>
      <c r="IQ320" s="4" t="str">
        <f t="shared" si="515"/>
        <v/>
      </c>
      <c r="IU320" s="3"/>
      <c r="IW320" s="4" t="str">
        <f t="shared" si="516"/>
        <v/>
      </c>
      <c r="JA320" s="3"/>
      <c r="JC320" s="4" t="str">
        <f t="shared" si="517"/>
        <v/>
      </c>
      <c r="JG320" s="3"/>
      <c r="JI320" s="4" t="str">
        <f t="shared" si="518"/>
        <v/>
      </c>
      <c r="JM320" s="3"/>
      <c r="JO320" s="4" t="str">
        <f t="shared" si="519"/>
        <v/>
      </c>
    </row>
    <row r="321" spans="1:275">
      <c r="A321" s="12" t="s">
        <v>443</v>
      </c>
      <c r="C321" t="str">
        <f t="shared" si="474"/>
        <v>Gacha, Gacha, Gacha, Gacha, Gacha, Gacha, Gacha, Gacha, Gacha, Gacha, Gacha</v>
      </c>
      <c r="D321" t="str">
        <f t="shared" ca="1" si="475"/>
        <v>5, 5, 5, 5, 5, 5, 5, 5, 5, 5, 5</v>
      </c>
      <c r="E321" s="1" t="str">
        <f t="shared" si="520"/>
        <v>st, st, st, st, st, st, st, st, st, st, st</v>
      </c>
      <c r="F321" s="1" t="str">
        <f t="shared" si="521"/>
        <v>1, 1, 1, 1, 1, 1, 1, 1, 1, 1, 0.8</v>
      </c>
      <c r="G321" s="1" t="str">
        <f t="shared" si="522"/>
        <v>1, 1, 1, 1, 1, 1, 1, 1, 1, 1, 1</v>
      </c>
      <c r="H321" s="1" t="str">
        <f t="shared" si="523"/>
        <v>1, 1, 1, 1, 1, 1, 1, 1, 1, 1, 1</v>
      </c>
      <c r="I321" s="3" t="s">
        <v>13</v>
      </c>
      <c r="J321" t="s">
        <v>434</v>
      </c>
      <c r="K321" s="4" t="str">
        <f t="shared" si="560"/>
        <v/>
      </c>
      <c r="L321">
        <v>1</v>
      </c>
      <c r="M321">
        <v>1</v>
      </c>
      <c r="N321">
        <v>1</v>
      </c>
      <c r="O321" s="3" t="s">
        <v>13</v>
      </c>
      <c r="P321" t="s">
        <v>434</v>
      </c>
      <c r="Q321" s="4" t="str">
        <f t="shared" si="561"/>
        <v/>
      </c>
      <c r="R321">
        <v>1</v>
      </c>
      <c r="S321">
        <v>1</v>
      </c>
      <c r="T321">
        <v>1</v>
      </c>
      <c r="U321" s="3" t="s">
        <v>13</v>
      </c>
      <c r="V321" t="s">
        <v>434</v>
      </c>
      <c r="W321" s="4" t="str">
        <f t="shared" si="562"/>
        <v/>
      </c>
      <c r="X321">
        <v>1</v>
      </c>
      <c r="Y321">
        <v>1</v>
      </c>
      <c r="Z321">
        <v>1</v>
      </c>
      <c r="AA321" s="3" t="s">
        <v>13</v>
      </c>
      <c r="AB321" t="s">
        <v>434</v>
      </c>
      <c r="AC321" s="4" t="str">
        <f t="shared" si="563"/>
        <v/>
      </c>
      <c r="AD321">
        <v>1</v>
      </c>
      <c r="AE321">
        <v>1</v>
      </c>
      <c r="AF321">
        <v>1</v>
      </c>
      <c r="AG321" s="3" t="s">
        <v>13</v>
      </c>
      <c r="AH321" t="s">
        <v>434</v>
      </c>
      <c r="AI321" s="4" t="str">
        <f t="shared" si="564"/>
        <v/>
      </c>
      <c r="AJ321">
        <v>1</v>
      </c>
      <c r="AK321">
        <v>1</v>
      </c>
      <c r="AL321">
        <v>1</v>
      </c>
      <c r="AM321" s="3" t="s">
        <v>13</v>
      </c>
      <c r="AN321" t="s">
        <v>434</v>
      </c>
      <c r="AO321" s="4" t="str">
        <f t="shared" si="565"/>
        <v/>
      </c>
      <c r="AP321">
        <v>1</v>
      </c>
      <c r="AQ321">
        <v>1</v>
      </c>
      <c r="AR321">
        <v>1</v>
      </c>
      <c r="AS321" s="3" t="s">
        <v>13</v>
      </c>
      <c r="AT321" t="s">
        <v>434</v>
      </c>
      <c r="AU321" s="4" t="str">
        <f t="shared" si="557"/>
        <v/>
      </c>
      <c r="AV321">
        <v>1</v>
      </c>
      <c r="AW321">
        <v>1</v>
      </c>
      <c r="AX321">
        <v>1</v>
      </c>
      <c r="AY321" s="3" t="s">
        <v>13</v>
      </c>
      <c r="AZ321" t="s">
        <v>434</v>
      </c>
      <c r="BA321" s="4" t="str">
        <f t="shared" si="558"/>
        <v/>
      </c>
      <c r="BB321">
        <v>1</v>
      </c>
      <c r="BC321">
        <v>1</v>
      </c>
      <c r="BD321">
        <v>1</v>
      </c>
      <c r="BE321" s="3" t="s">
        <v>13</v>
      </c>
      <c r="BF321" t="s">
        <v>434</v>
      </c>
      <c r="BG321" s="4" t="str">
        <f t="shared" si="559"/>
        <v/>
      </c>
      <c r="BH321">
        <v>1</v>
      </c>
      <c r="BI321">
        <v>1</v>
      </c>
      <c r="BJ321">
        <v>1</v>
      </c>
      <c r="BK321" s="3" t="s">
        <v>13</v>
      </c>
      <c r="BL321" t="s">
        <v>434</v>
      </c>
      <c r="BM321" s="4" t="str">
        <f t="shared" si="532"/>
        <v/>
      </c>
      <c r="BN321">
        <v>1</v>
      </c>
      <c r="BO321">
        <v>1</v>
      </c>
      <c r="BP321">
        <v>1</v>
      </c>
      <c r="BQ321" s="3" t="s">
        <v>13</v>
      </c>
      <c r="BR321" t="s">
        <v>434</v>
      </c>
      <c r="BS321" s="4" t="str">
        <f t="shared" si="485"/>
        <v/>
      </c>
      <c r="BT321">
        <v>0.8</v>
      </c>
      <c r="BU321">
        <v>1</v>
      </c>
      <c r="BV321">
        <v>1</v>
      </c>
      <c r="BW321" s="3"/>
      <c r="BY321" s="4" t="str">
        <f t="shared" si="486"/>
        <v/>
      </c>
      <c r="CC321" s="3"/>
      <c r="CE321" s="4" t="str">
        <f t="shared" si="487"/>
        <v/>
      </c>
      <c r="CI321" s="3"/>
      <c r="CK321" s="4" t="str">
        <f t="shared" si="488"/>
        <v/>
      </c>
      <c r="CO321" s="3"/>
      <c r="CQ321" s="4" t="str">
        <f t="shared" si="489"/>
        <v/>
      </c>
      <c r="CU321" s="3"/>
      <c r="CW321" s="4" t="str">
        <f t="shared" si="490"/>
        <v/>
      </c>
      <c r="DA321" s="3"/>
      <c r="DC321" s="4" t="str">
        <f t="shared" si="491"/>
        <v/>
      </c>
      <c r="DG321" s="3"/>
      <c r="DI321" s="4" t="str">
        <f t="shared" si="492"/>
        <v/>
      </c>
      <c r="DM321" s="3"/>
      <c r="DO321" s="4" t="str">
        <f t="shared" si="493"/>
        <v/>
      </c>
      <c r="DS321" s="3"/>
      <c r="DU321" s="4" t="str">
        <f t="shared" si="494"/>
        <v/>
      </c>
      <c r="DY321" s="3"/>
      <c r="EA321" s="4" t="str">
        <f t="shared" si="495"/>
        <v/>
      </c>
      <c r="EE321" s="3"/>
      <c r="EG321" s="4" t="str">
        <f t="shared" si="496"/>
        <v/>
      </c>
      <c r="EK321" s="3"/>
      <c r="EM321" s="4" t="str">
        <f t="shared" si="497"/>
        <v/>
      </c>
      <c r="EQ321" s="3"/>
      <c r="ES321" s="4" t="str">
        <f t="shared" si="498"/>
        <v/>
      </c>
      <c r="EW321" s="3"/>
      <c r="EY321" s="4" t="str">
        <f t="shared" si="499"/>
        <v/>
      </c>
      <c r="FC321" s="3"/>
      <c r="FE321" s="4" t="str">
        <f t="shared" si="500"/>
        <v/>
      </c>
      <c r="FI321" s="3"/>
      <c r="FK321" s="4" t="str">
        <f t="shared" si="501"/>
        <v/>
      </c>
      <c r="FO321" s="3"/>
      <c r="FQ321" s="4" t="str">
        <f t="shared" si="502"/>
        <v/>
      </c>
      <c r="FU321" s="3"/>
      <c r="FW321" s="4" t="str">
        <f t="shared" si="503"/>
        <v/>
      </c>
      <c r="GA321" s="3"/>
      <c r="GC321" s="4" t="str">
        <f t="shared" si="504"/>
        <v/>
      </c>
      <c r="GG321" s="3"/>
      <c r="GI321" s="4" t="str">
        <f t="shared" si="505"/>
        <v/>
      </c>
      <c r="GM321" s="3"/>
      <c r="GO321" s="4" t="str">
        <f t="shared" si="506"/>
        <v/>
      </c>
      <c r="GS321" s="3"/>
      <c r="GU321" s="4" t="str">
        <f t="shared" si="507"/>
        <v/>
      </c>
      <c r="GY321" s="3"/>
      <c r="HA321" s="4" t="str">
        <f t="shared" si="508"/>
        <v/>
      </c>
      <c r="HE321" s="3"/>
      <c r="HG321" s="4" t="str">
        <f t="shared" si="509"/>
        <v/>
      </c>
      <c r="HK321" s="3"/>
      <c r="HM321" s="4" t="str">
        <f t="shared" si="510"/>
        <v/>
      </c>
      <c r="HQ321" s="3"/>
      <c r="HS321" s="4" t="str">
        <f t="shared" si="511"/>
        <v/>
      </c>
      <c r="HW321" s="3"/>
      <c r="HY321" s="4" t="str">
        <f t="shared" si="512"/>
        <v/>
      </c>
      <c r="IC321" s="3"/>
      <c r="IE321" s="4" t="str">
        <f t="shared" si="513"/>
        <v/>
      </c>
      <c r="II321" s="3"/>
      <c r="IK321" s="4" t="str">
        <f t="shared" si="514"/>
        <v/>
      </c>
      <c r="IO321" s="3"/>
      <c r="IQ321" s="4" t="str">
        <f t="shared" si="515"/>
        <v/>
      </c>
      <c r="IU321" s="3"/>
      <c r="IW321" s="4" t="str">
        <f t="shared" si="516"/>
        <v/>
      </c>
      <c r="JA321" s="3"/>
      <c r="JC321" s="4" t="str">
        <f t="shared" si="517"/>
        <v/>
      </c>
      <c r="JG321" s="3"/>
      <c r="JI321" s="4" t="str">
        <f t="shared" si="518"/>
        <v/>
      </c>
      <c r="JM321" s="3"/>
      <c r="JO321" s="4" t="str">
        <f t="shared" si="519"/>
        <v/>
      </c>
    </row>
    <row r="322" spans="1:275">
      <c r="A322" s="12" t="s">
        <v>393</v>
      </c>
      <c r="C322" t="str">
        <f t="shared" si="474"/>
        <v>PowerPoint, PowerPoint, PowerPoint</v>
      </c>
      <c r="D322" t="str">
        <f t="shared" ca="1" si="475"/>
        <v>10, 10, 10</v>
      </c>
      <c r="E322" s="1" t="str">
        <f t="shared" si="520"/>
        <v>m, m, m</v>
      </c>
      <c r="F322" s="1" t="str">
        <f t="shared" si="521"/>
        <v>1, 1, 1</v>
      </c>
      <c r="G322" s="1" t="str">
        <f t="shared" si="522"/>
        <v>1, 1, 1</v>
      </c>
      <c r="H322" s="1" t="str">
        <f t="shared" si="523"/>
        <v>2, 2, 2</v>
      </c>
      <c r="I322" s="3" t="s">
        <v>93</v>
      </c>
      <c r="J322" t="s">
        <v>307</v>
      </c>
      <c r="K322" s="4" t="str">
        <f t="shared" ref="K322:K345" si="567">IF(AND(OR(I322="Gacha",I322="Origin"),ISBLANK(J322)),"서브밸류 필요","")</f>
        <v/>
      </c>
      <c r="L322">
        <v>1</v>
      </c>
      <c r="M322">
        <v>1</v>
      </c>
      <c r="N322">
        <v>2</v>
      </c>
      <c r="O322" s="3" t="s">
        <v>93</v>
      </c>
      <c r="P322" t="s">
        <v>307</v>
      </c>
      <c r="Q322" s="4" t="str">
        <f t="shared" si="561"/>
        <v/>
      </c>
      <c r="R322">
        <v>1</v>
      </c>
      <c r="S322">
        <v>1</v>
      </c>
      <c r="T322">
        <v>2</v>
      </c>
      <c r="U322" s="3" t="s">
        <v>93</v>
      </c>
      <c r="V322" t="s">
        <v>307</v>
      </c>
      <c r="W322" s="4" t="str">
        <f t="shared" si="562"/>
        <v/>
      </c>
      <c r="X322">
        <v>1</v>
      </c>
      <c r="Y322">
        <v>1</v>
      </c>
      <c r="Z322">
        <v>2</v>
      </c>
      <c r="AA322" s="3"/>
      <c r="AC322" s="4" t="str">
        <f t="shared" si="555"/>
        <v/>
      </c>
      <c r="AG322" s="3"/>
      <c r="AI322" s="4" t="str">
        <f t="shared" si="542"/>
        <v/>
      </c>
      <c r="AM322" s="3"/>
      <c r="AO322" s="4" t="str">
        <f t="shared" si="543"/>
        <v/>
      </c>
      <c r="AS322" s="3"/>
      <c r="AU322" s="4" t="str">
        <f t="shared" si="544"/>
        <v/>
      </c>
      <c r="AY322" s="3"/>
      <c r="BA322" s="4" t="str">
        <f t="shared" si="545"/>
        <v/>
      </c>
      <c r="BE322" s="3"/>
      <c r="BG322" s="4" t="str">
        <f t="shared" si="556"/>
        <v/>
      </c>
      <c r="BK322" s="3"/>
      <c r="BM322" s="4" t="str">
        <f t="shared" si="532"/>
        <v/>
      </c>
      <c r="BQ322" s="3"/>
      <c r="BS322" s="4" t="str">
        <f t="shared" si="485"/>
        <v/>
      </c>
      <c r="BW322" s="3"/>
      <c r="BY322" s="4" t="str">
        <f t="shared" si="486"/>
        <v/>
      </c>
      <c r="CC322" s="3"/>
      <c r="CE322" s="4" t="str">
        <f t="shared" si="487"/>
        <v/>
      </c>
      <c r="CI322" s="3"/>
      <c r="CK322" s="4" t="str">
        <f t="shared" si="488"/>
        <v/>
      </c>
      <c r="CO322" s="3"/>
      <c r="CQ322" s="4" t="str">
        <f t="shared" si="489"/>
        <v/>
      </c>
      <c r="CU322" s="3"/>
      <c r="CW322" s="4" t="str">
        <f t="shared" si="490"/>
        <v/>
      </c>
      <c r="DA322" s="3"/>
      <c r="DC322" s="4" t="str">
        <f t="shared" si="491"/>
        <v/>
      </c>
      <c r="DG322" s="3"/>
      <c r="DI322" s="4" t="str">
        <f t="shared" si="492"/>
        <v/>
      </c>
      <c r="DM322" s="3"/>
      <c r="DO322" s="4" t="str">
        <f t="shared" si="493"/>
        <v/>
      </c>
      <c r="DS322" s="3"/>
      <c r="DU322" s="4" t="str">
        <f t="shared" si="494"/>
        <v/>
      </c>
      <c r="DY322" s="3"/>
      <c r="EA322" s="4" t="str">
        <f t="shared" si="495"/>
        <v/>
      </c>
      <c r="EE322" s="3"/>
      <c r="EG322" s="4" t="str">
        <f t="shared" si="496"/>
        <v/>
      </c>
      <c r="EK322" s="3"/>
      <c r="EM322" s="4" t="str">
        <f t="shared" si="497"/>
        <v/>
      </c>
      <c r="EQ322" s="3"/>
      <c r="ES322" s="4" t="str">
        <f t="shared" si="498"/>
        <v/>
      </c>
      <c r="EW322" s="3"/>
      <c r="EY322" s="4" t="str">
        <f t="shared" si="499"/>
        <v/>
      </c>
      <c r="FC322" s="3"/>
      <c r="FE322" s="4" t="str">
        <f t="shared" si="500"/>
        <v/>
      </c>
      <c r="FI322" s="3"/>
      <c r="FK322" s="4" t="str">
        <f t="shared" si="501"/>
        <v/>
      </c>
      <c r="FO322" s="3"/>
      <c r="FQ322" s="4" t="str">
        <f t="shared" si="502"/>
        <v/>
      </c>
      <c r="FU322" s="3"/>
      <c r="FW322" s="4" t="str">
        <f t="shared" si="503"/>
        <v/>
      </c>
      <c r="GA322" s="3"/>
      <c r="GC322" s="4" t="str">
        <f t="shared" si="504"/>
        <v/>
      </c>
      <c r="GG322" s="3"/>
      <c r="GI322" s="4" t="str">
        <f t="shared" si="505"/>
        <v/>
      </c>
      <c r="GM322" s="3"/>
      <c r="GO322" s="4" t="str">
        <f t="shared" si="506"/>
        <v/>
      </c>
      <c r="GS322" s="3"/>
      <c r="GU322" s="4" t="str">
        <f t="shared" si="507"/>
        <v/>
      </c>
      <c r="GY322" s="3"/>
      <c r="HA322" s="4" t="str">
        <f t="shared" si="508"/>
        <v/>
      </c>
      <c r="HE322" s="3"/>
      <c r="HG322" s="4" t="str">
        <f t="shared" si="509"/>
        <v/>
      </c>
      <c r="HK322" s="3"/>
      <c r="HM322" s="4" t="str">
        <f t="shared" si="510"/>
        <v/>
      </c>
      <c r="HQ322" s="3"/>
      <c r="HS322" s="4" t="str">
        <f t="shared" si="511"/>
        <v/>
      </c>
      <c r="HW322" s="3"/>
      <c r="HY322" s="4" t="str">
        <f t="shared" si="512"/>
        <v/>
      </c>
      <c r="IC322" s="3"/>
      <c r="IE322" s="4" t="str">
        <f t="shared" si="513"/>
        <v/>
      </c>
      <c r="II322" s="3"/>
      <c r="IK322" s="4" t="str">
        <f t="shared" si="514"/>
        <v/>
      </c>
      <c r="IO322" s="3"/>
      <c r="IQ322" s="4" t="str">
        <f t="shared" si="515"/>
        <v/>
      </c>
      <c r="IU322" s="3"/>
      <c r="IW322" s="4" t="str">
        <f t="shared" si="516"/>
        <v/>
      </c>
      <c r="JA322" s="3"/>
      <c r="JC322" s="4" t="str">
        <f t="shared" si="517"/>
        <v/>
      </c>
      <c r="JG322" s="3"/>
      <c r="JI322" s="4" t="str">
        <f t="shared" si="518"/>
        <v/>
      </c>
      <c r="JM322" s="3"/>
      <c r="JO322" s="4" t="str">
        <f t="shared" si="519"/>
        <v/>
      </c>
    </row>
    <row r="323" spans="1:275">
      <c r="A323" s="12" t="s">
        <v>394</v>
      </c>
      <c r="C323" t="str">
        <f t="shared" si="474"/>
        <v>PowerPoint, PowerPoint, PowerPoint</v>
      </c>
      <c r="D323" t="str">
        <f t="shared" ca="1" si="475"/>
        <v>10, 10, 10</v>
      </c>
      <c r="E323" s="1" t="str">
        <f t="shared" si="520"/>
        <v>m, m, m</v>
      </c>
      <c r="F323" s="1" t="str">
        <f t="shared" si="521"/>
        <v>1, 1, 1</v>
      </c>
      <c r="G323" s="1" t="str">
        <f t="shared" si="522"/>
        <v>2, 2, 2</v>
      </c>
      <c r="H323" s="1" t="str">
        <f t="shared" si="523"/>
        <v>3, 3, 3</v>
      </c>
      <c r="I323" s="3" t="s">
        <v>93</v>
      </c>
      <c r="J323" t="s">
        <v>307</v>
      </c>
      <c r="K323" s="4" t="str">
        <f t="shared" ref="K323:K329" si="568">IF(AND(OR(I323="Gacha",I323="Origin"),ISBLANK(J323)),"서브밸류 필요","")</f>
        <v/>
      </c>
      <c r="L323">
        <v>1</v>
      </c>
      <c r="M323">
        <v>2</v>
      </c>
      <c r="N323">
        <v>3</v>
      </c>
      <c r="O323" s="3" t="s">
        <v>93</v>
      </c>
      <c r="P323" t="s">
        <v>307</v>
      </c>
      <c r="Q323" s="4" t="str">
        <f t="shared" si="561"/>
        <v/>
      </c>
      <c r="R323">
        <v>1</v>
      </c>
      <c r="S323">
        <v>2</v>
      </c>
      <c r="T323">
        <v>3</v>
      </c>
      <c r="U323" s="3" t="s">
        <v>93</v>
      </c>
      <c r="V323" t="s">
        <v>307</v>
      </c>
      <c r="W323" s="4" t="str">
        <f t="shared" si="562"/>
        <v/>
      </c>
      <c r="X323">
        <v>1</v>
      </c>
      <c r="Y323">
        <v>2</v>
      </c>
      <c r="Z323">
        <v>3</v>
      </c>
      <c r="AA323" s="3"/>
      <c r="AC323" s="4" t="str">
        <f t="shared" si="555"/>
        <v/>
      </c>
      <c r="AG323" s="3"/>
      <c r="AI323" s="4" t="str">
        <f t="shared" si="542"/>
        <v/>
      </c>
      <c r="AM323" s="3"/>
      <c r="AO323" s="4" t="str">
        <f t="shared" si="543"/>
        <v/>
      </c>
      <c r="AS323" s="3"/>
      <c r="AU323" s="4" t="str">
        <f t="shared" si="544"/>
        <v/>
      </c>
      <c r="AY323" s="3"/>
      <c r="BA323" s="4" t="str">
        <f t="shared" si="545"/>
        <v/>
      </c>
      <c r="BE323" s="3"/>
      <c r="BG323" s="4" t="str">
        <f t="shared" si="556"/>
        <v/>
      </c>
      <c r="BK323" s="3"/>
      <c r="BM323" s="4" t="str">
        <f t="shared" si="532"/>
        <v/>
      </c>
      <c r="BQ323" s="3"/>
      <c r="BS323" s="4" t="str">
        <f t="shared" si="485"/>
        <v/>
      </c>
      <c r="BW323" s="3"/>
      <c r="BY323" s="4" t="str">
        <f t="shared" si="486"/>
        <v/>
      </c>
      <c r="CC323" s="3"/>
      <c r="CE323" s="4" t="str">
        <f t="shared" si="487"/>
        <v/>
      </c>
      <c r="CI323" s="3"/>
      <c r="CK323" s="4" t="str">
        <f t="shared" si="488"/>
        <v/>
      </c>
      <c r="CO323" s="3"/>
      <c r="CQ323" s="4" t="str">
        <f t="shared" si="489"/>
        <v/>
      </c>
      <c r="CU323" s="3"/>
      <c r="CW323" s="4" t="str">
        <f t="shared" si="490"/>
        <v/>
      </c>
      <c r="DA323" s="3"/>
      <c r="DC323" s="4" t="str">
        <f t="shared" si="491"/>
        <v/>
      </c>
      <c r="DG323" s="3"/>
      <c r="DI323" s="4" t="str">
        <f t="shared" si="492"/>
        <v/>
      </c>
      <c r="DM323" s="3"/>
      <c r="DO323" s="4" t="str">
        <f t="shared" si="493"/>
        <v/>
      </c>
      <c r="DS323" s="3"/>
      <c r="DU323" s="4" t="str">
        <f t="shared" si="494"/>
        <v/>
      </c>
      <c r="DY323" s="3"/>
      <c r="EA323" s="4" t="str">
        <f t="shared" si="495"/>
        <v/>
      </c>
      <c r="EE323" s="3"/>
      <c r="EG323" s="4" t="str">
        <f t="shared" si="496"/>
        <v/>
      </c>
      <c r="EK323" s="3"/>
      <c r="EM323" s="4" t="str">
        <f t="shared" si="497"/>
        <v/>
      </c>
      <c r="EQ323" s="3"/>
      <c r="ES323" s="4" t="str">
        <f t="shared" si="498"/>
        <v/>
      </c>
      <c r="EW323" s="3"/>
      <c r="EY323" s="4" t="str">
        <f t="shared" si="499"/>
        <v/>
      </c>
      <c r="FC323" s="3"/>
      <c r="FE323" s="4" t="str">
        <f t="shared" si="500"/>
        <v/>
      </c>
      <c r="FI323" s="3"/>
      <c r="FK323" s="4" t="str">
        <f t="shared" si="501"/>
        <v/>
      </c>
      <c r="FO323" s="3"/>
      <c r="FQ323" s="4" t="str">
        <f t="shared" si="502"/>
        <v/>
      </c>
      <c r="FU323" s="3"/>
      <c r="FW323" s="4" t="str">
        <f t="shared" si="503"/>
        <v/>
      </c>
      <c r="GA323" s="3"/>
      <c r="GC323" s="4" t="str">
        <f t="shared" si="504"/>
        <v/>
      </c>
      <c r="GG323" s="3"/>
      <c r="GI323" s="4" t="str">
        <f t="shared" si="505"/>
        <v/>
      </c>
      <c r="GM323" s="3"/>
      <c r="GO323" s="4" t="str">
        <f t="shared" si="506"/>
        <v/>
      </c>
      <c r="GS323" s="3"/>
      <c r="GU323" s="4" t="str">
        <f t="shared" si="507"/>
        <v/>
      </c>
      <c r="GY323" s="3"/>
      <c r="HA323" s="4" t="str">
        <f t="shared" si="508"/>
        <v/>
      </c>
      <c r="HE323" s="3"/>
      <c r="HG323" s="4" t="str">
        <f t="shared" si="509"/>
        <v/>
      </c>
      <c r="HK323" s="3"/>
      <c r="HM323" s="4" t="str">
        <f t="shared" si="510"/>
        <v/>
      </c>
      <c r="HQ323" s="3"/>
      <c r="HS323" s="4" t="str">
        <f t="shared" si="511"/>
        <v/>
      </c>
      <c r="HW323" s="3"/>
      <c r="HY323" s="4" t="str">
        <f t="shared" si="512"/>
        <v/>
      </c>
      <c r="IC323" s="3"/>
      <c r="IE323" s="4" t="str">
        <f t="shared" si="513"/>
        <v/>
      </c>
      <c r="II323" s="3"/>
      <c r="IK323" s="4" t="str">
        <f t="shared" si="514"/>
        <v/>
      </c>
      <c r="IO323" s="3"/>
      <c r="IQ323" s="4" t="str">
        <f t="shared" si="515"/>
        <v/>
      </c>
      <c r="IU323" s="3"/>
      <c r="IW323" s="4" t="str">
        <f t="shared" si="516"/>
        <v/>
      </c>
      <c r="JA323" s="3"/>
      <c r="JC323" s="4" t="str">
        <f t="shared" si="517"/>
        <v/>
      </c>
      <c r="JG323" s="3"/>
      <c r="JI323" s="4" t="str">
        <f t="shared" si="518"/>
        <v/>
      </c>
      <c r="JM323" s="3"/>
      <c r="JO323" s="4" t="str">
        <f t="shared" si="519"/>
        <v/>
      </c>
    </row>
    <row r="324" spans="1:275">
      <c r="A324" s="12" t="s">
        <v>395</v>
      </c>
      <c r="C324" t="str">
        <f t="shared" si="474"/>
        <v>PowerPoint, PowerPoint, PowerPoint</v>
      </c>
      <c r="D324" t="str">
        <f t="shared" ca="1" si="475"/>
        <v>10, 10, 10</v>
      </c>
      <c r="E324" s="1" t="str">
        <f t="shared" si="520"/>
        <v>m, m, m</v>
      </c>
      <c r="F324" s="1" t="str">
        <f t="shared" si="521"/>
        <v>1, 1, 1</v>
      </c>
      <c r="G324" s="1" t="str">
        <f t="shared" si="522"/>
        <v>3, 3, 3</v>
      </c>
      <c r="H324" s="1" t="str">
        <f t="shared" si="523"/>
        <v>4, 4, 4</v>
      </c>
      <c r="I324" s="3" t="s">
        <v>93</v>
      </c>
      <c r="J324" t="s">
        <v>307</v>
      </c>
      <c r="K324" s="4" t="str">
        <f t="shared" si="568"/>
        <v/>
      </c>
      <c r="L324">
        <v>1</v>
      </c>
      <c r="M324">
        <v>3</v>
      </c>
      <c r="N324">
        <v>4</v>
      </c>
      <c r="O324" s="3" t="s">
        <v>93</v>
      </c>
      <c r="P324" t="s">
        <v>307</v>
      </c>
      <c r="Q324" s="4" t="str">
        <f t="shared" si="561"/>
        <v/>
      </c>
      <c r="R324">
        <v>1</v>
      </c>
      <c r="S324">
        <v>3</v>
      </c>
      <c r="T324">
        <v>4</v>
      </c>
      <c r="U324" s="3" t="s">
        <v>93</v>
      </c>
      <c r="V324" t="s">
        <v>307</v>
      </c>
      <c r="W324" s="4" t="str">
        <f t="shared" si="562"/>
        <v/>
      </c>
      <c r="X324">
        <v>1</v>
      </c>
      <c r="Y324">
        <v>3</v>
      </c>
      <c r="Z324">
        <v>4</v>
      </c>
      <c r="AA324" s="3"/>
      <c r="AC324" s="4" t="str">
        <f t="shared" si="555"/>
        <v/>
      </c>
      <c r="AG324" s="3"/>
      <c r="AI324" s="4" t="str">
        <f t="shared" si="542"/>
        <v/>
      </c>
      <c r="AM324" s="3"/>
      <c r="AO324" s="4" t="str">
        <f t="shared" si="543"/>
        <v/>
      </c>
      <c r="AS324" s="3"/>
      <c r="AU324" s="4" t="str">
        <f t="shared" si="544"/>
        <v/>
      </c>
      <c r="AY324" s="3"/>
      <c r="BA324" s="4" t="str">
        <f t="shared" si="545"/>
        <v/>
      </c>
      <c r="BE324" s="3"/>
      <c r="BG324" s="4" t="str">
        <f t="shared" si="556"/>
        <v/>
      </c>
      <c r="BK324" s="3"/>
      <c r="BM324" s="4" t="str">
        <f t="shared" si="532"/>
        <v/>
      </c>
      <c r="BQ324" s="3"/>
      <c r="BS324" s="4" t="str">
        <f t="shared" si="485"/>
        <v/>
      </c>
      <c r="BW324" s="3"/>
      <c r="BY324" s="4" t="str">
        <f t="shared" si="486"/>
        <v/>
      </c>
      <c r="CC324" s="3"/>
      <c r="CE324" s="4" t="str">
        <f t="shared" si="487"/>
        <v/>
      </c>
      <c r="CI324" s="3"/>
      <c r="CK324" s="4" t="str">
        <f t="shared" si="488"/>
        <v/>
      </c>
      <c r="CO324" s="3"/>
      <c r="CQ324" s="4" t="str">
        <f t="shared" si="489"/>
        <v/>
      </c>
      <c r="CU324" s="3"/>
      <c r="CW324" s="4" t="str">
        <f t="shared" si="490"/>
        <v/>
      </c>
      <c r="DA324" s="3"/>
      <c r="DC324" s="4" t="str">
        <f t="shared" si="491"/>
        <v/>
      </c>
      <c r="DG324" s="3"/>
      <c r="DI324" s="4" t="str">
        <f t="shared" si="492"/>
        <v/>
      </c>
      <c r="DM324" s="3"/>
      <c r="DO324" s="4" t="str">
        <f t="shared" si="493"/>
        <v/>
      </c>
      <c r="DS324" s="3"/>
      <c r="DU324" s="4" t="str">
        <f t="shared" si="494"/>
        <v/>
      </c>
      <c r="DY324" s="3"/>
      <c r="EA324" s="4" t="str">
        <f t="shared" si="495"/>
        <v/>
      </c>
      <c r="EE324" s="3"/>
      <c r="EG324" s="4" t="str">
        <f t="shared" si="496"/>
        <v/>
      </c>
      <c r="EK324" s="3"/>
      <c r="EM324" s="4" t="str">
        <f t="shared" si="497"/>
        <v/>
      </c>
      <c r="EQ324" s="3"/>
      <c r="ES324" s="4" t="str">
        <f t="shared" si="498"/>
        <v/>
      </c>
      <c r="EW324" s="3"/>
      <c r="EY324" s="4" t="str">
        <f t="shared" si="499"/>
        <v/>
      </c>
      <c r="FC324" s="3"/>
      <c r="FE324" s="4" t="str">
        <f t="shared" si="500"/>
        <v/>
      </c>
      <c r="FI324" s="3"/>
      <c r="FK324" s="4" t="str">
        <f t="shared" si="501"/>
        <v/>
      </c>
      <c r="FO324" s="3"/>
      <c r="FQ324" s="4" t="str">
        <f t="shared" si="502"/>
        <v/>
      </c>
      <c r="FU324" s="3"/>
      <c r="FW324" s="4" t="str">
        <f t="shared" si="503"/>
        <v/>
      </c>
      <c r="GA324" s="3"/>
      <c r="GC324" s="4" t="str">
        <f t="shared" si="504"/>
        <v/>
      </c>
      <c r="GG324" s="3"/>
      <c r="GI324" s="4" t="str">
        <f t="shared" si="505"/>
        <v/>
      </c>
      <c r="GM324" s="3"/>
      <c r="GO324" s="4" t="str">
        <f t="shared" si="506"/>
        <v/>
      </c>
      <c r="GS324" s="3"/>
      <c r="GU324" s="4" t="str">
        <f t="shared" si="507"/>
        <v/>
      </c>
      <c r="GY324" s="3"/>
      <c r="HA324" s="4" t="str">
        <f t="shared" si="508"/>
        <v/>
      </c>
      <c r="HE324" s="3"/>
      <c r="HG324" s="4" t="str">
        <f t="shared" si="509"/>
        <v/>
      </c>
      <c r="HK324" s="3"/>
      <c r="HM324" s="4" t="str">
        <f t="shared" si="510"/>
        <v/>
      </c>
      <c r="HQ324" s="3"/>
      <c r="HS324" s="4" t="str">
        <f t="shared" si="511"/>
        <v/>
      </c>
      <c r="HW324" s="3"/>
      <c r="HY324" s="4" t="str">
        <f t="shared" si="512"/>
        <v/>
      </c>
      <c r="IC324" s="3"/>
      <c r="IE324" s="4" t="str">
        <f t="shared" si="513"/>
        <v/>
      </c>
      <c r="II324" s="3"/>
      <c r="IK324" s="4" t="str">
        <f t="shared" si="514"/>
        <v/>
      </c>
      <c r="IO324" s="3"/>
      <c r="IQ324" s="4" t="str">
        <f t="shared" si="515"/>
        <v/>
      </c>
      <c r="IU324" s="3"/>
      <c r="IW324" s="4" t="str">
        <f t="shared" si="516"/>
        <v/>
      </c>
      <c r="JA324" s="3"/>
      <c r="JC324" s="4" t="str">
        <f t="shared" si="517"/>
        <v/>
      </c>
      <c r="JG324" s="3"/>
      <c r="JI324" s="4" t="str">
        <f t="shared" si="518"/>
        <v/>
      </c>
      <c r="JM324" s="3"/>
      <c r="JO324" s="4" t="str">
        <f t="shared" si="519"/>
        <v/>
      </c>
    </row>
    <row r="325" spans="1:275">
      <c r="A325" s="12" t="s">
        <v>396</v>
      </c>
      <c r="C325" t="str">
        <f t="shared" si="474"/>
        <v>PowerPoint, PowerPoint, PowerPoint</v>
      </c>
      <c r="D325" t="str">
        <f t="shared" ca="1" si="475"/>
        <v>10, 10, 10</v>
      </c>
      <c r="E325" s="1" t="str">
        <f t="shared" si="520"/>
        <v>m, m, m</v>
      </c>
      <c r="F325" s="1" t="str">
        <f t="shared" si="521"/>
        <v>1, 1, 1</v>
      </c>
      <c r="G325" s="1" t="str">
        <f t="shared" si="522"/>
        <v>4, 4, 4</v>
      </c>
      <c r="H325" s="1" t="str">
        <f t="shared" si="523"/>
        <v>5, 5, 5</v>
      </c>
      <c r="I325" s="3" t="s">
        <v>93</v>
      </c>
      <c r="J325" t="s">
        <v>307</v>
      </c>
      <c r="K325" s="4" t="str">
        <f t="shared" si="568"/>
        <v/>
      </c>
      <c r="L325">
        <v>1</v>
      </c>
      <c r="M325">
        <v>4</v>
      </c>
      <c r="N325">
        <v>5</v>
      </c>
      <c r="O325" s="3" t="s">
        <v>93</v>
      </c>
      <c r="P325" t="s">
        <v>307</v>
      </c>
      <c r="Q325" s="4" t="str">
        <f t="shared" si="561"/>
        <v/>
      </c>
      <c r="R325">
        <v>1</v>
      </c>
      <c r="S325">
        <v>4</v>
      </c>
      <c r="T325">
        <v>5</v>
      </c>
      <c r="U325" s="3" t="s">
        <v>93</v>
      </c>
      <c r="V325" t="s">
        <v>307</v>
      </c>
      <c r="W325" s="4" t="str">
        <f t="shared" si="562"/>
        <v/>
      </c>
      <c r="X325">
        <v>1</v>
      </c>
      <c r="Y325">
        <v>4</v>
      </c>
      <c r="Z325">
        <v>5</v>
      </c>
      <c r="AA325" s="3"/>
      <c r="AC325" s="4" t="str">
        <f t="shared" si="555"/>
        <v/>
      </c>
      <c r="AG325" s="3"/>
      <c r="AI325" s="4" t="str">
        <f t="shared" si="542"/>
        <v/>
      </c>
      <c r="AM325" s="3"/>
      <c r="AO325" s="4" t="str">
        <f t="shared" si="543"/>
        <v/>
      </c>
      <c r="AS325" s="3"/>
      <c r="AU325" s="4" t="str">
        <f t="shared" si="544"/>
        <v/>
      </c>
      <c r="AY325" s="3"/>
      <c r="BA325" s="4" t="str">
        <f t="shared" si="545"/>
        <v/>
      </c>
      <c r="BE325" s="3"/>
      <c r="BG325" s="4" t="str">
        <f t="shared" si="556"/>
        <v/>
      </c>
      <c r="BK325" s="3"/>
      <c r="BM325" s="4" t="str">
        <f t="shared" si="532"/>
        <v/>
      </c>
      <c r="BQ325" s="3"/>
      <c r="BS325" s="4" t="str">
        <f t="shared" si="485"/>
        <v/>
      </c>
      <c r="BW325" s="3"/>
      <c r="BY325" s="4" t="str">
        <f t="shared" si="486"/>
        <v/>
      </c>
      <c r="CC325" s="3"/>
      <c r="CE325" s="4" t="str">
        <f t="shared" si="487"/>
        <v/>
      </c>
      <c r="CI325" s="3"/>
      <c r="CK325" s="4" t="str">
        <f t="shared" si="488"/>
        <v/>
      </c>
      <c r="CO325" s="3"/>
      <c r="CQ325" s="4" t="str">
        <f t="shared" si="489"/>
        <v/>
      </c>
      <c r="CU325" s="3"/>
      <c r="CW325" s="4" t="str">
        <f t="shared" si="490"/>
        <v/>
      </c>
      <c r="DA325" s="3"/>
      <c r="DC325" s="4" t="str">
        <f t="shared" si="491"/>
        <v/>
      </c>
      <c r="DG325" s="3"/>
      <c r="DI325" s="4" t="str">
        <f t="shared" si="492"/>
        <v/>
      </c>
      <c r="DM325" s="3"/>
      <c r="DO325" s="4" t="str">
        <f t="shared" si="493"/>
        <v/>
      </c>
      <c r="DS325" s="3"/>
      <c r="DU325" s="4" t="str">
        <f t="shared" si="494"/>
        <v/>
      </c>
      <c r="DY325" s="3"/>
      <c r="EA325" s="4" t="str">
        <f t="shared" si="495"/>
        <v/>
      </c>
      <c r="EE325" s="3"/>
      <c r="EG325" s="4" t="str">
        <f t="shared" si="496"/>
        <v/>
      </c>
      <c r="EK325" s="3"/>
      <c r="EM325" s="4" t="str">
        <f t="shared" si="497"/>
        <v/>
      </c>
      <c r="EQ325" s="3"/>
      <c r="ES325" s="4" t="str">
        <f t="shared" si="498"/>
        <v/>
      </c>
      <c r="EW325" s="3"/>
      <c r="EY325" s="4" t="str">
        <f t="shared" si="499"/>
        <v/>
      </c>
      <c r="FC325" s="3"/>
      <c r="FE325" s="4" t="str">
        <f t="shared" si="500"/>
        <v/>
      </c>
      <c r="FI325" s="3"/>
      <c r="FK325" s="4" t="str">
        <f t="shared" si="501"/>
        <v/>
      </c>
      <c r="FO325" s="3"/>
      <c r="FQ325" s="4" t="str">
        <f t="shared" si="502"/>
        <v/>
      </c>
      <c r="FU325" s="3"/>
      <c r="FW325" s="4" t="str">
        <f t="shared" si="503"/>
        <v/>
      </c>
      <c r="GA325" s="3"/>
      <c r="GC325" s="4" t="str">
        <f t="shared" si="504"/>
        <v/>
      </c>
      <c r="GG325" s="3"/>
      <c r="GI325" s="4" t="str">
        <f t="shared" si="505"/>
        <v/>
      </c>
      <c r="GM325" s="3"/>
      <c r="GO325" s="4" t="str">
        <f t="shared" si="506"/>
        <v/>
      </c>
      <c r="GS325" s="3"/>
      <c r="GU325" s="4" t="str">
        <f t="shared" si="507"/>
        <v/>
      </c>
      <c r="GY325" s="3"/>
      <c r="HA325" s="4" t="str">
        <f t="shared" si="508"/>
        <v/>
      </c>
      <c r="HE325" s="3"/>
      <c r="HG325" s="4" t="str">
        <f t="shared" si="509"/>
        <v/>
      </c>
      <c r="HK325" s="3"/>
      <c r="HM325" s="4" t="str">
        <f t="shared" si="510"/>
        <v/>
      </c>
      <c r="HQ325" s="3"/>
      <c r="HS325" s="4" t="str">
        <f t="shared" si="511"/>
        <v/>
      </c>
      <c r="HW325" s="3"/>
      <c r="HY325" s="4" t="str">
        <f t="shared" si="512"/>
        <v/>
      </c>
      <c r="IC325" s="3"/>
      <c r="IE325" s="4" t="str">
        <f t="shared" si="513"/>
        <v/>
      </c>
      <c r="II325" s="3"/>
      <c r="IK325" s="4" t="str">
        <f t="shared" si="514"/>
        <v/>
      </c>
      <c r="IO325" s="3"/>
      <c r="IQ325" s="4" t="str">
        <f t="shared" si="515"/>
        <v/>
      </c>
      <c r="IU325" s="3"/>
      <c r="IW325" s="4" t="str">
        <f t="shared" si="516"/>
        <v/>
      </c>
      <c r="JA325" s="3"/>
      <c r="JC325" s="4" t="str">
        <f t="shared" si="517"/>
        <v/>
      </c>
      <c r="JG325" s="3"/>
      <c r="JI325" s="4" t="str">
        <f t="shared" si="518"/>
        <v/>
      </c>
      <c r="JM325" s="3"/>
      <c r="JO325" s="4" t="str">
        <f t="shared" si="519"/>
        <v/>
      </c>
    </row>
    <row r="326" spans="1:275">
      <c r="A326" s="12" t="s">
        <v>397</v>
      </c>
      <c r="C326" t="str">
        <f t="shared" si="474"/>
        <v>PowerPoint, PowerPoint, PowerPoint</v>
      </c>
      <c r="D326" t="str">
        <f t="shared" ca="1" si="475"/>
        <v>10, 10, 10</v>
      </c>
      <c r="E326" s="1" t="str">
        <f t="shared" si="520"/>
        <v>m, m, m</v>
      </c>
      <c r="F326" s="1" t="str">
        <f t="shared" si="521"/>
        <v>1, 1, 1</v>
      </c>
      <c r="G326" s="1" t="str">
        <f t="shared" si="522"/>
        <v>7, 7, 7</v>
      </c>
      <c r="H326" s="1" t="str">
        <f t="shared" si="523"/>
        <v>8, 8, 8</v>
      </c>
      <c r="I326" s="3" t="s">
        <v>93</v>
      </c>
      <c r="J326" t="s">
        <v>307</v>
      </c>
      <c r="K326" s="4" t="str">
        <f t="shared" si="568"/>
        <v/>
      </c>
      <c r="L326">
        <v>1</v>
      </c>
      <c r="M326">
        <v>7</v>
      </c>
      <c r="N326">
        <v>8</v>
      </c>
      <c r="O326" s="3" t="s">
        <v>93</v>
      </c>
      <c r="P326" t="s">
        <v>307</v>
      </c>
      <c r="Q326" s="4" t="str">
        <f t="shared" si="561"/>
        <v/>
      </c>
      <c r="R326">
        <v>1</v>
      </c>
      <c r="S326">
        <v>7</v>
      </c>
      <c r="T326">
        <v>8</v>
      </c>
      <c r="U326" s="3" t="s">
        <v>93</v>
      </c>
      <c r="V326" t="s">
        <v>307</v>
      </c>
      <c r="W326" s="4" t="str">
        <f t="shared" si="562"/>
        <v/>
      </c>
      <c r="X326">
        <v>1</v>
      </c>
      <c r="Y326">
        <v>7</v>
      </c>
      <c r="Z326">
        <v>8</v>
      </c>
      <c r="AA326" s="3"/>
      <c r="AC326" s="4" t="str">
        <f t="shared" si="555"/>
        <v/>
      </c>
      <c r="AG326" s="3"/>
      <c r="AI326" s="4" t="str">
        <f t="shared" si="542"/>
        <v/>
      </c>
      <c r="AM326" s="3"/>
      <c r="AO326" s="4" t="str">
        <f t="shared" si="543"/>
        <v/>
      </c>
      <c r="AS326" s="3"/>
      <c r="AU326" s="4" t="str">
        <f t="shared" si="544"/>
        <v/>
      </c>
      <c r="AY326" s="3"/>
      <c r="BA326" s="4" t="str">
        <f t="shared" si="545"/>
        <v/>
      </c>
      <c r="BE326" s="3"/>
      <c r="BG326" s="4" t="str">
        <f t="shared" si="556"/>
        <v/>
      </c>
      <c r="BK326" s="3"/>
      <c r="BM326" s="4" t="str">
        <f t="shared" si="532"/>
        <v/>
      </c>
      <c r="BQ326" s="3"/>
      <c r="BS326" s="4" t="str">
        <f t="shared" si="485"/>
        <v/>
      </c>
      <c r="BW326" s="3"/>
      <c r="BY326" s="4" t="str">
        <f t="shared" si="486"/>
        <v/>
      </c>
      <c r="CC326" s="3"/>
      <c r="CE326" s="4" t="str">
        <f t="shared" si="487"/>
        <v/>
      </c>
      <c r="CI326" s="3"/>
      <c r="CK326" s="4" t="str">
        <f t="shared" si="488"/>
        <v/>
      </c>
      <c r="CO326" s="3"/>
      <c r="CQ326" s="4" t="str">
        <f t="shared" si="489"/>
        <v/>
      </c>
      <c r="CU326" s="3"/>
      <c r="CW326" s="4" t="str">
        <f t="shared" si="490"/>
        <v/>
      </c>
      <c r="DA326" s="3"/>
      <c r="DC326" s="4" t="str">
        <f t="shared" si="491"/>
        <v/>
      </c>
      <c r="DG326" s="3"/>
      <c r="DI326" s="4" t="str">
        <f t="shared" si="492"/>
        <v/>
      </c>
      <c r="DM326" s="3"/>
      <c r="DO326" s="4" t="str">
        <f t="shared" si="493"/>
        <v/>
      </c>
      <c r="DS326" s="3"/>
      <c r="DU326" s="4" t="str">
        <f t="shared" si="494"/>
        <v/>
      </c>
      <c r="DY326" s="3"/>
      <c r="EA326" s="4" t="str">
        <f t="shared" si="495"/>
        <v/>
      </c>
      <c r="EE326" s="3"/>
      <c r="EG326" s="4" t="str">
        <f t="shared" si="496"/>
        <v/>
      </c>
      <c r="EK326" s="3"/>
      <c r="EM326" s="4" t="str">
        <f t="shared" si="497"/>
        <v/>
      </c>
      <c r="EQ326" s="3"/>
      <c r="ES326" s="4" t="str">
        <f t="shared" si="498"/>
        <v/>
      </c>
      <c r="EW326" s="3"/>
      <c r="EY326" s="4" t="str">
        <f t="shared" si="499"/>
        <v/>
      </c>
      <c r="FC326" s="3"/>
      <c r="FE326" s="4" t="str">
        <f t="shared" si="500"/>
        <v/>
      </c>
      <c r="FI326" s="3"/>
      <c r="FK326" s="4" t="str">
        <f t="shared" si="501"/>
        <v/>
      </c>
      <c r="FO326" s="3"/>
      <c r="FQ326" s="4" t="str">
        <f t="shared" si="502"/>
        <v/>
      </c>
      <c r="FU326" s="3"/>
      <c r="FW326" s="4" t="str">
        <f t="shared" si="503"/>
        <v/>
      </c>
      <c r="GA326" s="3"/>
      <c r="GC326" s="4" t="str">
        <f t="shared" si="504"/>
        <v/>
      </c>
      <c r="GG326" s="3"/>
      <c r="GI326" s="4" t="str">
        <f t="shared" si="505"/>
        <v/>
      </c>
      <c r="GM326" s="3"/>
      <c r="GO326" s="4" t="str">
        <f t="shared" si="506"/>
        <v/>
      </c>
      <c r="GS326" s="3"/>
      <c r="GU326" s="4" t="str">
        <f t="shared" si="507"/>
        <v/>
      </c>
      <c r="GY326" s="3"/>
      <c r="HA326" s="4" t="str">
        <f t="shared" si="508"/>
        <v/>
      </c>
      <c r="HE326" s="3"/>
      <c r="HG326" s="4" t="str">
        <f t="shared" si="509"/>
        <v/>
      </c>
      <c r="HK326" s="3"/>
      <c r="HM326" s="4" t="str">
        <f t="shared" si="510"/>
        <v/>
      </c>
      <c r="HQ326" s="3"/>
      <c r="HS326" s="4" t="str">
        <f t="shared" si="511"/>
        <v/>
      </c>
      <c r="HW326" s="3"/>
      <c r="HY326" s="4" t="str">
        <f t="shared" si="512"/>
        <v/>
      </c>
      <c r="IC326" s="3"/>
      <c r="IE326" s="4" t="str">
        <f t="shared" si="513"/>
        <v/>
      </c>
      <c r="II326" s="3"/>
      <c r="IK326" s="4" t="str">
        <f t="shared" si="514"/>
        <v/>
      </c>
      <c r="IO326" s="3"/>
      <c r="IQ326" s="4" t="str">
        <f t="shared" si="515"/>
        <v/>
      </c>
      <c r="IU326" s="3"/>
      <c r="IW326" s="4" t="str">
        <f t="shared" si="516"/>
        <v/>
      </c>
      <c r="JA326" s="3"/>
      <c r="JC326" s="4" t="str">
        <f t="shared" si="517"/>
        <v/>
      </c>
      <c r="JG326" s="3"/>
      <c r="JI326" s="4" t="str">
        <f t="shared" si="518"/>
        <v/>
      </c>
      <c r="JM326" s="3"/>
      <c r="JO326" s="4" t="str">
        <f t="shared" si="519"/>
        <v/>
      </c>
    </row>
    <row r="327" spans="1:275">
      <c r="A327" s="12" t="s">
        <v>398</v>
      </c>
      <c r="C327" t="str">
        <f t="shared" si="474"/>
        <v>PowerPoint, PowerPoint, PowerPoint</v>
      </c>
      <c r="D327" t="str">
        <f t="shared" ca="1" si="475"/>
        <v>10, 10, 10</v>
      </c>
      <c r="E327" s="1" t="str">
        <f t="shared" si="520"/>
        <v>m, m, m</v>
      </c>
      <c r="F327" s="1" t="str">
        <f t="shared" si="521"/>
        <v>1, 1, 1</v>
      </c>
      <c r="G327" s="1" t="str">
        <f t="shared" si="522"/>
        <v>8, 8, 8</v>
      </c>
      <c r="H327" s="1" t="str">
        <f t="shared" si="523"/>
        <v>9, 9, 9</v>
      </c>
      <c r="I327" s="3" t="s">
        <v>93</v>
      </c>
      <c r="J327" t="s">
        <v>307</v>
      </c>
      <c r="K327" s="4" t="str">
        <f t="shared" si="568"/>
        <v/>
      </c>
      <c r="L327">
        <v>1</v>
      </c>
      <c r="M327">
        <v>8</v>
      </c>
      <c r="N327">
        <v>9</v>
      </c>
      <c r="O327" s="3" t="s">
        <v>93</v>
      </c>
      <c r="P327" t="s">
        <v>307</v>
      </c>
      <c r="Q327" s="4" t="str">
        <f t="shared" si="561"/>
        <v/>
      </c>
      <c r="R327">
        <v>1</v>
      </c>
      <c r="S327">
        <v>8</v>
      </c>
      <c r="T327">
        <v>9</v>
      </c>
      <c r="U327" s="3" t="s">
        <v>93</v>
      </c>
      <c r="V327" t="s">
        <v>307</v>
      </c>
      <c r="W327" s="4" t="str">
        <f t="shared" si="562"/>
        <v/>
      </c>
      <c r="X327">
        <v>1</v>
      </c>
      <c r="Y327">
        <v>8</v>
      </c>
      <c r="Z327">
        <v>9</v>
      </c>
      <c r="AA327" s="3"/>
      <c r="AC327" s="4" t="str">
        <f t="shared" si="555"/>
        <v/>
      </c>
      <c r="AG327" s="3"/>
      <c r="AI327" s="4" t="str">
        <f t="shared" si="542"/>
        <v/>
      </c>
      <c r="AM327" s="3"/>
      <c r="AO327" s="4" t="str">
        <f t="shared" si="543"/>
        <v/>
      </c>
      <c r="AS327" s="3"/>
      <c r="AU327" s="4" t="str">
        <f t="shared" si="544"/>
        <v/>
      </c>
      <c r="AY327" s="3"/>
      <c r="BA327" s="4" t="str">
        <f t="shared" si="545"/>
        <v/>
      </c>
      <c r="BE327" s="3"/>
      <c r="BG327" s="4" t="str">
        <f t="shared" si="556"/>
        <v/>
      </c>
      <c r="BK327" s="3"/>
      <c r="BM327" s="4" t="str">
        <f t="shared" si="532"/>
        <v/>
      </c>
      <c r="BQ327" s="3"/>
      <c r="BS327" s="4" t="str">
        <f t="shared" si="485"/>
        <v/>
      </c>
      <c r="BW327" s="3"/>
      <c r="BY327" s="4" t="str">
        <f t="shared" si="486"/>
        <v/>
      </c>
      <c r="CC327" s="3"/>
      <c r="CE327" s="4" t="str">
        <f t="shared" si="487"/>
        <v/>
      </c>
      <c r="CI327" s="3"/>
      <c r="CK327" s="4" t="str">
        <f t="shared" si="488"/>
        <v/>
      </c>
      <c r="CO327" s="3"/>
      <c r="CQ327" s="4" t="str">
        <f t="shared" si="489"/>
        <v/>
      </c>
      <c r="CU327" s="3"/>
      <c r="CW327" s="4" t="str">
        <f t="shared" si="490"/>
        <v/>
      </c>
      <c r="DA327" s="3"/>
      <c r="DC327" s="4" t="str">
        <f t="shared" si="491"/>
        <v/>
      </c>
      <c r="DG327" s="3"/>
      <c r="DI327" s="4" t="str">
        <f t="shared" si="492"/>
        <v/>
      </c>
      <c r="DM327" s="3"/>
      <c r="DO327" s="4" t="str">
        <f t="shared" si="493"/>
        <v/>
      </c>
      <c r="DS327" s="3"/>
      <c r="DU327" s="4" t="str">
        <f t="shared" si="494"/>
        <v/>
      </c>
      <c r="DY327" s="3"/>
      <c r="EA327" s="4" t="str">
        <f t="shared" si="495"/>
        <v/>
      </c>
      <c r="EE327" s="3"/>
      <c r="EG327" s="4" t="str">
        <f t="shared" si="496"/>
        <v/>
      </c>
      <c r="EK327" s="3"/>
      <c r="EM327" s="4" t="str">
        <f t="shared" si="497"/>
        <v/>
      </c>
      <c r="EQ327" s="3"/>
      <c r="ES327" s="4" t="str">
        <f t="shared" si="498"/>
        <v/>
      </c>
      <c r="EW327" s="3"/>
      <c r="EY327" s="4" t="str">
        <f t="shared" si="499"/>
        <v/>
      </c>
      <c r="FC327" s="3"/>
      <c r="FE327" s="4" t="str">
        <f t="shared" si="500"/>
        <v/>
      </c>
      <c r="FI327" s="3"/>
      <c r="FK327" s="4" t="str">
        <f t="shared" si="501"/>
        <v/>
      </c>
      <c r="FO327" s="3"/>
      <c r="FQ327" s="4" t="str">
        <f t="shared" si="502"/>
        <v/>
      </c>
      <c r="FU327" s="3"/>
      <c r="FW327" s="4" t="str">
        <f t="shared" si="503"/>
        <v/>
      </c>
      <c r="GA327" s="3"/>
      <c r="GC327" s="4" t="str">
        <f t="shared" si="504"/>
        <v/>
      </c>
      <c r="GG327" s="3"/>
      <c r="GI327" s="4" t="str">
        <f t="shared" si="505"/>
        <v/>
      </c>
      <c r="GM327" s="3"/>
      <c r="GO327" s="4" t="str">
        <f t="shared" si="506"/>
        <v/>
      </c>
      <c r="GS327" s="3"/>
      <c r="GU327" s="4" t="str">
        <f t="shared" si="507"/>
        <v/>
      </c>
      <c r="GY327" s="3"/>
      <c r="HA327" s="4" t="str">
        <f t="shared" si="508"/>
        <v/>
      </c>
      <c r="HE327" s="3"/>
      <c r="HG327" s="4" t="str">
        <f t="shared" si="509"/>
        <v/>
      </c>
      <c r="HK327" s="3"/>
      <c r="HM327" s="4" t="str">
        <f t="shared" si="510"/>
        <v/>
      </c>
      <c r="HQ327" s="3"/>
      <c r="HS327" s="4" t="str">
        <f t="shared" si="511"/>
        <v/>
      </c>
      <c r="HW327" s="3"/>
      <c r="HY327" s="4" t="str">
        <f t="shared" si="512"/>
        <v/>
      </c>
      <c r="IC327" s="3"/>
      <c r="IE327" s="4" t="str">
        <f t="shared" si="513"/>
        <v/>
      </c>
      <c r="II327" s="3"/>
      <c r="IK327" s="4" t="str">
        <f t="shared" si="514"/>
        <v/>
      </c>
      <c r="IO327" s="3"/>
      <c r="IQ327" s="4" t="str">
        <f t="shared" si="515"/>
        <v/>
      </c>
      <c r="IU327" s="3"/>
      <c r="IW327" s="4" t="str">
        <f t="shared" si="516"/>
        <v/>
      </c>
      <c r="JA327" s="3"/>
      <c r="JC327" s="4" t="str">
        <f t="shared" si="517"/>
        <v/>
      </c>
      <c r="JG327" s="3"/>
      <c r="JI327" s="4" t="str">
        <f t="shared" si="518"/>
        <v/>
      </c>
      <c r="JM327" s="3"/>
      <c r="JO327" s="4" t="str">
        <f t="shared" si="519"/>
        <v/>
      </c>
    </row>
    <row r="328" spans="1:275">
      <c r="A328" s="12" t="s">
        <v>399</v>
      </c>
      <c r="C328" t="str">
        <f t="shared" si="474"/>
        <v>PowerPoint, PowerPoint, PowerPoint</v>
      </c>
      <c r="D328" t="str">
        <f t="shared" ca="1" si="475"/>
        <v>10, 10, 10</v>
      </c>
      <c r="E328" s="1" t="str">
        <f t="shared" si="520"/>
        <v>m, m, m</v>
      </c>
      <c r="F328" s="1" t="str">
        <f t="shared" si="521"/>
        <v>1, 1, 1</v>
      </c>
      <c r="G328" s="1" t="str">
        <f t="shared" si="522"/>
        <v>9, 9, 9</v>
      </c>
      <c r="H328" s="1" t="str">
        <f t="shared" si="523"/>
        <v>10, 10, 10</v>
      </c>
      <c r="I328" s="3" t="s">
        <v>93</v>
      </c>
      <c r="J328" t="s">
        <v>307</v>
      </c>
      <c r="K328" s="4" t="str">
        <f t="shared" si="568"/>
        <v/>
      </c>
      <c r="L328">
        <v>1</v>
      </c>
      <c r="M328">
        <v>9</v>
      </c>
      <c r="N328">
        <v>10</v>
      </c>
      <c r="O328" s="3" t="s">
        <v>93</v>
      </c>
      <c r="P328" t="s">
        <v>307</v>
      </c>
      <c r="Q328" s="4" t="str">
        <f t="shared" si="561"/>
        <v/>
      </c>
      <c r="R328">
        <v>1</v>
      </c>
      <c r="S328">
        <v>9</v>
      </c>
      <c r="T328">
        <v>10</v>
      </c>
      <c r="U328" s="3" t="s">
        <v>93</v>
      </c>
      <c r="V328" t="s">
        <v>307</v>
      </c>
      <c r="W328" s="4" t="str">
        <f t="shared" si="562"/>
        <v/>
      </c>
      <c r="X328">
        <v>1</v>
      </c>
      <c r="Y328">
        <v>9</v>
      </c>
      <c r="Z328">
        <v>10</v>
      </c>
      <c r="AA328" s="3"/>
      <c r="AC328" s="4" t="str">
        <f t="shared" si="555"/>
        <v/>
      </c>
      <c r="AG328" s="3"/>
      <c r="AI328" s="4" t="str">
        <f t="shared" si="542"/>
        <v/>
      </c>
      <c r="AM328" s="3"/>
      <c r="AO328" s="4" t="str">
        <f t="shared" si="543"/>
        <v/>
      </c>
      <c r="AS328" s="3"/>
      <c r="AU328" s="4" t="str">
        <f t="shared" si="544"/>
        <v/>
      </c>
      <c r="AY328" s="3"/>
      <c r="BA328" s="4" t="str">
        <f t="shared" si="545"/>
        <v/>
      </c>
      <c r="BE328" s="3"/>
      <c r="BG328" s="4" t="str">
        <f t="shared" si="556"/>
        <v/>
      </c>
      <c r="BK328" s="3"/>
      <c r="BM328" s="4" t="str">
        <f t="shared" si="532"/>
        <v/>
      </c>
      <c r="BQ328" s="3"/>
      <c r="BS328" s="4" t="str">
        <f t="shared" si="485"/>
        <v/>
      </c>
      <c r="BW328" s="3"/>
      <c r="BY328" s="4" t="str">
        <f t="shared" si="486"/>
        <v/>
      </c>
      <c r="CC328" s="3"/>
      <c r="CE328" s="4" t="str">
        <f t="shared" si="487"/>
        <v/>
      </c>
      <c r="CI328" s="3"/>
      <c r="CK328" s="4" t="str">
        <f t="shared" si="488"/>
        <v/>
      </c>
      <c r="CO328" s="3"/>
      <c r="CQ328" s="4" t="str">
        <f t="shared" si="489"/>
        <v/>
      </c>
      <c r="CU328" s="3"/>
      <c r="CW328" s="4" t="str">
        <f t="shared" si="490"/>
        <v/>
      </c>
      <c r="DA328" s="3"/>
      <c r="DC328" s="4" t="str">
        <f t="shared" si="491"/>
        <v/>
      </c>
      <c r="DG328" s="3"/>
      <c r="DI328" s="4" t="str">
        <f t="shared" si="492"/>
        <v/>
      </c>
      <c r="DM328" s="3"/>
      <c r="DO328" s="4" t="str">
        <f t="shared" si="493"/>
        <v/>
      </c>
      <c r="DS328" s="3"/>
      <c r="DU328" s="4" t="str">
        <f t="shared" si="494"/>
        <v/>
      </c>
      <c r="DY328" s="3"/>
      <c r="EA328" s="4" t="str">
        <f t="shared" si="495"/>
        <v/>
      </c>
      <c r="EE328" s="3"/>
      <c r="EG328" s="4" t="str">
        <f t="shared" si="496"/>
        <v/>
      </c>
      <c r="EK328" s="3"/>
      <c r="EM328" s="4" t="str">
        <f t="shared" si="497"/>
        <v/>
      </c>
      <c r="EQ328" s="3"/>
      <c r="ES328" s="4" t="str">
        <f t="shared" si="498"/>
        <v/>
      </c>
      <c r="EW328" s="3"/>
      <c r="EY328" s="4" t="str">
        <f t="shared" si="499"/>
        <v/>
      </c>
      <c r="FC328" s="3"/>
      <c r="FE328" s="4" t="str">
        <f t="shared" si="500"/>
        <v/>
      </c>
      <c r="FI328" s="3"/>
      <c r="FK328" s="4" t="str">
        <f t="shared" si="501"/>
        <v/>
      </c>
      <c r="FO328" s="3"/>
      <c r="FQ328" s="4" t="str">
        <f t="shared" si="502"/>
        <v/>
      </c>
      <c r="FU328" s="3"/>
      <c r="FW328" s="4" t="str">
        <f t="shared" si="503"/>
        <v/>
      </c>
      <c r="GA328" s="3"/>
      <c r="GC328" s="4" t="str">
        <f t="shared" si="504"/>
        <v/>
      </c>
      <c r="GG328" s="3"/>
      <c r="GI328" s="4" t="str">
        <f t="shared" si="505"/>
        <v/>
      </c>
      <c r="GM328" s="3"/>
      <c r="GO328" s="4" t="str">
        <f t="shared" si="506"/>
        <v/>
      </c>
      <c r="GS328" s="3"/>
      <c r="GU328" s="4" t="str">
        <f t="shared" si="507"/>
        <v/>
      </c>
      <c r="GY328" s="3"/>
      <c r="HA328" s="4" t="str">
        <f t="shared" si="508"/>
        <v/>
      </c>
      <c r="HE328" s="3"/>
      <c r="HG328" s="4" t="str">
        <f t="shared" si="509"/>
        <v/>
      </c>
      <c r="HK328" s="3"/>
      <c r="HM328" s="4" t="str">
        <f t="shared" si="510"/>
        <v/>
      </c>
      <c r="HQ328" s="3"/>
      <c r="HS328" s="4" t="str">
        <f t="shared" si="511"/>
        <v/>
      </c>
      <c r="HW328" s="3"/>
      <c r="HY328" s="4" t="str">
        <f t="shared" si="512"/>
        <v/>
      </c>
      <c r="IC328" s="3"/>
      <c r="IE328" s="4" t="str">
        <f t="shared" si="513"/>
        <v/>
      </c>
      <c r="II328" s="3"/>
      <c r="IK328" s="4" t="str">
        <f t="shared" si="514"/>
        <v/>
      </c>
      <c r="IO328" s="3"/>
      <c r="IQ328" s="4" t="str">
        <f t="shared" si="515"/>
        <v/>
      </c>
      <c r="IU328" s="3"/>
      <c r="IW328" s="4" t="str">
        <f t="shared" si="516"/>
        <v/>
      </c>
      <c r="JA328" s="3"/>
      <c r="JC328" s="4" t="str">
        <f t="shared" si="517"/>
        <v/>
      </c>
      <c r="JG328" s="3"/>
      <c r="JI328" s="4" t="str">
        <f t="shared" si="518"/>
        <v/>
      </c>
      <c r="JM328" s="3"/>
      <c r="JO328" s="4" t="str">
        <f t="shared" si="519"/>
        <v/>
      </c>
    </row>
    <row r="329" spans="1:275">
      <c r="A329" s="12" t="s">
        <v>400</v>
      </c>
      <c r="C329" t="str">
        <f t="shared" si="474"/>
        <v>PowerPoint, PowerPoint, PowerPoint</v>
      </c>
      <c r="D329" t="str">
        <f t="shared" ca="1" si="475"/>
        <v>10, 10, 10</v>
      </c>
      <c r="E329" s="1" t="str">
        <f t="shared" si="520"/>
        <v>m, m, m</v>
      </c>
      <c r="F329" s="1" t="str">
        <f t="shared" si="521"/>
        <v>1, 1, 1</v>
      </c>
      <c r="G329" s="1" t="str">
        <f t="shared" si="522"/>
        <v>10, 10, 10</v>
      </c>
      <c r="H329" s="1" t="str">
        <f t="shared" si="523"/>
        <v>11, 11, 11</v>
      </c>
      <c r="I329" s="3" t="s">
        <v>93</v>
      </c>
      <c r="J329" t="s">
        <v>307</v>
      </c>
      <c r="K329" s="4" t="str">
        <f t="shared" si="568"/>
        <v/>
      </c>
      <c r="L329">
        <v>1</v>
      </c>
      <c r="M329">
        <v>10</v>
      </c>
      <c r="N329">
        <v>11</v>
      </c>
      <c r="O329" s="3" t="s">
        <v>93</v>
      </c>
      <c r="P329" t="s">
        <v>307</v>
      </c>
      <c r="Q329" s="4" t="str">
        <f t="shared" si="561"/>
        <v/>
      </c>
      <c r="R329">
        <v>1</v>
      </c>
      <c r="S329">
        <v>10</v>
      </c>
      <c r="T329">
        <v>11</v>
      </c>
      <c r="U329" s="3" t="s">
        <v>93</v>
      </c>
      <c r="V329" t="s">
        <v>307</v>
      </c>
      <c r="W329" s="4" t="str">
        <f t="shared" si="562"/>
        <v/>
      </c>
      <c r="X329">
        <v>1</v>
      </c>
      <c r="Y329">
        <v>10</v>
      </c>
      <c r="Z329">
        <v>11</v>
      </c>
      <c r="AA329" s="3"/>
      <c r="AC329" s="4" t="str">
        <f t="shared" si="555"/>
        <v/>
      </c>
      <c r="AG329" s="3"/>
      <c r="AI329" s="4" t="str">
        <f t="shared" si="542"/>
        <v/>
      </c>
      <c r="AM329" s="3"/>
      <c r="AO329" s="4" t="str">
        <f t="shared" si="543"/>
        <v/>
      </c>
      <c r="AS329" s="3"/>
      <c r="AU329" s="4" t="str">
        <f t="shared" si="544"/>
        <v/>
      </c>
      <c r="AY329" s="3"/>
      <c r="BA329" s="4" t="str">
        <f t="shared" si="545"/>
        <v/>
      </c>
      <c r="BE329" s="3"/>
      <c r="BG329" s="4" t="str">
        <f t="shared" si="556"/>
        <v/>
      </c>
      <c r="BK329" s="3"/>
      <c r="BM329" s="4" t="str">
        <f t="shared" si="532"/>
        <v/>
      </c>
      <c r="BQ329" s="3"/>
      <c r="BS329" s="4" t="str">
        <f t="shared" si="485"/>
        <v/>
      </c>
      <c r="BW329" s="3"/>
      <c r="BY329" s="4" t="str">
        <f t="shared" si="486"/>
        <v/>
      </c>
      <c r="CC329" s="3"/>
      <c r="CE329" s="4" t="str">
        <f t="shared" si="487"/>
        <v/>
      </c>
      <c r="CI329" s="3"/>
      <c r="CK329" s="4" t="str">
        <f t="shared" si="488"/>
        <v/>
      </c>
      <c r="CO329" s="3"/>
      <c r="CQ329" s="4" t="str">
        <f t="shared" si="489"/>
        <v/>
      </c>
      <c r="CU329" s="3"/>
      <c r="CW329" s="4" t="str">
        <f t="shared" si="490"/>
        <v/>
      </c>
      <c r="DA329" s="3"/>
      <c r="DC329" s="4" t="str">
        <f t="shared" si="491"/>
        <v/>
      </c>
      <c r="DG329" s="3"/>
      <c r="DI329" s="4" t="str">
        <f t="shared" si="492"/>
        <v/>
      </c>
      <c r="DM329" s="3"/>
      <c r="DO329" s="4" t="str">
        <f t="shared" si="493"/>
        <v/>
      </c>
      <c r="DS329" s="3"/>
      <c r="DU329" s="4" t="str">
        <f t="shared" si="494"/>
        <v/>
      </c>
      <c r="DY329" s="3"/>
      <c r="EA329" s="4" t="str">
        <f t="shared" si="495"/>
        <v/>
      </c>
      <c r="EE329" s="3"/>
      <c r="EG329" s="4" t="str">
        <f t="shared" si="496"/>
        <v/>
      </c>
      <c r="EK329" s="3"/>
      <c r="EM329" s="4" t="str">
        <f t="shared" si="497"/>
        <v/>
      </c>
      <c r="EQ329" s="3"/>
      <c r="ES329" s="4" t="str">
        <f t="shared" si="498"/>
        <v/>
      </c>
      <c r="EW329" s="3"/>
      <c r="EY329" s="4" t="str">
        <f t="shared" si="499"/>
        <v/>
      </c>
      <c r="FC329" s="3"/>
      <c r="FE329" s="4" t="str">
        <f t="shared" si="500"/>
        <v/>
      </c>
      <c r="FI329" s="3"/>
      <c r="FK329" s="4" t="str">
        <f t="shared" si="501"/>
        <v/>
      </c>
      <c r="FO329" s="3"/>
      <c r="FQ329" s="4" t="str">
        <f t="shared" si="502"/>
        <v/>
      </c>
      <c r="FU329" s="3"/>
      <c r="FW329" s="4" t="str">
        <f t="shared" si="503"/>
        <v/>
      </c>
      <c r="GA329" s="3"/>
      <c r="GC329" s="4" t="str">
        <f t="shared" si="504"/>
        <v/>
      </c>
      <c r="GG329" s="3"/>
      <c r="GI329" s="4" t="str">
        <f t="shared" si="505"/>
        <v/>
      </c>
      <c r="GM329" s="3"/>
      <c r="GO329" s="4" t="str">
        <f t="shared" si="506"/>
        <v/>
      </c>
      <c r="GS329" s="3"/>
      <c r="GU329" s="4" t="str">
        <f t="shared" si="507"/>
        <v/>
      </c>
      <c r="GY329" s="3"/>
      <c r="HA329" s="4" t="str">
        <f t="shared" si="508"/>
        <v/>
      </c>
      <c r="HE329" s="3"/>
      <c r="HG329" s="4" t="str">
        <f t="shared" si="509"/>
        <v/>
      </c>
      <c r="HK329" s="3"/>
      <c r="HM329" s="4" t="str">
        <f t="shared" si="510"/>
        <v/>
      </c>
      <c r="HQ329" s="3"/>
      <c r="HS329" s="4" t="str">
        <f t="shared" si="511"/>
        <v/>
      </c>
      <c r="HW329" s="3"/>
      <c r="HY329" s="4" t="str">
        <f t="shared" si="512"/>
        <v/>
      </c>
      <c r="IC329" s="3"/>
      <c r="IE329" s="4" t="str">
        <f t="shared" si="513"/>
        <v/>
      </c>
      <c r="II329" s="3"/>
      <c r="IK329" s="4" t="str">
        <f t="shared" si="514"/>
        <v/>
      </c>
      <c r="IO329" s="3"/>
      <c r="IQ329" s="4" t="str">
        <f t="shared" si="515"/>
        <v/>
      </c>
      <c r="IU329" s="3"/>
      <c r="IW329" s="4" t="str">
        <f t="shared" si="516"/>
        <v/>
      </c>
      <c r="JA329" s="3"/>
      <c r="JC329" s="4" t="str">
        <f t="shared" si="517"/>
        <v/>
      </c>
      <c r="JG329" s="3"/>
      <c r="JI329" s="4" t="str">
        <f t="shared" si="518"/>
        <v/>
      </c>
      <c r="JM329" s="3"/>
      <c r="JO329" s="4" t="str">
        <f t="shared" si="519"/>
        <v/>
      </c>
    </row>
    <row r="330" spans="1:275">
      <c r="A330" s="12" t="s">
        <v>452</v>
      </c>
      <c r="C330" t="str">
        <f t="shared" si="474"/>
        <v>PowerPoint, PowerPoint, PowerPoint</v>
      </c>
      <c r="D330" t="str">
        <f t="shared" ca="1" si="475"/>
        <v>10, 10, 10</v>
      </c>
      <c r="E330" s="1" t="str">
        <f t="shared" si="520"/>
        <v>m, m, m</v>
      </c>
      <c r="F330" s="1" t="str">
        <f t="shared" si="521"/>
        <v>1, 1, 1</v>
      </c>
      <c r="G330" s="1" t="str">
        <f t="shared" si="522"/>
        <v>11, 11, 11</v>
      </c>
      <c r="H330" s="1" t="str">
        <f t="shared" si="523"/>
        <v>12, 12, 12</v>
      </c>
      <c r="I330" s="3" t="s">
        <v>93</v>
      </c>
      <c r="J330" t="s">
        <v>307</v>
      </c>
      <c r="K330" s="4" t="str">
        <f t="shared" ref="K330:K337" si="569">IF(AND(OR(I330="Gacha",I330="Origin"),ISBLANK(J330)),"서브밸류 필요","")</f>
        <v/>
      </c>
      <c r="L330">
        <v>1</v>
      </c>
      <c r="M330">
        <v>11</v>
      </c>
      <c r="N330">
        <v>12</v>
      </c>
      <c r="O330" s="3" t="s">
        <v>93</v>
      </c>
      <c r="P330" t="s">
        <v>307</v>
      </c>
      <c r="Q330" s="4" t="str">
        <f t="shared" si="561"/>
        <v/>
      </c>
      <c r="R330">
        <v>1</v>
      </c>
      <c r="S330">
        <v>11</v>
      </c>
      <c r="T330">
        <v>12</v>
      </c>
      <c r="U330" s="3" t="s">
        <v>93</v>
      </c>
      <c r="V330" t="s">
        <v>307</v>
      </c>
      <c r="W330" s="4" t="str">
        <f t="shared" si="562"/>
        <v/>
      </c>
      <c r="X330">
        <v>1</v>
      </c>
      <c r="Y330">
        <v>11</v>
      </c>
      <c r="Z330">
        <v>12</v>
      </c>
      <c r="AA330" s="3"/>
      <c r="AC330" s="4" t="str">
        <f t="shared" ref="AC330:AC337" si="570">IF(AND(OR(AA330="Gacha",AA330="Origin"),ISBLANK(AB330)),"서브밸류 필요","")</f>
        <v/>
      </c>
      <c r="AG330" s="3"/>
      <c r="AI330" s="4" t="str">
        <f t="shared" ref="AI330:AI337" si="571">IF(AND(OR(AG330="Gacha",AG330="Origin"),ISBLANK(AH330)),"서브밸류 필요","")</f>
        <v/>
      </c>
      <c r="AM330" s="3"/>
      <c r="AO330" s="4" t="str">
        <f t="shared" ref="AO330:AO337" si="572">IF(AND(OR(AM330="Gacha",AM330="Origin"),ISBLANK(AN330)),"서브밸류 필요","")</f>
        <v/>
      </c>
      <c r="AS330" s="3"/>
      <c r="AU330" s="4" t="str">
        <f t="shared" ref="AU330:AU337" si="573">IF(AND(OR(AS330="Gacha",AS330="Origin"),ISBLANK(AT330)),"서브밸류 필요","")</f>
        <v/>
      </c>
      <c r="AY330" s="3"/>
      <c r="BA330" s="4" t="str">
        <f t="shared" ref="BA330:BA337" si="574">IF(AND(OR(AY330="Gacha",AY330="Origin"),ISBLANK(AZ330)),"서브밸류 필요","")</f>
        <v/>
      </c>
      <c r="BE330" s="3"/>
      <c r="BG330" s="4" t="str">
        <f t="shared" ref="BG330:BG337" si="575">IF(AND(OR(BE330="Gacha",BE330="Origin"),ISBLANK(BF330)),"서브밸류 필요","")</f>
        <v/>
      </c>
      <c r="BK330" s="3"/>
      <c r="BM330" s="4" t="str">
        <f t="shared" si="532"/>
        <v/>
      </c>
      <c r="BQ330" s="3"/>
      <c r="BS330" s="4" t="str">
        <f t="shared" si="485"/>
        <v/>
      </c>
      <c r="BW330" s="3"/>
      <c r="BY330" s="4" t="str">
        <f t="shared" si="486"/>
        <v/>
      </c>
      <c r="CC330" s="3"/>
      <c r="CE330" s="4" t="str">
        <f t="shared" si="487"/>
        <v/>
      </c>
      <c r="CI330" s="3"/>
      <c r="CK330" s="4" t="str">
        <f t="shared" si="488"/>
        <v/>
      </c>
      <c r="CO330" s="3"/>
      <c r="CQ330" s="4" t="str">
        <f t="shared" si="489"/>
        <v/>
      </c>
      <c r="CU330" s="3"/>
      <c r="CW330" s="4" t="str">
        <f t="shared" si="490"/>
        <v/>
      </c>
      <c r="DA330" s="3"/>
      <c r="DC330" s="4" t="str">
        <f t="shared" si="491"/>
        <v/>
      </c>
      <c r="DG330" s="3"/>
      <c r="DI330" s="4" t="str">
        <f t="shared" si="492"/>
        <v/>
      </c>
      <c r="DM330" s="3"/>
      <c r="DO330" s="4" t="str">
        <f t="shared" si="493"/>
        <v/>
      </c>
      <c r="DS330" s="3"/>
      <c r="DU330" s="4" t="str">
        <f t="shared" si="494"/>
        <v/>
      </c>
      <c r="DY330" s="3"/>
      <c r="EA330" s="4" t="str">
        <f t="shared" si="495"/>
        <v/>
      </c>
      <c r="EE330" s="3"/>
      <c r="EG330" s="4" t="str">
        <f t="shared" si="496"/>
        <v/>
      </c>
      <c r="EK330" s="3"/>
      <c r="EM330" s="4" t="str">
        <f t="shared" si="497"/>
        <v/>
      </c>
      <c r="EQ330" s="3"/>
      <c r="ES330" s="4" t="str">
        <f t="shared" si="498"/>
        <v/>
      </c>
      <c r="EW330" s="3"/>
      <c r="EY330" s="4" t="str">
        <f t="shared" si="499"/>
        <v/>
      </c>
      <c r="FC330" s="3"/>
      <c r="FE330" s="4" t="str">
        <f t="shared" si="500"/>
        <v/>
      </c>
      <c r="FI330" s="3"/>
      <c r="FK330" s="4" t="str">
        <f t="shared" si="501"/>
        <v/>
      </c>
      <c r="FO330" s="3"/>
      <c r="FQ330" s="4" t="str">
        <f t="shared" si="502"/>
        <v/>
      </c>
      <c r="FU330" s="3"/>
      <c r="FW330" s="4" t="str">
        <f t="shared" si="503"/>
        <v/>
      </c>
      <c r="GA330" s="3"/>
      <c r="GC330" s="4" t="str">
        <f t="shared" si="504"/>
        <v/>
      </c>
      <c r="GG330" s="3"/>
      <c r="GI330" s="4" t="str">
        <f t="shared" si="505"/>
        <v/>
      </c>
      <c r="GM330" s="3"/>
      <c r="GO330" s="4" t="str">
        <f t="shared" si="506"/>
        <v/>
      </c>
      <c r="GS330" s="3"/>
      <c r="GU330" s="4" t="str">
        <f t="shared" si="507"/>
        <v/>
      </c>
      <c r="GY330" s="3"/>
      <c r="HA330" s="4" t="str">
        <f t="shared" si="508"/>
        <v/>
      </c>
      <c r="HE330" s="3"/>
      <c r="HG330" s="4" t="str">
        <f t="shared" si="509"/>
        <v/>
      </c>
      <c r="HK330" s="3"/>
      <c r="HM330" s="4" t="str">
        <f t="shared" si="510"/>
        <v/>
      </c>
      <c r="HQ330" s="3"/>
      <c r="HS330" s="4" t="str">
        <f t="shared" si="511"/>
        <v/>
      </c>
      <c r="HW330" s="3"/>
      <c r="HY330" s="4" t="str">
        <f t="shared" si="512"/>
        <v/>
      </c>
      <c r="IC330" s="3"/>
      <c r="IE330" s="4" t="str">
        <f t="shared" si="513"/>
        <v/>
      </c>
      <c r="II330" s="3"/>
      <c r="IK330" s="4" t="str">
        <f t="shared" si="514"/>
        <v/>
      </c>
      <c r="IO330" s="3"/>
      <c r="IQ330" s="4" t="str">
        <f t="shared" si="515"/>
        <v/>
      </c>
      <c r="IU330" s="3"/>
      <c r="IW330" s="4" t="str">
        <f t="shared" si="516"/>
        <v/>
      </c>
      <c r="JA330" s="3"/>
      <c r="JC330" s="4" t="str">
        <f t="shared" si="517"/>
        <v/>
      </c>
      <c r="JG330" s="3"/>
      <c r="JI330" s="4" t="str">
        <f t="shared" si="518"/>
        <v/>
      </c>
      <c r="JM330" s="3"/>
      <c r="JO330" s="4" t="str">
        <f t="shared" si="519"/>
        <v/>
      </c>
    </row>
    <row r="331" spans="1:275">
      <c r="A331" s="12" t="s">
        <v>453</v>
      </c>
      <c r="C331" t="str">
        <f t="shared" si="474"/>
        <v>PowerPoint, PowerPoint, PowerPoint</v>
      </c>
      <c r="D331" t="str">
        <f t="shared" ca="1" si="475"/>
        <v>10, 10, 10</v>
      </c>
      <c r="E331" s="1" t="str">
        <f t="shared" si="520"/>
        <v>m, m, m</v>
      </c>
      <c r="F331" s="1" t="str">
        <f t="shared" si="521"/>
        <v>1, 1, 1</v>
      </c>
      <c r="G331" s="1" t="str">
        <f t="shared" si="522"/>
        <v>14, 14, 14</v>
      </c>
      <c r="H331" s="1" t="str">
        <f t="shared" si="523"/>
        <v>15, 15, 15</v>
      </c>
      <c r="I331" s="3" t="s">
        <v>93</v>
      </c>
      <c r="J331" t="s">
        <v>307</v>
      </c>
      <c r="K331" s="4" t="str">
        <f t="shared" si="569"/>
        <v/>
      </c>
      <c r="L331">
        <v>1</v>
      </c>
      <c r="M331">
        <v>14</v>
      </c>
      <c r="N331">
        <v>15</v>
      </c>
      <c r="O331" s="3" t="s">
        <v>93</v>
      </c>
      <c r="P331" t="s">
        <v>307</v>
      </c>
      <c r="Q331" s="4" t="str">
        <f t="shared" si="561"/>
        <v/>
      </c>
      <c r="R331">
        <v>1</v>
      </c>
      <c r="S331">
        <v>14</v>
      </c>
      <c r="T331">
        <v>15</v>
      </c>
      <c r="U331" s="3" t="s">
        <v>93</v>
      </c>
      <c r="V331" t="s">
        <v>307</v>
      </c>
      <c r="W331" s="4" t="str">
        <f t="shared" si="562"/>
        <v/>
      </c>
      <c r="X331">
        <v>1</v>
      </c>
      <c r="Y331">
        <v>14</v>
      </c>
      <c r="Z331">
        <v>15</v>
      </c>
      <c r="AA331" s="3"/>
      <c r="AC331" s="4" t="str">
        <f t="shared" si="570"/>
        <v/>
      </c>
      <c r="AG331" s="3"/>
      <c r="AI331" s="4" t="str">
        <f t="shared" si="571"/>
        <v/>
      </c>
      <c r="AM331" s="3"/>
      <c r="AO331" s="4" t="str">
        <f t="shared" si="572"/>
        <v/>
      </c>
      <c r="AS331" s="3"/>
      <c r="AU331" s="4" t="str">
        <f t="shared" si="573"/>
        <v/>
      </c>
      <c r="AY331" s="3"/>
      <c r="BA331" s="4" t="str">
        <f t="shared" si="574"/>
        <v/>
      </c>
      <c r="BE331" s="3"/>
      <c r="BG331" s="4" t="str">
        <f t="shared" si="575"/>
        <v/>
      </c>
      <c r="BK331" s="3"/>
      <c r="BM331" s="4" t="str">
        <f t="shared" si="532"/>
        <v/>
      </c>
      <c r="BQ331" s="3"/>
      <c r="BS331" s="4" t="str">
        <f t="shared" si="485"/>
        <v/>
      </c>
      <c r="BW331" s="3"/>
      <c r="BY331" s="4" t="str">
        <f t="shared" si="486"/>
        <v/>
      </c>
      <c r="CC331" s="3"/>
      <c r="CE331" s="4" t="str">
        <f t="shared" si="487"/>
        <v/>
      </c>
      <c r="CI331" s="3"/>
      <c r="CK331" s="4" t="str">
        <f t="shared" si="488"/>
        <v/>
      </c>
      <c r="CO331" s="3"/>
      <c r="CQ331" s="4" t="str">
        <f t="shared" si="489"/>
        <v/>
      </c>
      <c r="CU331" s="3"/>
      <c r="CW331" s="4" t="str">
        <f t="shared" si="490"/>
        <v/>
      </c>
      <c r="DA331" s="3"/>
      <c r="DC331" s="4" t="str">
        <f t="shared" si="491"/>
        <v/>
      </c>
      <c r="DG331" s="3"/>
      <c r="DI331" s="4" t="str">
        <f t="shared" si="492"/>
        <v/>
      </c>
      <c r="DM331" s="3"/>
      <c r="DO331" s="4" t="str">
        <f t="shared" si="493"/>
        <v/>
      </c>
      <c r="DS331" s="3"/>
      <c r="DU331" s="4" t="str">
        <f t="shared" si="494"/>
        <v/>
      </c>
      <c r="DY331" s="3"/>
      <c r="EA331" s="4" t="str">
        <f t="shared" si="495"/>
        <v/>
      </c>
      <c r="EE331" s="3"/>
      <c r="EG331" s="4" t="str">
        <f t="shared" si="496"/>
        <v/>
      </c>
      <c r="EK331" s="3"/>
      <c r="EM331" s="4" t="str">
        <f t="shared" si="497"/>
        <v/>
      </c>
      <c r="EQ331" s="3"/>
      <c r="ES331" s="4" t="str">
        <f t="shared" si="498"/>
        <v/>
      </c>
      <c r="EW331" s="3"/>
      <c r="EY331" s="4" t="str">
        <f t="shared" si="499"/>
        <v/>
      </c>
      <c r="FC331" s="3"/>
      <c r="FE331" s="4" t="str">
        <f t="shared" si="500"/>
        <v/>
      </c>
      <c r="FI331" s="3"/>
      <c r="FK331" s="4" t="str">
        <f t="shared" si="501"/>
        <v/>
      </c>
      <c r="FO331" s="3"/>
      <c r="FQ331" s="4" t="str">
        <f t="shared" si="502"/>
        <v/>
      </c>
      <c r="FU331" s="3"/>
      <c r="FW331" s="4" t="str">
        <f t="shared" si="503"/>
        <v/>
      </c>
      <c r="GA331" s="3"/>
      <c r="GC331" s="4" t="str">
        <f t="shared" si="504"/>
        <v/>
      </c>
      <c r="GG331" s="3"/>
      <c r="GI331" s="4" t="str">
        <f t="shared" si="505"/>
        <v/>
      </c>
      <c r="GM331" s="3"/>
      <c r="GO331" s="4" t="str">
        <f t="shared" si="506"/>
        <v/>
      </c>
      <c r="GS331" s="3"/>
      <c r="GU331" s="4" t="str">
        <f t="shared" si="507"/>
        <v/>
      </c>
      <c r="GY331" s="3"/>
      <c r="HA331" s="4" t="str">
        <f t="shared" si="508"/>
        <v/>
      </c>
      <c r="HE331" s="3"/>
      <c r="HG331" s="4" t="str">
        <f t="shared" si="509"/>
        <v/>
      </c>
      <c r="HK331" s="3"/>
      <c r="HM331" s="4" t="str">
        <f t="shared" si="510"/>
        <v/>
      </c>
      <c r="HQ331" s="3"/>
      <c r="HS331" s="4" t="str">
        <f t="shared" si="511"/>
        <v/>
      </c>
      <c r="HW331" s="3"/>
      <c r="HY331" s="4" t="str">
        <f t="shared" si="512"/>
        <v/>
      </c>
      <c r="IC331" s="3"/>
      <c r="IE331" s="4" t="str">
        <f t="shared" si="513"/>
        <v/>
      </c>
      <c r="II331" s="3"/>
      <c r="IK331" s="4" t="str">
        <f t="shared" si="514"/>
        <v/>
      </c>
      <c r="IO331" s="3"/>
      <c r="IQ331" s="4" t="str">
        <f t="shared" si="515"/>
        <v/>
      </c>
      <c r="IU331" s="3"/>
      <c r="IW331" s="4" t="str">
        <f t="shared" si="516"/>
        <v/>
      </c>
      <c r="JA331" s="3"/>
      <c r="JC331" s="4" t="str">
        <f t="shared" si="517"/>
        <v/>
      </c>
      <c r="JG331" s="3"/>
      <c r="JI331" s="4" t="str">
        <f t="shared" si="518"/>
        <v/>
      </c>
      <c r="JM331" s="3"/>
      <c r="JO331" s="4" t="str">
        <f t="shared" si="519"/>
        <v/>
      </c>
    </row>
    <row r="332" spans="1:275">
      <c r="A332" s="12" t="s">
        <v>454</v>
      </c>
      <c r="C332" t="str">
        <f t="shared" si="474"/>
        <v>PowerPoint, PowerPoint, PowerPoint</v>
      </c>
      <c r="D332" t="str">
        <f t="shared" ca="1" si="475"/>
        <v>10, 10, 10</v>
      </c>
      <c r="E332" s="1" t="str">
        <f t="shared" si="520"/>
        <v>m, m, m</v>
      </c>
      <c r="F332" s="1" t="str">
        <f t="shared" si="521"/>
        <v>1, 1, 1</v>
      </c>
      <c r="G332" s="1" t="str">
        <f t="shared" si="522"/>
        <v>15, 15, 15</v>
      </c>
      <c r="H332" s="1" t="str">
        <f t="shared" si="523"/>
        <v>16, 16, 16</v>
      </c>
      <c r="I332" s="3" t="s">
        <v>93</v>
      </c>
      <c r="J332" t="s">
        <v>307</v>
      </c>
      <c r="K332" s="4" t="str">
        <f t="shared" si="569"/>
        <v/>
      </c>
      <c r="L332">
        <v>1</v>
      </c>
      <c r="M332">
        <v>15</v>
      </c>
      <c r="N332">
        <v>16</v>
      </c>
      <c r="O332" s="3" t="s">
        <v>93</v>
      </c>
      <c r="P332" t="s">
        <v>307</v>
      </c>
      <c r="Q332" s="4" t="str">
        <f t="shared" si="561"/>
        <v/>
      </c>
      <c r="R332">
        <v>1</v>
      </c>
      <c r="S332">
        <v>15</v>
      </c>
      <c r="T332">
        <v>16</v>
      </c>
      <c r="U332" s="3" t="s">
        <v>93</v>
      </c>
      <c r="V332" t="s">
        <v>307</v>
      </c>
      <c r="W332" s="4" t="str">
        <f t="shared" si="562"/>
        <v/>
      </c>
      <c r="X332">
        <v>1</v>
      </c>
      <c r="Y332">
        <v>15</v>
      </c>
      <c r="Z332">
        <v>16</v>
      </c>
      <c r="AA332" s="3"/>
      <c r="AC332" s="4" t="str">
        <f t="shared" si="570"/>
        <v/>
      </c>
      <c r="AG332" s="3"/>
      <c r="AI332" s="4" t="str">
        <f t="shared" si="571"/>
        <v/>
      </c>
      <c r="AM332" s="3"/>
      <c r="AO332" s="4" t="str">
        <f t="shared" si="572"/>
        <v/>
      </c>
      <c r="AS332" s="3"/>
      <c r="AU332" s="4" t="str">
        <f t="shared" si="573"/>
        <v/>
      </c>
      <c r="AY332" s="3"/>
      <c r="BA332" s="4" t="str">
        <f t="shared" si="574"/>
        <v/>
      </c>
      <c r="BE332" s="3"/>
      <c r="BG332" s="4" t="str">
        <f t="shared" si="575"/>
        <v/>
      </c>
      <c r="BK332" s="3"/>
      <c r="BM332" s="4" t="str">
        <f t="shared" si="532"/>
        <v/>
      </c>
      <c r="BQ332" s="3"/>
      <c r="BS332" s="4" t="str">
        <f t="shared" si="485"/>
        <v/>
      </c>
      <c r="BW332" s="3"/>
      <c r="BY332" s="4" t="str">
        <f t="shared" si="486"/>
        <v/>
      </c>
      <c r="CC332" s="3"/>
      <c r="CE332" s="4" t="str">
        <f t="shared" si="487"/>
        <v/>
      </c>
      <c r="CI332" s="3"/>
      <c r="CK332" s="4" t="str">
        <f t="shared" si="488"/>
        <v/>
      </c>
      <c r="CO332" s="3"/>
      <c r="CQ332" s="4" t="str">
        <f t="shared" si="489"/>
        <v/>
      </c>
      <c r="CU332" s="3"/>
      <c r="CW332" s="4" t="str">
        <f t="shared" si="490"/>
        <v/>
      </c>
      <c r="DA332" s="3"/>
      <c r="DC332" s="4" t="str">
        <f t="shared" si="491"/>
        <v/>
      </c>
      <c r="DG332" s="3"/>
      <c r="DI332" s="4" t="str">
        <f t="shared" si="492"/>
        <v/>
      </c>
      <c r="DM332" s="3"/>
      <c r="DO332" s="4" t="str">
        <f t="shared" si="493"/>
        <v/>
      </c>
      <c r="DS332" s="3"/>
      <c r="DU332" s="4" t="str">
        <f t="shared" si="494"/>
        <v/>
      </c>
      <c r="DY332" s="3"/>
      <c r="EA332" s="4" t="str">
        <f t="shared" si="495"/>
        <v/>
      </c>
      <c r="EE332" s="3"/>
      <c r="EG332" s="4" t="str">
        <f t="shared" si="496"/>
        <v/>
      </c>
      <c r="EK332" s="3"/>
      <c r="EM332" s="4" t="str">
        <f t="shared" si="497"/>
        <v/>
      </c>
      <c r="EQ332" s="3"/>
      <c r="ES332" s="4" t="str">
        <f t="shared" si="498"/>
        <v/>
      </c>
      <c r="EW332" s="3"/>
      <c r="EY332" s="4" t="str">
        <f t="shared" si="499"/>
        <v/>
      </c>
      <c r="FC332" s="3"/>
      <c r="FE332" s="4" t="str">
        <f t="shared" si="500"/>
        <v/>
      </c>
      <c r="FI332" s="3"/>
      <c r="FK332" s="4" t="str">
        <f t="shared" si="501"/>
        <v/>
      </c>
      <c r="FO332" s="3"/>
      <c r="FQ332" s="4" t="str">
        <f t="shared" si="502"/>
        <v/>
      </c>
      <c r="FU332" s="3"/>
      <c r="FW332" s="4" t="str">
        <f t="shared" si="503"/>
        <v/>
      </c>
      <c r="GA332" s="3"/>
      <c r="GC332" s="4" t="str">
        <f t="shared" si="504"/>
        <v/>
      </c>
      <c r="GG332" s="3"/>
      <c r="GI332" s="4" t="str">
        <f t="shared" si="505"/>
        <v/>
      </c>
      <c r="GM332" s="3"/>
      <c r="GO332" s="4" t="str">
        <f t="shared" si="506"/>
        <v/>
      </c>
      <c r="GS332" s="3"/>
      <c r="GU332" s="4" t="str">
        <f t="shared" si="507"/>
        <v/>
      </c>
      <c r="GY332" s="3"/>
      <c r="HA332" s="4" t="str">
        <f t="shared" si="508"/>
        <v/>
      </c>
      <c r="HE332" s="3"/>
      <c r="HG332" s="4" t="str">
        <f t="shared" si="509"/>
        <v/>
      </c>
      <c r="HK332" s="3"/>
      <c r="HM332" s="4" t="str">
        <f t="shared" si="510"/>
        <v/>
      </c>
      <c r="HQ332" s="3"/>
      <c r="HS332" s="4" t="str">
        <f t="shared" si="511"/>
        <v/>
      </c>
      <c r="HW332" s="3"/>
      <c r="HY332" s="4" t="str">
        <f t="shared" si="512"/>
        <v/>
      </c>
      <c r="IC332" s="3"/>
      <c r="IE332" s="4" t="str">
        <f t="shared" si="513"/>
        <v/>
      </c>
      <c r="II332" s="3"/>
      <c r="IK332" s="4" t="str">
        <f t="shared" si="514"/>
        <v/>
      </c>
      <c r="IO332" s="3"/>
      <c r="IQ332" s="4" t="str">
        <f t="shared" si="515"/>
        <v/>
      </c>
      <c r="IU332" s="3"/>
      <c r="IW332" s="4" t="str">
        <f t="shared" si="516"/>
        <v/>
      </c>
      <c r="JA332" s="3"/>
      <c r="JC332" s="4" t="str">
        <f t="shared" si="517"/>
        <v/>
      </c>
      <c r="JG332" s="3"/>
      <c r="JI332" s="4" t="str">
        <f t="shared" si="518"/>
        <v/>
      </c>
      <c r="JM332" s="3"/>
      <c r="JO332" s="4" t="str">
        <f t="shared" si="519"/>
        <v/>
      </c>
    </row>
    <row r="333" spans="1:275">
      <c r="A333" s="12" t="s">
        <v>455</v>
      </c>
      <c r="C333" t="str">
        <f t="shared" si="474"/>
        <v>PowerPoint, PowerPoint, PowerPoint</v>
      </c>
      <c r="D333" t="str">
        <f t="shared" ca="1" si="475"/>
        <v>10, 10, 10</v>
      </c>
      <c r="E333" s="1" t="str">
        <f t="shared" si="520"/>
        <v>m, m, m</v>
      </c>
      <c r="F333" s="1" t="str">
        <f t="shared" si="521"/>
        <v>1, 1, 1</v>
      </c>
      <c r="G333" s="1" t="str">
        <f t="shared" si="522"/>
        <v>16, 16, 16</v>
      </c>
      <c r="H333" s="1" t="str">
        <f t="shared" si="523"/>
        <v>17, 17, 17</v>
      </c>
      <c r="I333" s="3" t="s">
        <v>93</v>
      </c>
      <c r="J333" t="s">
        <v>307</v>
      </c>
      <c r="K333" s="4" t="str">
        <f t="shared" si="569"/>
        <v/>
      </c>
      <c r="L333">
        <v>1</v>
      </c>
      <c r="M333">
        <v>16</v>
      </c>
      <c r="N333">
        <v>17</v>
      </c>
      <c r="O333" s="3" t="s">
        <v>93</v>
      </c>
      <c r="P333" t="s">
        <v>307</v>
      </c>
      <c r="Q333" s="4" t="str">
        <f t="shared" si="561"/>
        <v/>
      </c>
      <c r="R333">
        <v>1</v>
      </c>
      <c r="S333">
        <v>16</v>
      </c>
      <c r="T333">
        <v>17</v>
      </c>
      <c r="U333" s="3" t="s">
        <v>93</v>
      </c>
      <c r="V333" t="s">
        <v>307</v>
      </c>
      <c r="W333" s="4" t="str">
        <f t="shared" si="562"/>
        <v/>
      </c>
      <c r="X333">
        <v>1</v>
      </c>
      <c r="Y333">
        <v>16</v>
      </c>
      <c r="Z333">
        <v>17</v>
      </c>
      <c r="AA333" s="3"/>
      <c r="AC333" s="4" t="str">
        <f t="shared" si="570"/>
        <v/>
      </c>
      <c r="AG333" s="3"/>
      <c r="AI333" s="4" t="str">
        <f t="shared" si="571"/>
        <v/>
      </c>
      <c r="AM333" s="3"/>
      <c r="AO333" s="4" t="str">
        <f t="shared" si="572"/>
        <v/>
      </c>
      <c r="AS333" s="3"/>
      <c r="AU333" s="4" t="str">
        <f t="shared" si="573"/>
        <v/>
      </c>
      <c r="AY333" s="3"/>
      <c r="BA333" s="4" t="str">
        <f t="shared" si="574"/>
        <v/>
      </c>
      <c r="BE333" s="3"/>
      <c r="BG333" s="4" t="str">
        <f t="shared" si="575"/>
        <v/>
      </c>
      <c r="BK333" s="3"/>
      <c r="BM333" s="4" t="str">
        <f t="shared" si="532"/>
        <v/>
      </c>
      <c r="BQ333" s="3"/>
      <c r="BS333" s="4" t="str">
        <f t="shared" si="485"/>
        <v/>
      </c>
      <c r="BW333" s="3"/>
      <c r="BY333" s="4" t="str">
        <f t="shared" si="486"/>
        <v/>
      </c>
      <c r="CC333" s="3"/>
      <c r="CE333" s="4" t="str">
        <f t="shared" si="487"/>
        <v/>
      </c>
      <c r="CI333" s="3"/>
      <c r="CK333" s="4" t="str">
        <f t="shared" si="488"/>
        <v/>
      </c>
      <c r="CO333" s="3"/>
      <c r="CQ333" s="4" t="str">
        <f t="shared" si="489"/>
        <v/>
      </c>
      <c r="CU333" s="3"/>
      <c r="CW333" s="4" t="str">
        <f t="shared" si="490"/>
        <v/>
      </c>
      <c r="DA333" s="3"/>
      <c r="DC333" s="4" t="str">
        <f t="shared" si="491"/>
        <v/>
      </c>
      <c r="DG333" s="3"/>
      <c r="DI333" s="4" t="str">
        <f t="shared" si="492"/>
        <v/>
      </c>
      <c r="DM333" s="3"/>
      <c r="DO333" s="4" t="str">
        <f t="shared" si="493"/>
        <v/>
      </c>
      <c r="DS333" s="3"/>
      <c r="DU333" s="4" t="str">
        <f t="shared" si="494"/>
        <v/>
      </c>
      <c r="DY333" s="3"/>
      <c r="EA333" s="4" t="str">
        <f t="shared" si="495"/>
        <v/>
      </c>
      <c r="EE333" s="3"/>
      <c r="EG333" s="4" t="str">
        <f t="shared" si="496"/>
        <v/>
      </c>
      <c r="EK333" s="3"/>
      <c r="EM333" s="4" t="str">
        <f t="shared" si="497"/>
        <v/>
      </c>
      <c r="EQ333" s="3"/>
      <c r="ES333" s="4" t="str">
        <f t="shared" si="498"/>
        <v/>
      </c>
      <c r="EW333" s="3"/>
      <c r="EY333" s="4" t="str">
        <f t="shared" si="499"/>
        <v/>
      </c>
      <c r="FC333" s="3"/>
      <c r="FE333" s="4" t="str">
        <f t="shared" si="500"/>
        <v/>
      </c>
      <c r="FI333" s="3"/>
      <c r="FK333" s="4" t="str">
        <f t="shared" si="501"/>
        <v/>
      </c>
      <c r="FO333" s="3"/>
      <c r="FQ333" s="4" t="str">
        <f t="shared" si="502"/>
        <v/>
      </c>
      <c r="FU333" s="3"/>
      <c r="FW333" s="4" t="str">
        <f t="shared" si="503"/>
        <v/>
      </c>
      <c r="GA333" s="3"/>
      <c r="GC333" s="4" t="str">
        <f t="shared" si="504"/>
        <v/>
      </c>
      <c r="GG333" s="3"/>
      <c r="GI333" s="4" t="str">
        <f t="shared" si="505"/>
        <v/>
      </c>
      <c r="GM333" s="3"/>
      <c r="GO333" s="4" t="str">
        <f t="shared" si="506"/>
        <v/>
      </c>
      <c r="GS333" s="3"/>
      <c r="GU333" s="4" t="str">
        <f t="shared" si="507"/>
        <v/>
      </c>
      <c r="GY333" s="3"/>
      <c r="HA333" s="4" t="str">
        <f t="shared" si="508"/>
        <v/>
      </c>
      <c r="HE333" s="3"/>
      <c r="HG333" s="4" t="str">
        <f t="shared" si="509"/>
        <v/>
      </c>
      <c r="HK333" s="3"/>
      <c r="HM333" s="4" t="str">
        <f t="shared" si="510"/>
        <v/>
      </c>
      <c r="HQ333" s="3"/>
      <c r="HS333" s="4" t="str">
        <f t="shared" si="511"/>
        <v/>
      </c>
      <c r="HW333" s="3"/>
      <c r="HY333" s="4" t="str">
        <f t="shared" si="512"/>
        <v/>
      </c>
      <c r="IC333" s="3"/>
      <c r="IE333" s="4" t="str">
        <f t="shared" si="513"/>
        <v/>
      </c>
      <c r="II333" s="3"/>
      <c r="IK333" s="4" t="str">
        <f t="shared" si="514"/>
        <v/>
      </c>
      <c r="IO333" s="3"/>
      <c r="IQ333" s="4" t="str">
        <f t="shared" si="515"/>
        <v/>
      </c>
      <c r="IU333" s="3"/>
      <c r="IW333" s="4" t="str">
        <f t="shared" si="516"/>
        <v/>
      </c>
      <c r="JA333" s="3"/>
      <c r="JC333" s="4" t="str">
        <f t="shared" si="517"/>
        <v/>
      </c>
      <c r="JG333" s="3"/>
      <c r="JI333" s="4" t="str">
        <f t="shared" si="518"/>
        <v/>
      </c>
      <c r="JM333" s="3"/>
      <c r="JO333" s="4" t="str">
        <f t="shared" si="519"/>
        <v/>
      </c>
    </row>
    <row r="334" spans="1:275">
      <c r="A334" s="12" t="s">
        <v>456</v>
      </c>
      <c r="C334" t="str">
        <f t="shared" si="474"/>
        <v>PowerPoint, PowerPoint, PowerPoint</v>
      </c>
      <c r="D334" t="str">
        <f t="shared" ca="1" si="475"/>
        <v>10, 10, 10</v>
      </c>
      <c r="E334" s="1" t="str">
        <f t="shared" si="520"/>
        <v>m, m, m</v>
      </c>
      <c r="F334" s="1" t="str">
        <f t="shared" si="521"/>
        <v>1, 1, 1</v>
      </c>
      <c r="G334" s="1" t="str">
        <f t="shared" si="522"/>
        <v>17, 17, 17</v>
      </c>
      <c r="H334" s="1" t="str">
        <f t="shared" si="523"/>
        <v>18, 18, 18</v>
      </c>
      <c r="I334" s="3" t="s">
        <v>93</v>
      </c>
      <c r="J334" t="s">
        <v>307</v>
      </c>
      <c r="K334" s="4" t="str">
        <f t="shared" si="569"/>
        <v/>
      </c>
      <c r="L334">
        <v>1</v>
      </c>
      <c r="M334">
        <v>17</v>
      </c>
      <c r="N334">
        <v>18</v>
      </c>
      <c r="O334" s="3" t="s">
        <v>93</v>
      </c>
      <c r="P334" t="s">
        <v>307</v>
      </c>
      <c r="Q334" s="4" t="str">
        <f t="shared" si="561"/>
        <v/>
      </c>
      <c r="R334">
        <v>1</v>
      </c>
      <c r="S334">
        <v>17</v>
      </c>
      <c r="T334">
        <v>18</v>
      </c>
      <c r="U334" s="3" t="s">
        <v>93</v>
      </c>
      <c r="V334" t="s">
        <v>307</v>
      </c>
      <c r="W334" s="4" t="str">
        <f t="shared" si="562"/>
        <v/>
      </c>
      <c r="X334">
        <v>1</v>
      </c>
      <c r="Y334">
        <v>17</v>
      </c>
      <c r="Z334">
        <v>18</v>
      </c>
      <c r="AA334" s="3"/>
      <c r="AC334" s="4" t="str">
        <f t="shared" si="570"/>
        <v/>
      </c>
      <c r="AG334" s="3"/>
      <c r="AI334" s="4" t="str">
        <f t="shared" si="571"/>
        <v/>
      </c>
      <c r="AM334" s="3"/>
      <c r="AO334" s="4" t="str">
        <f t="shared" si="572"/>
        <v/>
      </c>
      <c r="AS334" s="3"/>
      <c r="AU334" s="4" t="str">
        <f t="shared" si="573"/>
        <v/>
      </c>
      <c r="AY334" s="3"/>
      <c r="BA334" s="4" t="str">
        <f t="shared" si="574"/>
        <v/>
      </c>
      <c r="BE334" s="3"/>
      <c r="BG334" s="4" t="str">
        <f t="shared" si="575"/>
        <v/>
      </c>
      <c r="BK334" s="3"/>
      <c r="BM334" s="4" t="str">
        <f t="shared" si="532"/>
        <v/>
      </c>
      <c r="BQ334" s="3"/>
      <c r="BS334" s="4" t="str">
        <f t="shared" si="485"/>
        <v/>
      </c>
      <c r="BW334" s="3"/>
      <c r="BY334" s="4" t="str">
        <f t="shared" si="486"/>
        <v/>
      </c>
      <c r="CC334" s="3"/>
      <c r="CE334" s="4" t="str">
        <f t="shared" si="487"/>
        <v/>
      </c>
      <c r="CI334" s="3"/>
      <c r="CK334" s="4" t="str">
        <f t="shared" si="488"/>
        <v/>
      </c>
      <c r="CO334" s="3"/>
      <c r="CQ334" s="4" t="str">
        <f t="shared" si="489"/>
        <v/>
      </c>
      <c r="CU334" s="3"/>
      <c r="CW334" s="4" t="str">
        <f t="shared" si="490"/>
        <v/>
      </c>
      <c r="DA334" s="3"/>
      <c r="DC334" s="4" t="str">
        <f t="shared" si="491"/>
        <v/>
      </c>
      <c r="DG334" s="3"/>
      <c r="DI334" s="4" t="str">
        <f t="shared" si="492"/>
        <v/>
      </c>
      <c r="DM334" s="3"/>
      <c r="DO334" s="4" t="str">
        <f t="shared" si="493"/>
        <v/>
      </c>
      <c r="DS334" s="3"/>
      <c r="DU334" s="4" t="str">
        <f t="shared" si="494"/>
        <v/>
      </c>
      <c r="DY334" s="3"/>
      <c r="EA334" s="4" t="str">
        <f t="shared" si="495"/>
        <v/>
      </c>
      <c r="EE334" s="3"/>
      <c r="EG334" s="4" t="str">
        <f t="shared" si="496"/>
        <v/>
      </c>
      <c r="EK334" s="3"/>
      <c r="EM334" s="4" t="str">
        <f t="shared" si="497"/>
        <v/>
      </c>
      <c r="EQ334" s="3"/>
      <c r="ES334" s="4" t="str">
        <f t="shared" si="498"/>
        <v/>
      </c>
      <c r="EW334" s="3"/>
      <c r="EY334" s="4" t="str">
        <f t="shared" si="499"/>
        <v/>
      </c>
      <c r="FC334" s="3"/>
      <c r="FE334" s="4" t="str">
        <f t="shared" si="500"/>
        <v/>
      </c>
      <c r="FI334" s="3"/>
      <c r="FK334" s="4" t="str">
        <f t="shared" si="501"/>
        <v/>
      </c>
      <c r="FO334" s="3"/>
      <c r="FQ334" s="4" t="str">
        <f t="shared" si="502"/>
        <v/>
      </c>
      <c r="FU334" s="3"/>
      <c r="FW334" s="4" t="str">
        <f t="shared" si="503"/>
        <v/>
      </c>
      <c r="GA334" s="3"/>
      <c r="GC334" s="4" t="str">
        <f t="shared" si="504"/>
        <v/>
      </c>
      <c r="GG334" s="3"/>
      <c r="GI334" s="4" t="str">
        <f t="shared" si="505"/>
        <v/>
      </c>
      <c r="GM334" s="3"/>
      <c r="GO334" s="4" t="str">
        <f t="shared" si="506"/>
        <v/>
      </c>
      <c r="GS334" s="3"/>
      <c r="GU334" s="4" t="str">
        <f t="shared" si="507"/>
        <v/>
      </c>
      <c r="GY334" s="3"/>
      <c r="HA334" s="4" t="str">
        <f t="shared" si="508"/>
        <v/>
      </c>
      <c r="HE334" s="3"/>
      <c r="HG334" s="4" t="str">
        <f t="shared" si="509"/>
        <v/>
      </c>
      <c r="HK334" s="3"/>
      <c r="HM334" s="4" t="str">
        <f t="shared" si="510"/>
        <v/>
      </c>
      <c r="HQ334" s="3"/>
      <c r="HS334" s="4" t="str">
        <f t="shared" si="511"/>
        <v/>
      </c>
      <c r="HW334" s="3"/>
      <c r="HY334" s="4" t="str">
        <f t="shared" si="512"/>
        <v/>
      </c>
      <c r="IC334" s="3"/>
      <c r="IE334" s="4" t="str">
        <f t="shared" si="513"/>
        <v/>
      </c>
      <c r="II334" s="3"/>
      <c r="IK334" s="4" t="str">
        <f t="shared" si="514"/>
        <v/>
      </c>
      <c r="IO334" s="3"/>
      <c r="IQ334" s="4" t="str">
        <f t="shared" si="515"/>
        <v/>
      </c>
      <c r="IU334" s="3"/>
      <c r="IW334" s="4" t="str">
        <f t="shared" si="516"/>
        <v/>
      </c>
      <c r="JA334" s="3"/>
      <c r="JC334" s="4" t="str">
        <f t="shared" si="517"/>
        <v/>
      </c>
      <c r="JG334" s="3"/>
      <c r="JI334" s="4" t="str">
        <f t="shared" si="518"/>
        <v/>
      </c>
      <c r="JM334" s="3"/>
      <c r="JO334" s="4" t="str">
        <f t="shared" si="519"/>
        <v/>
      </c>
    </row>
    <row r="335" spans="1:275">
      <c r="A335" s="12" t="s">
        <v>457</v>
      </c>
      <c r="C335" t="str">
        <f t="shared" si="474"/>
        <v>PowerPoint, PowerPoint, PowerPoint</v>
      </c>
      <c r="D335" t="str">
        <f t="shared" ca="1" si="475"/>
        <v>10, 10, 10</v>
      </c>
      <c r="E335" s="1" t="str">
        <f t="shared" si="520"/>
        <v>m, m, m</v>
      </c>
      <c r="F335" s="1" t="str">
        <f t="shared" si="521"/>
        <v>1, 1, 1</v>
      </c>
      <c r="G335" s="1" t="str">
        <f t="shared" si="522"/>
        <v>18, 18, 18</v>
      </c>
      <c r="H335" s="1" t="str">
        <f t="shared" si="523"/>
        <v>19, 19, 19</v>
      </c>
      <c r="I335" s="3" t="s">
        <v>93</v>
      </c>
      <c r="J335" t="s">
        <v>307</v>
      </c>
      <c r="K335" s="4" t="str">
        <f t="shared" si="569"/>
        <v/>
      </c>
      <c r="L335">
        <v>1</v>
      </c>
      <c r="M335">
        <v>18</v>
      </c>
      <c r="N335">
        <v>19</v>
      </c>
      <c r="O335" s="3" t="s">
        <v>93</v>
      </c>
      <c r="P335" t="s">
        <v>307</v>
      </c>
      <c r="Q335" s="4" t="str">
        <f t="shared" si="561"/>
        <v/>
      </c>
      <c r="R335">
        <v>1</v>
      </c>
      <c r="S335">
        <v>18</v>
      </c>
      <c r="T335">
        <v>19</v>
      </c>
      <c r="U335" s="3" t="s">
        <v>93</v>
      </c>
      <c r="V335" t="s">
        <v>307</v>
      </c>
      <c r="W335" s="4" t="str">
        <f t="shared" si="562"/>
        <v/>
      </c>
      <c r="X335">
        <v>1</v>
      </c>
      <c r="Y335">
        <v>18</v>
      </c>
      <c r="Z335">
        <v>19</v>
      </c>
      <c r="AA335" s="3"/>
      <c r="AC335" s="4" t="str">
        <f t="shared" si="570"/>
        <v/>
      </c>
      <c r="AG335" s="3"/>
      <c r="AI335" s="4" t="str">
        <f t="shared" si="571"/>
        <v/>
      </c>
      <c r="AM335" s="3"/>
      <c r="AO335" s="4" t="str">
        <f t="shared" si="572"/>
        <v/>
      </c>
      <c r="AS335" s="3"/>
      <c r="AU335" s="4" t="str">
        <f t="shared" si="573"/>
        <v/>
      </c>
      <c r="AY335" s="3"/>
      <c r="BA335" s="4" t="str">
        <f t="shared" si="574"/>
        <v/>
      </c>
      <c r="BE335" s="3"/>
      <c r="BG335" s="4" t="str">
        <f t="shared" si="575"/>
        <v/>
      </c>
      <c r="BK335" s="3"/>
      <c r="BM335" s="4" t="str">
        <f t="shared" si="532"/>
        <v/>
      </c>
      <c r="BQ335" s="3"/>
      <c r="BS335" s="4" t="str">
        <f t="shared" si="485"/>
        <v/>
      </c>
      <c r="BW335" s="3"/>
      <c r="BY335" s="4" t="str">
        <f t="shared" si="486"/>
        <v/>
      </c>
      <c r="CC335" s="3"/>
      <c r="CE335" s="4" t="str">
        <f t="shared" si="487"/>
        <v/>
      </c>
      <c r="CI335" s="3"/>
      <c r="CK335" s="4" t="str">
        <f t="shared" si="488"/>
        <v/>
      </c>
      <c r="CO335" s="3"/>
      <c r="CQ335" s="4" t="str">
        <f t="shared" si="489"/>
        <v/>
      </c>
      <c r="CU335" s="3"/>
      <c r="CW335" s="4" t="str">
        <f t="shared" si="490"/>
        <v/>
      </c>
      <c r="DA335" s="3"/>
      <c r="DC335" s="4" t="str">
        <f t="shared" si="491"/>
        <v/>
      </c>
      <c r="DG335" s="3"/>
      <c r="DI335" s="4" t="str">
        <f t="shared" si="492"/>
        <v/>
      </c>
      <c r="DM335" s="3"/>
      <c r="DO335" s="4" t="str">
        <f t="shared" si="493"/>
        <v/>
      </c>
      <c r="DS335" s="3"/>
      <c r="DU335" s="4" t="str">
        <f t="shared" si="494"/>
        <v/>
      </c>
      <c r="DY335" s="3"/>
      <c r="EA335" s="4" t="str">
        <f t="shared" si="495"/>
        <v/>
      </c>
      <c r="EE335" s="3"/>
      <c r="EG335" s="4" t="str">
        <f t="shared" si="496"/>
        <v/>
      </c>
      <c r="EK335" s="3"/>
      <c r="EM335" s="4" t="str">
        <f t="shared" si="497"/>
        <v/>
      </c>
      <c r="EQ335" s="3"/>
      <c r="ES335" s="4" t="str">
        <f t="shared" si="498"/>
        <v/>
      </c>
      <c r="EW335" s="3"/>
      <c r="EY335" s="4" t="str">
        <f t="shared" si="499"/>
        <v/>
      </c>
      <c r="FC335" s="3"/>
      <c r="FE335" s="4" t="str">
        <f t="shared" si="500"/>
        <v/>
      </c>
      <c r="FI335" s="3"/>
      <c r="FK335" s="4" t="str">
        <f t="shared" si="501"/>
        <v/>
      </c>
      <c r="FO335" s="3"/>
      <c r="FQ335" s="4" t="str">
        <f t="shared" si="502"/>
        <v/>
      </c>
      <c r="FU335" s="3"/>
      <c r="FW335" s="4" t="str">
        <f t="shared" si="503"/>
        <v/>
      </c>
      <c r="GA335" s="3"/>
      <c r="GC335" s="4" t="str">
        <f t="shared" si="504"/>
        <v/>
      </c>
      <c r="GG335" s="3"/>
      <c r="GI335" s="4" t="str">
        <f t="shared" si="505"/>
        <v/>
      </c>
      <c r="GM335" s="3"/>
      <c r="GO335" s="4" t="str">
        <f t="shared" si="506"/>
        <v/>
      </c>
      <c r="GS335" s="3"/>
      <c r="GU335" s="4" t="str">
        <f t="shared" si="507"/>
        <v/>
      </c>
      <c r="GY335" s="3"/>
      <c r="HA335" s="4" t="str">
        <f t="shared" si="508"/>
        <v/>
      </c>
      <c r="HE335" s="3"/>
      <c r="HG335" s="4" t="str">
        <f t="shared" si="509"/>
        <v/>
      </c>
      <c r="HK335" s="3"/>
      <c r="HM335" s="4" t="str">
        <f t="shared" si="510"/>
        <v/>
      </c>
      <c r="HQ335" s="3"/>
      <c r="HS335" s="4" t="str">
        <f t="shared" si="511"/>
        <v/>
      </c>
      <c r="HW335" s="3"/>
      <c r="HY335" s="4" t="str">
        <f t="shared" si="512"/>
        <v/>
      </c>
      <c r="IC335" s="3"/>
      <c r="IE335" s="4" t="str">
        <f t="shared" si="513"/>
        <v/>
      </c>
      <c r="II335" s="3"/>
      <c r="IK335" s="4" t="str">
        <f t="shared" si="514"/>
        <v/>
      </c>
      <c r="IO335" s="3"/>
      <c r="IQ335" s="4" t="str">
        <f t="shared" si="515"/>
        <v/>
      </c>
      <c r="IU335" s="3"/>
      <c r="IW335" s="4" t="str">
        <f t="shared" si="516"/>
        <v/>
      </c>
      <c r="JA335" s="3"/>
      <c r="JC335" s="4" t="str">
        <f t="shared" si="517"/>
        <v/>
      </c>
      <c r="JG335" s="3"/>
      <c r="JI335" s="4" t="str">
        <f t="shared" si="518"/>
        <v/>
      </c>
      <c r="JM335" s="3"/>
      <c r="JO335" s="4" t="str">
        <f t="shared" si="519"/>
        <v/>
      </c>
    </row>
    <row r="336" spans="1:275">
      <c r="A336" s="12" t="s">
        <v>458</v>
      </c>
      <c r="C336" t="str">
        <f t="shared" si="474"/>
        <v>PowerPoint, PowerPoint, PowerPoint</v>
      </c>
      <c r="D336" t="str">
        <f t="shared" ca="1" si="475"/>
        <v>10, 10, 10</v>
      </c>
      <c r="E336" s="1" t="str">
        <f t="shared" si="520"/>
        <v>m, m, m</v>
      </c>
      <c r="F336" s="1" t="str">
        <f t="shared" si="521"/>
        <v>1, 1, 1</v>
      </c>
      <c r="G336" s="1" t="str">
        <f t="shared" si="522"/>
        <v>19, 19, 19</v>
      </c>
      <c r="H336" s="1" t="str">
        <f t="shared" si="523"/>
        <v>20, 20, 20</v>
      </c>
      <c r="I336" s="3" t="s">
        <v>93</v>
      </c>
      <c r="J336" t="s">
        <v>307</v>
      </c>
      <c r="K336" s="4" t="str">
        <f t="shared" si="569"/>
        <v/>
      </c>
      <c r="L336">
        <v>1</v>
      </c>
      <c r="M336">
        <v>19</v>
      </c>
      <c r="N336">
        <v>20</v>
      </c>
      <c r="O336" s="3" t="s">
        <v>93</v>
      </c>
      <c r="P336" t="s">
        <v>307</v>
      </c>
      <c r="Q336" s="4" t="str">
        <f t="shared" si="561"/>
        <v/>
      </c>
      <c r="R336">
        <v>1</v>
      </c>
      <c r="S336">
        <v>19</v>
      </c>
      <c r="T336">
        <v>20</v>
      </c>
      <c r="U336" s="3" t="s">
        <v>93</v>
      </c>
      <c r="V336" t="s">
        <v>307</v>
      </c>
      <c r="W336" s="4" t="str">
        <f t="shared" si="562"/>
        <v/>
      </c>
      <c r="X336">
        <v>1</v>
      </c>
      <c r="Y336">
        <v>19</v>
      </c>
      <c r="Z336">
        <v>20</v>
      </c>
      <c r="AA336" s="3"/>
      <c r="AC336" s="4" t="str">
        <f t="shared" si="570"/>
        <v/>
      </c>
      <c r="AG336" s="3"/>
      <c r="AI336" s="4" t="str">
        <f t="shared" si="571"/>
        <v/>
      </c>
      <c r="AM336" s="3"/>
      <c r="AO336" s="4" t="str">
        <f t="shared" si="572"/>
        <v/>
      </c>
      <c r="AS336" s="3"/>
      <c r="AU336" s="4" t="str">
        <f t="shared" si="573"/>
        <v/>
      </c>
      <c r="AY336" s="3"/>
      <c r="BA336" s="4" t="str">
        <f t="shared" si="574"/>
        <v/>
      </c>
      <c r="BE336" s="3"/>
      <c r="BG336" s="4" t="str">
        <f t="shared" si="575"/>
        <v/>
      </c>
      <c r="BK336" s="3"/>
      <c r="BM336" s="4" t="str">
        <f t="shared" si="532"/>
        <v/>
      </c>
      <c r="BQ336" s="3"/>
      <c r="BS336" s="4" t="str">
        <f t="shared" si="485"/>
        <v/>
      </c>
      <c r="BW336" s="3"/>
      <c r="BY336" s="4" t="str">
        <f t="shared" si="486"/>
        <v/>
      </c>
      <c r="CC336" s="3"/>
      <c r="CE336" s="4" t="str">
        <f t="shared" si="487"/>
        <v/>
      </c>
      <c r="CI336" s="3"/>
      <c r="CK336" s="4" t="str">
        <f t="shared" si="488"/>
        <v/>
      </c>
      <c r="CO336" s="3"/>
      <c r="CQ336" s="4" t="str">
        <f t="shared" si="489"/>
        <v/>
      </c>
      <c r="CU336" s="3"/>
      <c r="CW336" s="4" t="str">
        <f t="shared" si="490"/>
        <v/>
      </c>
      <c r="DA336" s="3"/>
      <c r="DC336" s="4" t="str">
        <f t="shared" si="491"/>
        <v/>
      </c>
      <c r="DG336" s="3"/>
      <c r="DI336" s="4" t="str">
        <f t="shared" si="492"/>
        <v/>
      </c>
      <c r="DM336" s="3"/>
      <c r="DO336" s="4" t="str">
        <f t="shared" si="493"/>
        <v/>
      </c>
      <c r="DS336" s="3"/>
      <c r="DU336" s="4" t="str">
        <f t="shared" si="494"/>
        <v/>
      </c>
      <c r="DY336" s="3"/>
      <c r="EA336" s="4" t="str">
        <f t="shared" si="495"/>
        <v/>
      </c>
      <c r="EE336" s="3"/>
      <c r="EG336" s="4" t="str">
        <f t="shared" si="496"/>
        <v/>
      </c>
      <c r="EK336" s="3"/>
      <c r="EM336" s="4" t="str">
        <f t="shared" si="497"/>
        <v/>
      </c>
      <c r="EQ336" s="3"/>
      <c r="ES336" s="4" t="str">
        <f t="shared" si="498"/>
        <v/>
      </c>
      <c r="EW336" s="3"/>
      <c r="EY336" s="4" t="str">
        <f t="shared" si="499"/>
        <v/>
      </c>
      <c r="FC336" s="3"/>
      <c r="FE336" s="4" t="str">
        <f t="shared" si="500"/>
        <v/>
      </c>
      <c r="FI336" s="3"/>
      <c r="FK336" s="4" t="str">
        <f t="shared" si="501"/>
        <v/>
      </c>
      <c r="FO336" s="3"/>
      <c r="FQ336" s="4" t="str">
        <f t="shared" si="502"/>
        <v/>
      </c>
      <c r="FU336" s="3"/>
      <c r="FW336" s="4" t="str">
        <f t="shared" si="503"/>
        <v/>
      </c>
      <c r="GA336" s="3"/>
      <c r="GC336" s="4" t="str">
        <f t="shared" si="504"/>
        <v/>
      </c>
      <c r="GG336" s="3"/>
      <c r="GI336" s="4" t="str">
        <f t="shared" si="505"/>
        <v/>
      </c>
      <c r="GM336" s="3"/>
      <c r="GO336" s="4" t="str">
        <f t="shared" si="506"/>
        <v/>
      </c>
      <c r="GS336" s="3"/>
      <c r="GU336" s="4" t="str">
        <f t="shared" si="507"/>
        <v/>
      </c>
      <c r="GY336" s="3"/>
      <c r="HA336" s="4" t="str">
        <f t="shared" si="508"/>
        <v/>
      </c>
      <c r="HE336" s="3"/>
      <c r="HG336" s="4" t="str">
        <f t="shared" si="509"/>
        <v/>
      </c>
      <c r="HK336" s="3"/>
      <c r="HM336" s="4" t="str">
        <f t="shared" si="510"/>
        <v/>
      </c>
      <c r="HQ336" s="3"/>
      <c r="HS336" s="4" t="str">
        <f t="shared" si="511"/>
        <v/>
      </c>
      <c r="HW336" s="3"/>
      <c r="HY336" s="4" t="str">
        <f t="shared" si="512"/>
        <v/>
      </c>
      <c r="IC336" s="3"/>
      <c r="IE336" s="4" t="str">
        <f t="shared" si="513"/>
        <v/>
      </c>
      <c r="II336" s="3"/>
      <c r="IK336" s="4" t="str">
        <f t="shared" si="514"/>
        <v/>
      </c>
      <c r="IO336" s="3"/>
      <c r="IQ336" s="4" t="str">
        <f t="shared" si="515"/>
        <v/>
      </c>
      <c r="IU336" s="3"/>
      <c r="IW336" s="4" t="str">
        <f t="shared" si="516"/>
        <v/>
      </c>
      <c r="JA336" s="3"/>
      <c r="JC336" s="4" t="str">
        <f t="shared" si="517"/>
        <v/>
      </c>
      <c r="JG336" s="3"/>
      <c r="JI336" s="4" t="str">
        <f t="shared" si="518"/>
        <v/>
      </c>
      <c r="JM336" s="3"/>
      <c r="JO336" s="4" t="str">
        <f t="shared" si="519"/>
        <v/>
      </c>
    </row>
    <row r="337" spans="1:275">
      <c r="A337" s="12" t="s">
        <v>459</v>
      </c>
      <c r="C337" t="str">
        <f t="shared" si="474"/>
        <v>PowerPoint, PowerPoint, PowerPoint</v>
      </c>
      <c r="D337" t="str">
        <f t="shared" ca="1" si="475"/>
        <v>10, 10, 10</v>
      </c>
      <c r="E337" s="1" t="str">
        <f t="shared" si="520"/>
        <v>m, m, m</v>
      </c>
      <c r="F337" s="1" t="str">
        <f t="shared" si="521"/>
        <v>1, 1, 1</v>
      </c>
      <c r="G337" s="1" t="str">
        <f t="shared" si="522"/>
        <v>20, 20, 20</v>
      </c>
      <c r="H337" s="1" t="str">
        <f t="shared" si="523"/>
        <v>21, 21, 21</v>
      </c>
      <c r="I337" s="3" t="s">
        <v>93</v>
      </c>
      <c r="J337" t="s">
        <v>307</v>
      </c>
      <c r="K337" s="4" t="str">
        <f t="shared" si="569"/>
        <v/>
      </c>
      <c r="L337">
        <v>1</v>
      </c>
      <c r="M337">
        <v>20</v>
      </c>
      <c r="N337">
        <v>21</v>
      </c>
      <c r="O337" s="3" t="s">
        <v>93</v>
      </c>
      <c r="P337" t="s">
        <v>307</v>
      </c>
      <c r="Q337" s="4" t="str">
        <f t="shared" si="561"/>
        <v/>
      </c>
      <c r="R337">
        <v>1</v>
      </c>
      <c r="S337">
        <v>20</v>
      </c>
      <c r="T337">
        <v>21</v>
      </c>
      <c r="U337" s="3" t="s">
        <v>93</v>
      </c>
      <c r="V337" t="s">
        <v>307</v>
      </c>
      <c r="W337" s="4" t="str">
        <f t="shared" si="562"/>
        <v/>
      </c>
      <c r="X337">
        <v>1</v>
      </c>
      <c r="Y337">
        <v>20</v>
      </c>
      <c r="Z337">
        <v>21</v>
      </c>
      <c r="AA337" s="3"/>
      <c r="AC337" s="4" t="str">
        <f t="shared" si="570"/>
        <v/>
      </c>
      <c r="AG337" s="3"/>
      <c r="AI337" s="4" t="str">
        <f t="shared" si="571"/>
        <v/>
      </c>
      <c r="AM337" s="3"/>
      <c r="AO337" s="4" t="str">
        <f t="shared" si="572"/>
        <v/>
      </c>
      <c r="AS337" s="3"/>
      <c r="AU337" s="4" t="str">
        <f t="shared" si="573"/>
        <v/>
      </c>
      <c r="AY337" s="3"/>
      <c r="BA337" s="4" t="str">
        <f t="shared" si="574"/>
        <v/>
      </c>
      <c r="BE337" s="3"/>
      <c r="BG337" s="4" t="str">
        <f t="shared" si="575"/>
        <v/>
      </c>
      <c r="BK337" s="3"/>
      <c r="BM337" s="4" t="str">
        <f t="shared" si="532"/>
        <v/>
      </c>
      <c r="BQ337" s="3"/>
      <c r="BS337" s="4" t="str">
        <f t="shared" si="485"/>
        <v/>
      </c>
      <c r="BW337" s="3"/>
      <c r="BY337" s="4" t="str">
        <f t="shared" si="486"/>
        <v/>
      </c>
      <c r="CC337" s="3"/>
      <c r="CE337" s="4" t="str">
        <f t="shared" si="487"/>
        <v/>
      </c>
      <c r="CI337" s="3"/>
      <c r="CK337" s="4" t="str">
        <f t="shared" si="488"/>
        <v/>
      </c>
      <c r="CO337" s="3"/>
      <c r="CQ337" s="4" t="str">
        <f t="shared" si="489"/>
        <v/>
      </c>
      <c r="CU337" s="3"/>
      <c r="CW337" s="4" t="str">
        <f t="shared" si="490"/>
        <v/>
      </c>
      <c r="DA337" s="3"/>
      <c r="DC337" s="4" t="str">
        <f t="shared" si="491"/>
        <v/>
      </c>
      <c r="DG337" s="3"/>
      <c r="DI337" s="4" t="str">
        <f t="shared" si="492"/>
        <v/>
      </c>
      <c r="DM337" s="3"/>
      <c r="DO337" s="4" t="str">
        <f t="shared" si="493"/>
        <v/>
      </c>
      <c r="DS337" s="3"/>
      <c r="DU337" s="4" t="str">
        <f t="shared" si="494"/>
        <v/>
      </c>
      <c r="DY337" s="3"/>
      <c r="EA337" s="4" t="str">
        <f t="shared" si="495"/>
        <v/>
      </c>
      <c r="EE337" s="3"/>
      <c r="EG337" s="4" t="str">
        <f t="shared" si="496"/>
        <v/>
      </c>
      <c r="EK337" s="3"/>
      <c r="EM337" s="4" t="str">
        <f t="shared" si="497"/>
        <v/>
      </c>
      <c r="EQ337" s="3"/>
      <c r="ES337" s="4" t="str">
        <f t="shared" si="498"/>
        <v/>
      </c>
      <c r="EW337" s="3"/>
      <c r="EY337" s="4" t="str">
        <f t="shared" si="499"/>
        <v/>
      </c>
      <c r="FC337" s="3"/>
      <c r="FE337" s="4" t="str">
        <f t="shared" si="500"/>
        <v/>
      </c>
      <c r="FI337" s="3"/>
      <c r="FK337" s="4" t="str">
        <f t="shared" si="501"/>
        <v/>
      </c>
      <c r="FO337" s="3"/>
      <c r="FQ337" s="4" t="str">
        <f t="shared" si="502"/>
        <v/>
      </c>
      <c r="FU337" s="3"/>
      <c r="FW337" s="4" t="str">
        <f t="shared" si="503"/>
        <v/>
      </c>
      <c r="GA337" s="3"/>
      <c r="GC337" s="4" t="str">
        <f t="shared" si="504"/>
        <v/>
      </c>
      <c r="GG337" s="3"/>
      <c r="GI337" s="4" t="str">
        <f t="shared" si="505"/>
        <v/>
      </c>
      <c r="GM337" s="3"/>
      <c r="GO337" s="4" t="str">
        <f t="shared" si="506"/>
        <v/>
      </c>
      <c r="GS337" s="3"/>
      <c r="GU337" s="4" t="str">
        <f t="shared" si="507"/>
        <v/>
      </c>
      <c r="GY337" s="3"/>
      <c r="HA337" s="4" t="str">
        <f t="shared" si="508"/>
        <v/>
      </c>
      <c r="HE337" s="3"/>
      <c r="HG337" s="4" t="str">
        <f t="shared" si="509"/>
        <v/>
      </c>
      <c r="HK337" s="3"/>
      <c r="HM337" s="4" t="str">
        <f t="shared" si="510"/>
        <v/>
      </c>
      <c r="HQ337" s="3"/>
      <c r="HS337" s="4" t="str">
        <f t="shared" si="511"/>
        <v/>
      </c>
      <c r="HW337" s="3"/>
      <c r="HY337" s="4" t="str">
        <f t="shared" si="512"/>
        <v/>
      </c>
      <c r="IC337" s="3"/>
      <c r="IE337" s="4" t="str">
        <f t="shared" si="513"/>
        <v/>
      </c>
      <c r="II337" s="3"/>
      <c r="IK337" s="4" t="str">
        <f t="shared" si="514"/>
        <v/>
      </c>
      <c r="IO337" s="3"/>
      <c r="IQ337" s="4" t="str">
        <f t="shared" si="515"/>
        <v/>
      </c>
      <c r="IU337" s="3"/>
      <c r="IW337" s="4" t="str">
        <f t="shared" si="516"/>
        <v/>
      </c>
      <c r="JA337" s="3"/>
      <c r="JC337" s="4" t="str">
        <f t="shared" si="517"/>
        <v/>
      </c>
      <c r="JG337" s="3"/>
      <c r="JI337" s="4" t="str">
        <f t="shared" si="518"/>
        <v/>
      </c>
      <c r="JM337" s="3"/>
      <c r="JO337" s="4" t="str">
        <f t="shared" si="519"/>
        <v/>
      </c>
    </row>
    <row r="338" spans="1:275">
      <c r="A338" s="12" t="s">
        <v>401</v>
      </c>
      <c r="C338" t="str">
        <f t="shared" si="474"/>
        <v>Gold, Gold, Gold, Gold</v>
      </c>
      <c r="D338" t="str">
        <f t="shared" ca="1" si="475"/>
        <v>2, 2, 2, 2</v>
      </c>
      <c r="E338" s="1" t="str">
        <f t="shared" si="520"/>
        <v xml:space="preserve">, , , </v>
      </c>
      <c r="F338" s="1" t="str">
        <f t="shared" si="521"/>
        <v>1, 0.7, 0.4, 0.1</v>
      </c>
      <c r="G338" s="1" t="str">
        <f t="shared" si="522"/>
        <v>500, 100, 100, 100</v>
      </c>
      <c r="H338" s="1" t="str">
        <f t="shared" si="523"/>
        <v>500, 100, 100, 100</v>
      </c>
      <c r="I338" s="3" t="s">
        <v>88</v>
      </c>
      <c r="K338" s="4" t="str">
        <f t="shared" si="567"/>
        <v/>
      </c>
      <c r="L338">
        <v>1</v>
      </c>
      <c r="M338">
        <v>500</v>
      </c>
      <c r="N338">
        <v>500</v>
      </c>
      <c r="O338" s="3" t="s">
        <v>88</v>
      </c>
      <c r="Q338" s="4" t="str">
        <f t="shared" ref="Q338:Q345" si="576">IF(AND(OR(O338="Gacha",O338="Origin"),ISBLANK(P338)),"서브밸류 필요","")</f>
        <v/>
      </c>
      <c r="R338">
        <v>0.7</v>
      </c>
      <c r="S338">
        <v>100</v>
      </c>
      <c r="T338">
        <v>100</v>
      </c>
      <c r="U338" s="3" t="s">
        <v>88</v>
      </c>
      <c r="W338" s="4" t="str">
        <f t="shared" ref="W338:W345" si="577">IF(AND(OR(U338="Gacha",U338="Origin"),ISBLANK(V338)),"서브밸류 필요","")</f>
        <v/>
      </c>
      <c r="X338">
        <v>0.4</v>
      </c>
      <c r="Y338">
        <v>100</v>
      </c>
      <c r="Z338">
        <v>100</v>
      </c>
      <c r="AA338" s="3" t="s">
        <v>88</v>
      </c>
      <c r="AC338" s="4" t="str">
        <f t="shared" ref="AC338:AC393" si="578">IF(AND(OR(AA338="Gacha",AA338="Origin"),ISBLANK(AB338)),"서브밸류 필요","")</f>
        <v/>
      </c>
      <c r="AD338">
        <v>0.1</v>
      </c>
      <c r="AE338">
        <v>100</v>
      </c>
      <c r="AF338">
        <v>100</v>
      </c>
      <c r="AG338" s="3"/>
      <c r="AI338" s="4" t="str">
        <f t="shared" ref="AI338:AI393" si="579">IF(AND(OR(AG338="Gacha",AG338="Origin"),ISBLANK(AH338)),"서브밸류 필요","")</f>
        <v/>
      </c>
      <c r="AM338" s="3"/>
      <c r="AO338" s="4" t="str">
        <f t="shared" ref="AO338:AO393" si="580">IF(AND(OR(AM338="Gacha",AM338="Origin"),ISBLANK(AN338)),"서브밸류 필요","")</f>
        <v/>
      </c>
      <c r="AS338" s="3"/>
      <c r="AU338" s="4" t="str">
        <f t="shared" ref="AU338:AU393" si="581">IF(AND(OR(AS338="Gacha",AS338="Origin"),ISBLANK(AT338)),"서브밸류 필요","")</f>
        <v/>
      </c>
      <c r="AY338" s="3"/>
      <c r="BA338" s="4" t="str">
        <f t="shared" ref="BA338:BA393" si="582">IF(AND(OR(AY338="Gacha",AY338="Origin"),ISBLANK(AZ338)),"서브밸류 필요","")</f>
        <v/>
      </c>
      <c r="BE338" s="3"/>
      <c r="BG338" s="4" t="str">
        <f t="shared" si="556"/>
        <v/>
      </c>
      <c r="BK338" s="3"/>
      <c r="BM338" s="4" t="str">
        <f t="shared" si="532"/>
        <v/>
      </c>
      <c r="BQ338" s="3"/>
      <c r="BS338" s="4" t="str">
        <f t="shared" si="485"/>
        <v/>
      </c>
      <c r="BW338" s="3"/>
      <c r="BY338" s="4" t="str">
        <f t="shared" si="486"/>
        <v/>
      </c>
      <c r="CC338" s="3"/>
      <c r="CE338" s="4" t="str">
        <f t="shared" si="487"/>
        <v/>
      </c>
      <c r="CI338" s="3"/>
      <c r="CK338" s="4" t="str">
        <f t="shared" si="488"/>
        <v/>
      </c>
      <c r="CO338" s="3"/>
      <c r="CQ338" s="4" t="str">
        <f t="shared" si="489"/>
        <v/>
      </c>
      <c r="CU338" s="3"/>
      <c r="CW338" s="4" t="str">
        <f t="shared" si="490"/>
        <v/>
      </c>
      <c r="DA338" s="3"/>
      <c r="DC338" s="4" t="str">
        <f t="shared" si="491"/>
        <v/>
      </c>
      <c r="DG338" s="3"/>
      <c r="DI338" s="4" t="str">
        <f t="shared" si="492"/>
        <v/>
      </c>
      <c r="DM338" s="3"/>
      <c r="DO338" s="4" t="str">
        <f t="shared" si="493"/>
        <v/>
      </c>
      <c r="DS338" s="3"/>
      <c r="DU338" s="4" t="str">
        <f t="shared" si="494"/>
        <v/>
      </c>
      <c r="DY338" s="3"/>
      <c r="EA338" s="4" t="str">
        <f t="shared" si="495"/>
        <v/>
      </c>
      <c r="EE338" s="3"/>
      <c r="EG338" s="4" t="str">
        <f t="shared" si="496"/>
        <v/>
      </c>
      <c r="EK338" s="3"/>
      <c r="EM338" s="4" t="str">
        <f t="shared" si="497"/>
        <v/>
      </c>
      <c r="EQ338" s="3"/>
      <c r="ES338" s="4" t="str">
        <f t="shared" si="498"/>
        <v/>
      </c>
      <c r="EW338" s="3"/>
      <c r="EY338" s="4" t="str">
        <f t="shared" si="499"/>
        <v/>
      </c>
      <c r="FC338" s="3"/>
      <c r="FE338" s="4" t="str">
        <f t="shared" si="500"/>
        <v/>
      </c>
      <c r="FI338" s="3"/>
      <c r="FK338" s="4" t="str">
        <f t="shared" si="501"/>
        <v/>
      </c>
      <c r="FO338" s="3"/>
      <c r="FQ338" s="4" t="str">
        <f t="shared" si="502"/>
        <v/>
      </c>
      <c r="FU338" s="3"/>
      <c r="FW338" s="4" t="str">
        <f t="shared" si="503"/>
        <v/>
      </c>
      <c r="GA338" s="3"/>
      <c r="GC338" s="4" t="str">
        <f t="shared" si="504"/>
        <v/>
      </c>
      <c r="GG338" s="3"/>
      <c r="GI338" s="4" t="str">
        <f t="shared" si="505"/>
        <v/>
      </c>
      <c r="GM338" s="3"/>
      <c r="GO338" s="4" t="str">
        <f t="shared" si="506"/>
        <v/>
      </c>
      <c r="GS338" s="3"/>
      <c r="GU338" s="4" t="str">
        <f t="shared" si="507"/>
        <v/>
      </c>
      <c r="GY338" s="3"/>
      <c r="HA338" s="4" t="str">
        <f t="shared" si="508"/>
        <v/>
      </c>
      <c r="HE338" s="3"/>
      <c r="HG338" s="4" t="str">
        <f t="shared" si="509"/>
        <v/>
      </c>
      <c r="HK338" s="3"/>
      <c r="HM338" s="4" t="str">
        <f t="shared" si="510"/>
        <v/>
      </c>
      <c r="HQ338" s="3"/>
      <c r="HS338" s="4" t="str">
        <f t="shared" si="511"/>
        <v/>
      </c>
      <c r="HW338" s="3"/>
      <c r="HY338" s="4" t="str">
        <f t="shared" si="512"/>
        <v/>
      </c>
      <c r="IC338" s="3"/>
      <c r="IE338" s="4" t="str">
        <f t="shared" si="513"/>
        <v/>
      </c>
      <c r="II338" s="3"/>
      <c r="IK338" s="4" t="str">
        <f t="shared" si="514"/>
        <v/>
      </c>
      <c r="IO338" s="3"/>
      <c r="IQ338" s="4" t="str">
        <f t="shared" si="515"/>
        <v/>
      </c>
      <c r="IU338" s="3"/>
      <c r="IW338" s="4" t="str">
        <f t="shared" si="516"/>
        <v/>
      </c>
      <c r="JA338" s="3"/>
      <c r="JC338" s="4" t="str">
        <f t="shared" si="517"/>
        <v/>
      </c>
      <c r="JG338" s="3"/>
      <c r="JI338" s="4" t="str">
        <f t="shared" si="518"/>
        <v/>
      </c>
      <c r="JM338" s="3"/>
      <c r="JO338" s="4" t="str">
        <f t="shared" si="519"/>
        <v/>
      </c>
    </row>
    <row r="339" spans="1:275">
      <c r="A339" s="12" t="s">
        <v>402</v>
      </c>
      <c r="C339" t="str">
        <f t="shared" si="474"/>
        <v>Gold, Gold, Gold, Gold</v>
      </c>
      <c r="D339" t="str">
        <f t="shared" ca="1" si="475"/>
        <v>2, 2, 2, 2</v>
      </c>
      <c r="E339" s="1" t="str">
        <f t="shared" si="520"/>
        <v xml:space="preserve">, , , </v>
      </c>
      <c r="F339" s="1" t="str">
        <f t="shared" si="521"/>
        <v>1, 0.7, 0.4, 0.1</v>
      </c>
      <c r="G339" s="1" t="str">
        <f t="shared" si="522"/>
        <v>1000, 100, 100, 100</v>
      </c>
      <c r="H339" s="1" t="str">
        <f t="shared" si="523"/>
        <v>1000, 100, 100, 100</v>
      </c>
      <c r="I339" s="3" t="s">
        <v>88</v>
      </c>
      <c r="K339" s="4" t="str">
        <f t="shared" si="567"/>
        <v/>
      </c>
      <c r="L339">
        <v>1</v>
      </c>
      <c r="M339">
        <v>1000</v>
      </c>
      <c r="N339">
        <v>1000</v>
      </c>
      <c r="O339" s="3" t="s">
        <v>88</v>
      </c>
      <c r="Q339" s="4" t="str">
        <f t="shared" si="576"/>
        <v/>
      </c>
      <c r="R339">
        <v>0.7</v>
      </c>
      <c r="S339">
        <v>100</v>
      </c>
      <c r="T339">
        <v>100</v>
      </c>
      <c r="U339" s="3" t="s">
        <v>88</v>
      </c>
      <c r="W339" s="4" t="str">
        <f t="shared" si="577"/>
        <v/>
      </c>
      <c r="X339">
        <v>0.4</v>
      </c>
      <c r="Y339">
        <v>100</v>
      </c>
      <c r="Z339">
        <v>100</v>
      </c>
      <c r="AA339" s="3" t="s">
        <v>88</v>
      </c>
      <c r="AC339" s="4" t="str">
        <f t="shared" si="578"/>
        <v/>
      </c>
      <c r="AD339">
        <v>0.1</v>
      </c>
      <c r="AE339">
        <v>100</v>
      </c>
      <c r="AF339">
        <v>100</v>
      </c>
      <c r="AG339" s="3"/>
      <c r="AI339" s="4" t="str">
        <f t="shared" si="579"/>
        <v/>
      </c>
      <c r="AM339" s="3"/>
      <c r="AO339" s="4" t="str">
        <f t="shared" si="580"/>
        <v/>
      </c>
      <c r="AS339" s="3"/>
      <c r="AU339" s="4" t="str">
        <f t="shared" si="581"/>
        <v/>
      </c>
      <c r="AY339" s="3"/>
      <c r="BA339" s="4" t="str">
        <f t="shared" ref="BA339:BA361" si="583">IF(AND(OR(AY339="Gacha",AY339="Origin"),ISBLANK(AZ339)),"서브밸류 필요","")</f>
        <v/>
      </c>
      <c r="BE339" s="3"/>
      <c r="BG339" s="4" t="str">
        <f t="shared" si="556"/>
        <v/>
      </c>
      <c r="BK339" s="3"/>
      <c r="BM339" s="4" t="str">
        <f t="shared" si="532"/>
        <v/>
      </c>
      <c r="BQ339" s="3"/>
      <c r="BS339" s="4" t="str">
        <f t="shared" si="485"/>
        <v/>
      </c>
      <c r="BW339" s="3"/>
      <c r="BY339" s="4" t="str">
        <f t="shared" si="486"/>
        <v/>
      </c>
      <c r="CC339" s="3"/>
      <c r="CE339" s="4" t="str">
        <f t="shared" si="487"/>
        <v/>
      </c>
      <c r="CI339" s="3"/>
      <c r="CK339" s="4" t="str">
        <f t="shared" si="488"/>
        <v/>
      </c>
      <c r="CO339" s="3"/>
      <c r="CQ339" s="4" t="str">
        <f t="shared" si="489"/>
        <v/>
      </c>
      <c r="CU339" s="3"/>
      <c r="CW339" s="4" t="str">
        <f t="shared" si="490"/>
        <v/>
      </c>
      <c r="DA339" s="3"/>
      <c r="DC339" s="4" t="str">
        <f t="shared" si="491"/>
        <v/>
      </c>
      <c r="DG339" s="3"/>
      <c r="DI339" s="4" t="str">
        <f t="shared" si="492"/>
        <v/>
      </c>
      <c r="DM339" s="3"/>
      <c r="DO339" s="4" t="str">
        <f t="shared" si="493"/>
        <v/>
      </c>
      <c r="DS339" s="3"/>
      <c r="DU339" s="4" t="str">
        <f t="shared" si="494"/>
        <v/>
      </c>
      <c r="DY339" s="3"/>
      <c r="EA339" s="4" t="str">
        <f t="shared" si="495"/>
        <v/>
      </c>
      <c r="EE339" s="3"/>
      <c r="EG339" s="4" t="str">
        <f t="shared" si="496"/>
        <v/>
      </c>
      <c r="EK339" s="3"/>
      <c r="EM339" s="4" t="str">
        <f t="shared" si="497"/>
        <v/>
      </c>
      <c r="EQ339" s="3"/>
      <c r="ES339" s="4" t="str">
        <f t="shared" si="498"/>
        <v/>
      </c>
      <c r="EW339" s="3"/>
      <c r="EY339" s="4" t="str">
        <f t="shared" si="499"/>
        <v/>
      </c>
      <c r="FC339" s="3"/>
      <c r="FE339" s="4" t="str">
        <f t="shared" si="500"/>
        <v/>
      </c>
      <c r="FI339" s="3"/>
      <c r="FK339" s="4" t="str">
        <f t="shared" si="501"/>
        <v/>
      </c>
      <c r="FO339" s="3"/>
      <c r="FQ339" s="4" t="str">
        <f t="shared" si="502"/>
        <v/>
      </c>
      <c r="FU339" s="3"/>
      <c r="FW339" s="4" t="str">
        <f t="shared" si="503"/>
        <v/>
      </c>
      <c r="GA339" s="3"/>
      <c r="GC339" s="4" t="str">
        <f t="shared" si="504"/>
        <v/>
      </c>
      <c r="GG339" s="3"/>
      <c r="GI339" s="4" t="str">
        <f t="shared" si="505"/>
        <v/>
      </c>
      <c r="GM339" s="3"/>
      <c r="GO339" s="4" t="str">
        <f t="shared" si="506"/>
        <v/>
      </c>
      <c r="GS339" s="3"/>
      <c r="GU339" s="4" t="str">
        <f t="shared" si="507"/>
        <v/>
      </c>
      <c r="GY339" s="3"/>
      <c r="HA339" s="4" t="str">
        <f t="shared" si="508"/>
        <v/>
      </c>
      <c r="HE339" s="3"/>
      <c r="HG339" s="4" t="str">
        <f t="shared" si="509"/>
        <v/>
      </c>
      <c r="HK339" s="3"/>
      <c r="HM339" s="4" t="str">
        <f t="shared" si="510"/>
        <v/>
      </c>
      <c r="HQ339" s="3"/>
      <c r="HS339" s="4" t="str">
        <f t="shared" si="511"/>
        <v/>
      </c>
      <c r="HW339" s="3"/>
      <c r="HY339" s="4" t="str">
        <f t="shared" si="512"/>
        <v/>
      </c>
      <c r="IC339" s="3"/>
      <c r="IE339" s="4" t="str">
        <f t="shared" si="513"/>
        <v/>
      </c>
      <c r="II339" s="3"/>
      <c r="IK339" s="4" t="str">
        <f t="shared" si="514"/>
        <v/>
      </c>
      <c r="IO339" s="3"/>
      <c r="IQ339" s="4" t="str">
        <f t="shared" si="515"/>
        <v/>
      </c>
      <c r="IU339" s="3"/>
      <c r="IW339" s="4" t="str">
        <f t="shared" si="516"/>
        <v/>
      </c>
      <c r="JA339" s="3"/>
      <c r="JC339" s="4" t="str">
        <f t="shared" si="517"/>
        <v/>
      </c>
      <c r="JG339" s="3"/>
      <c r="JI339" s="4" t="str">
        <f t="shared" si="518"/>
        <v/>
      </c>
      <c r="JM339" s="3"/>
      <c r="JO339" s="4" t="str">
        <f t="shared" si="519"/>
        <v/>
      </c>
    </row>
    <row r="340" spans="1:275">
      <c r="A340" s="12" t="s">
        <v>403</v>
      </c>
      <c r="C340" t="str">
        <f t="shared" si="474"/>
        <v>Gold, Gold, Gold, Gold</v>
      </c>
      <c r="D340" t="str">
        <f t="shared" ca="1" si="475"/>
        <v>2, 2, 2, 2</v>
      </c>
      <c r="E340" s="1" t="str">
        <f t="shared" si="520"/>
        <v xml:space="preserve">, , , </v>
      </c>
      <c r="F340" s="1" t="str">
        <f t="shared" si="521"/>
        <v>1, 0.7, 0.4, 0.1</v>
      </c>
      <c r="G340" s="1" t="str">
        <f t="shared" si="522"/>
        <v>1500, 100, 100, 100</v>
      </c>
      <c r="H340" s="1" t="str">
        <f t="shared" si="523"/>
        <v>1500, 100, 100, 100</v>
      </c>
      <c r="I340" s="3" t="s">
        <v>88</v>
      </c>
      <c r="K340" s="4" t="str">
        <f t="shared" si="567"/>
        <v/>
      </c>
      <c r="L340">
        <v>1</v>
      </c>
      <c r="M340">
        <v>1500</v>
      </c>
      <c r="N340">
        <v>1500</v>
      </c>
      <c r="O340" s="3" t="s">
        <v>88</v>
      </c>
      <c r="Q340" s="4" t="str">
        <f t="shared" si="576"/>
        <v/>
      </c>
      <c r="R340">
        <v>0.7</v>
      </c>
      <c r="S340">
        <v>100</v>
      </c>
      <c r="T340">
        <v>100</v>
      </c>
      <c r="U340" s="3" t="s">
        <v>88</v>
      </c>
      <c r="W340" s="4" t="str">
        <f t="shared" si="577"/>
        <v/>
      </c>
      <c r="X340">
        <v>0.4</v>
      </c>
      <c r="Y340">
        <v>100</v>
      </c>
      <c r="Z340">
        <v>100</v>
      </c>
      <c r="AA340" s="3" t="s">
        <v>88</v>
      </c>
      <c r="AC340" s="4" t="str">
        <f t="shared" si="578"/>
        <v/>
      </c>
      <c r="AD340">
        <v>0.1</v>
      </c>
      <c r="AE340">
        <v>100</v>
      </c>
      <c r="AF340">
        <v>100</v>
      </c>
      <c r="AG340" s="3"/>
      <c r="AI340" s="4" t="str">
        <f t="shared" si="579"/>
        <v/>
      </c>
      <c r="AM340" s="3"/>
      <c r="AO340" s="4" t="str">
        <f t="shared" si="580"/>
        <v/>
      </c>
      <c r="AS340" s="3"/>
      <c r="AU340" s="4" t="str">
        <f t="shared" si="581"/>
        <v/>
      </c>
      <c r="AY340" s="3"/>
      <c r="BA340" s="4" t="str">
        <f t="shared" si="583"/>
        <v/>
      </c>
      <c r="BE340" s="3"/>
      <c r="BG340" s="4" t="str">
        <f t="shared" si="556"/>
        <v/>
      </c>
      <c r="BK340" s="3"/>
      <c r="BM340" s="4" t="str">
        <f t="shared" si="532"/>
        <v/>
      </c>
      <c r="BQ340" s="3"/>
      <c r="BS340" s="4" t="str">
        <f t="shared" si="485"/>
        <v/>
      </c>
      <c r="BW340" s="3"/>
      <c r="BY340" s="4" t="str">
        <f t="shared" si="486"/>
        <v/>
      </c>
      <c r="CC340" s="3"/>
      <c r="CE340" s="4" t="str">
        <f t="shared" si="487"/>
        <v/>
      </c>
      <c r="CI340" s="3"/>
      <c r="CK340" s="4" t="str">
        <f t="shared" si="488"/>
        <v/>
      </c>
      <c r="CO340" s="3"/>
      <c r="CQ340" s="4" t="str">
        <f t="shared" si="489"/>
        <v/>
      </c>
      <c r="CU340" s="3"/>
      <c r="CW340" s="4" t="str">
        <f t="shared" si="490"/>
        <v/>
      </c>
      <c r="DA340" s="3"/>
      <c r="DC340" s="4" t="str">
        <f t="shared" si="491"/>
        <v/>
      </c>
      <c r="DG340" s="3"/>
      <c r="DI340" s="4" t="str">
        <f t="shared" si="492"/>
        <v/>
      </c>
      <c r="DM340" s="3"/>
      <c r="DO340" s="4" t="str">
        <f t="shared" si="493"/>
        <v/>
      </c>
      <c r="DS340" s="3"/>
      <c r="DU340" s="4" t="str">
        <f t="shared" si="494"/>
        <v/>
      </c>
      <c r="DY340" s="3"/>
      <c r="EA340" s="4" t="str">
        <f t="shared" si="495"/>
        <v/>
      </c>
      <c r="EE340" s="3"/>
      <c r="EG340" s="4" t="str">
        <f t="shared" si="496"/>
        <v/>
      </c>
      <c r="EK340" s="3"/>
      <c r="EM340" s="4" t="str">
        <f t="shared" si="497"/>
        <v/>
      </c>
      <c r="EQ340" s="3"/>
      <c r="ES340" s="4" t="str">
        <f t="shared" si="498"/>
        <v/>
      </c>
      <c r="EW340" s="3"/>
      <c r="EY340" s="4" t="str">
        <f t="shared" si="499"/>
        <v/>
      </c>
      <c r="FC340" s="3"/>
      <c r="FE340" s="4" t="str">
        <f t="shared" si="500"/>
        <v/>
      </c>
      <c r="FI340" s="3"/>
      <c r="FK340" s="4" t="str">
        <f t="shared" si="501"/>
        <v/>
      </c>
      <c r="FO340" s="3"/>
      <c r="FQ340" s="4" t="str">
        <f t="shared" si="502"/>
        <v/>
      </c>
      <c r="FU340" s="3"/>
      <c r="FW340" s="4" t="str">
        <f t="shared" si="503"/>
        <v/>
      </c>
      <c r="GA340" s="3"/>
      <c r="GC340" s="4" t="str">
        <f t="shared" si="504"/>
        <v/>
      </c>
      <c r="GG340" s="3"/>
      <c r="GI340" s="4" t="str">
        <f t="shared" si="505"/>
        <v/>
      </c>
      <c r="GM340" s="3"/>
      <c r="GO340" s="4" t="str">
        <f t="shared" si="506"/>
        <v/>
      </c>
      <c r="GS340" s="3"/>
      <c r="GU340" s="4" t="str">
        <f t="shared" si="507"/>
        <v/>
      </c>
      <c r="GY340" s="3"/>
      <c r="HA340" s="4" t="str">
        <f t="shared" si="508"/>
        <v/>
      </c>
      <c r="HE340" s="3"/>
      <c r="HG340" s="4" t="str">
        <f t="shared" si="509"/>
        <v/>
      </c>
      <c r="HK340" s="3"/>
      <c r="HM340" s="4" t="str">
        <f t="shared" si="510"/>
        <v/>
      </c>
      <c r="HQ340" s="3"/>
      <c r="HS340" s="4" t="str">
        <f t="shared" si="511"/>
        <v/>
      </c>
      <c r="HW340" s="3"/>
      <c r="HY340" s="4" t="str">
        <f t="shared" si="512"/>
        <v/>
      </c>
      <c r="IC340" s="3"/>
      <c r="IE340" s="4" t="str">
        <f t="shared" si="513"/>
        <v/>
      </c>
      <c r="II340" s="3"/>
      <c r="IK340" s="4" t="str">
        <f t="shared" si="514"/>
        <v/>
      </c>
      <c r="IO340" s="3"/>
      <c r="IQ340" s="4" t="str">
        <f t="shared" si="515"/>
        <v/>
      </c>
      <c r="IU340" s="3"/>
      <c r="IW340" s="4" t="str">
        <f t="shared" si="516"/>
        <v/>
      </c>
      <c r="JA340" s="3"/>
      <c r="JC340" s="4" t="str">
        <f t="shared" si="517"/>
        <v/>
      </c>
      <c r="JG340" s="3"/>
      <c r="JI340" s="4" t="str">
        <f t="shared" si="518"/>
        <v/>
      </c>
      <c r="JM340" s="3"/>
      <c r="JO340" s="4" t="str">
        <f t="shared" si="519"/>
        <v/>
      </c>
    </row>
    <row r="341" spans="1:275">
      <c r="A341" s="12" t="s">
        <v>404</v>
      </c>
      <c r="C341" t="str">
        <f t="shared" si="474"/>
        <v>Gold, Gold, Gold, Gold</v>
      </c>
      <c r="D341" t="str">
        <f t="shared" ca="1" si="475"/>
        <v>2, 2, 2, 2</v>
      </c>
      <c r="E341" s="1" t="str">
        <f t="shared" si="520"/>
        <v xml:space="preserve">, , , </v>
      </c>
      <c r="F341" s="1" t="str">
        <f t="shared" si="521"/>
        <v>1, 0.7, 0.4, 0.1</v>
      </c>
      <c r="G341" s="1" t="str">
        <f t="shared" si="522"/>
        <v>2000, 100, 100, 100</v>
      </c>
      <c r="H341" s="1" t="str">
        <f t="shared" si="523"/>
        <v>2000, 100, 100, 100</v>
      </c>
      <c r="I341" s="3" t="s">
        <v>88</v>
      </c>
      <c r="K341" s="4" t="str">
        <f t="shared" si="567"/>
        <v/>
      </c>
      <c r="L341">
        <v>1</v>
      </c>
      <c r="M341">
        <v>2000</v>
      </c>
      <c r="N341">
        <v>2000</v>
      </c>
      <c r="O341" s="3" t="s">
        <v>88</v>
      </c>
      <c r="Q341" s="4" t="str">
        <f t="shared" si="576"/>
        <v/>
      </c>
      <c r="R341">
        <v>0.7</v>
      </c>
      <c r="S341">
        <v>100</v>
      </c>
      <c r="T341">
        <v>100</v>
      </c>
      <c r="U341" s="3" t="s">
        <v>88</v>
      </c>
      <c r="W341" s="4" t="str">
        <f t="shared" si="577"/>
        <v/>
      </c>
      <c r="X341">
        <v>0.4</v>
      </c>
      <c r="Y341">
        <v>100</v>
      </c>
      <c r="Z341">
        <v>100</v>
      </c>
      <c r="AA341" s="3" t="s">
        <v>88</v>
      </c>
      <c r="AC341" s="4" t="str">
        <f t="shared" si="578"/>
        <v/>
      </c>
      <c r="AD341">
        <v>0.1</v>
      </c>
      <c r="AE341">
        <v>100</v>
      </c>
      <c r="AF341">
        <v>100</v>
      </c>
      <c r="AG341" s="3"/>
      <c r="AI341" s="4" t="str">
        <f t="shared" si="579"/>
        <v/>
      </c>
      <c r="AM341" s="3"/>
      <c r="AO341" s="4" t="str">
        <f t="shared" si="580"/>
        <v/>
      </c>
      <c r="AS341" s="3"/>
      <c r="AU341" s="4" t="str">
        <f t="shared" si="581"/>
        <v/>
      </c>
      <c r="AY341" s="3"/>
      <c r="BA341" s="4" t="str">
        <f t="shared" si="583"/>
        <v/>
      </c>
      <c r="BE341" s="3"/>
      <c r="BG341" s="4" t="str">
        <f t="shared" si="556"/>
        <v/>
      </c>
      <c r="BK341" s="3"/>
      <c r="BM341" s="4" t="str">
        <f t="shared" si="532"/>
        <v/>
      </c>
      <c r="BQ341" s="3"/>
      <c r="BS341" s="4" t="str">
        <f t="shared" si="485"/>
        <v/>
      </c>
      <c r="BW341" s="3"/>
      <c r="BY341" s="4" t="str">
        <f t="shared" si="486"/>
        <v/>
      </c>
      <c r="CC341" s="3"/>
      <c r="CE341" s="4" t="str">
        <f t="shared" si="487"/>
        <v/>
      </c>
      <c r="CI341" s="3"/>
      <c r="CK341" s="4" t="str">
        <f t="shared" si="488"/>
        <v/>
      </c>
      <c r="CO341" s="3"/>
      <c r="CQ341" s="4" t="str">
        <f t="shared" si="489"/>
        <v/>
      </c>
      <c r="CU341" s="3"/>
      <c r="CW341" s="4" t="str">
        <f t="shared" si="490"/>
        <v/>
      </c>
      <c r="DA341" s="3"/>
      <c r="DC341" s="4" t="str">
        <f t="shared" si="491"/>
        <v/>
      </c>
      <c r="DG341" s="3"/>
      <c r="DI341" s="4" t="str">
        <f t="shared" si="492"/>
        <v/>
      </c>
      <c r="DM341" s="3"/>
      <c r="DO341" s="4" t="str">
        <f t="shared" si="493"/>
        <v/>
      </c>
      <c r="DS341" s="3"/>
      <c r="DU341" s="4" t="str">
        <f t="shared" si="494"/>
        <v/>
      </c>
      <c r="DY341" s="3"/>
      <c r="EA341" s="4" t="str">
        <f t="shared" si="495"/>
        <v/>
      </c>
      <c r="EE341" s="3"/>
      <c r="EG341" s="4" t="str">
        <f t="shared" si="496"/>
        <v/>
      </c>
      <c r="EK341" s="3"/>
      <c r="EM341" s="4" t="str">
        <f t="shared" si="497"/>
        <v/>
      </c>
      <c r="EQ341" s="3"/>
      <c r="ES341" s="4" t="str">
        <f t="shared" si="498"/>
        <v/>
      </c>
      <c r="EW341" s="3"/>
      <c r="EY341" s="4" t="str">
        <f t="shared" si="499"/>
        <v/>
      </c>
      <c r="FC341" s="3"/>
      <c r="FE341" s="4" t="str">
        <f t="shared" si="500"/>
        <v/>
      </c>
      <c r="FI341" s="3"/>
      <c r="FK341" s="4" t="str">
        <f t="shared" si="501"/>
        <v/>
      </c>
      <c r="FO341" s="3"/>
      <c r="FQ341" s="4" t="str">
        <f t="shared" si="502"/>
        <v/>
      </c>
      <c r="FU341" s="3"/>
      <c r="FW341" s="4" t="str">
        <f t="shared" si="503"/>
        <v/>
      </c>
      <c r="GA341" s="3"/>
      <c r="GC341" s="4" t="str">
        <f t="shared" si="504"/>
        <v/>
      </c>
      <c r="GG341" s="3"/>
      <c r="GI341" s="4" t="str">
        <f t="shared" si="505"/>
        <v/>
      </c>
      <c r="GM341" s="3"/>
      <c r="GO341" s="4" t="str">
        <f t="shared" si="506"/>
        <v/>
      </c>
      <c r="GS341" s="3"/>
      <c r="GU341" s="4" t="str">
        <f t="shared" si="507"/>
        <v/>
      </c>
      <c r="GY341" s="3"/>
      <c r="HA341" s="4" t="str">
        <f t="shared" si="508"/>
        <v/>
      </c>
      <c r="HE341" s="3"/>
      <c r="HG341" s="4" t="str">
        <f t="shared" si="509"/>
        <v/>
      </c>
      <c r="HK341" s="3"/>
      <c r="HM341" s="4" t="str">
        <f t="shared" si="510"/>
        <v/>
      </c>
      <c r="HQ341" s="3"/>
      <c r="HS341" s="4" t="str">
        <f t="shared" si="511"/>
        <v/>
      </c>
      <c r="HW341" s="3"/>
      <c r="HY341" s="4" t="str">
        <f t="shared" si="512"/>
        <v/>
      </c>
      <c r="IC341" s="3"/>
      <c r="IE341" s="4" t="str">
        <f t="shared" si="513"/>
        <v/>
      </c>
      <c r="II341" s="3"/>
      <c r="IK341" s="4" t="str">
        <f t="shared" si="514"/>
        <v/>
      </c>
      <c r="IO341" s="3"/>
      <c r="IQ341" s="4" t="str">
        <f t="shared" si="515"/>
        <v/>
      </c>
      <c r="IU341" s="3"/>
      <c r="IW341" s="4" t="str">
        <f t="shared" si="516"/>
        <v/>
      </c>
      <c r="JA341" s="3"/>
      <c r="JC341" s="4" t="str">
        <f t="shared" si="517"/>
        <v/>
      </c>
      <c r="JG341" s="3"/>
      <c r="JI341" s="4" t="str">
        <f t="shared" si="518"/>
        <v/>
      </c>
      <c r="JM341" s="3"/>
      <c r="JO341" s="4" t="str">
        <f t="shared" si="519"/>
        <v/>
      </c>
    </row>
    <row r="342" spans="1:275">
      <c r="A342" s="12" t="s">
        <v>405</v>
      </c>
      <c r="C342" t="str">
        <f t="shared" si="474"/>
        <v>Gold, Gold, Gold, Gold</v>
      </c>
      <c r="D342" t="str">
        <f t="shared" ca="1" si="475"/>
        <v>2, 2, 2, 2</v>
      </c>
      <c r="E342" s="1" t="str">
        <f t="shared" si="520"/>
        <v xml:space="preserve">, , , </v>
      </c>
      <c r="F342" s="1" t="str">
        <f t="shared" si="521"/>
        <v>1, 0.7, 0.4, 0.1</v>
      </c>
      <c r="G342" s="1" t="str">
        <f t="shared" si="522"/>
        <v>3000, 100, 100, 100</v>
      </c>
      <c r="H342" s="1" t="str">
        <f t="shared" si="523"/>
        <v>3000, 100, 100, 100</v>
      </c>
      <c r="I342" s="3" t="s">
        <v>88</v>
      </c>
      <c r="K342" s="4" t="str">
        <f t="shared" si="567"/>
        <v/>
      </c>
      <c r="L342">
        <v>1</v>
      </c>
      <c r="M342">
        <v>3000</v>
      </c>
      <c r="N342">
        <v>3000</v>
      </c>
      <c r="O342" s="3" t="s">
        <v>88</v>
      </c>
      <c r="Q342" s="4" t="str">
        <f t="shared" si="576"/>
        <v/>
      </c>
      <c r="R342">
        <v>0.7</v>
      </c>
      <c r="S342">
        <v>100</v>
      </c>
      <c r="T342">
        <v>100</v>
      </c>
      <c r="U342" s="3" t="s">
        <v>88</v>
      </c>
      <c r="W342" s="4" t="str">
        <f t="shared" si="577"/>
        <v/>
      </c>
      <c r="X342">
        <v>0.4</v>
      </c>
      <c r="Y342">
        <v>100</v>
      </c>
      <c r="Z342">
        <v>100</v>
      </c>
      <c r="AA342" s="3" t="s">
        <v>88</v>
      </c>
      <c r="AC342" s="4" t="str">
        <f t="shared" si="578"/>
        <v/>
      </c>
      <c r="AD342">
        <v>0.1</v>
      </c>
      <c r="AE342">
        <v>100</v>
      </c>
      <c r="AF342">
        <v>100</v>
      </c>
      <c r="AG342" s="3"/>
      <c r="AI342" s="4" t="str">
        <f t="shared" si="579"/>
        <v/>
      </c>
      <c r="AM342" s="3"/>
      <c r="AO342" s="4" t="str">
        <f t="shared" si="580"/>
        <v/>
      </c>
      <c r="AS342" s="3"/>
      <c r="AU342" s="4" t="str">
        <f t="shared" si="581"/>
        <v/>
      </c>
      <c r="AY342" s="3"/>
      <c r="BA342" s="4" t="str">
        <f t="shared" si="583"/>
        <v/>
      </c>
      <c r="BE342" s="3"/>
      <c r="BG342" s="4" t="str">
        <f t="shared" si="556"/>
        <v/>
      </c>
      <c r="BK342" s="3"/>
      <c r="BM342" s="4" t="str">
        <f t="shared" si="532"/>
        <v/>
      </c>
      <c r="BQ342" s="3"/>
      <c r="BS342" s="4" t="str">
        <f t="shared" si="485"/>
        <v/>
      </c>
      <c r="BW342" s="3"/>
      <c r="BY342" s="4" t="str">
        <f t="shared" si="486"/>
        <v/>
      </c>
      <c r="CC342" s="3"/>
      <c r="CE342" s="4" t="str">
        <f t="shared" si="487"/>
        <v/>
      </c>
      <c r="CI342" s="3"/>
      <c r="CK342" s="4" t="str">
        <f t="shared" si="488"/>
        <v/>
      </c>
      <c r="CO342" s="3"/>
      <c r="CQ342" s="4" t="str">
        <f t="shared" si="489"/>
        <v/>
      </c>
      <c r="CU342" s="3"/>
      <c r="CW342" s="4" t="str">
        <f t="shared" si="490"/>
        <v/>
      </c>
      <c r="DA342" s="3"/>
      <c r="DC342" s="4" t="str">
        <f t="shared" si="491"/>
        <v/>
      </c>
      <c r="DG342" s="3"/>
      <c r="DI342" s="4" t="str">
        <f t="shared" si="492"/>
        <v/>
      </c>
      <c r="DM342" s="3"/>
      <c r="DO342" s="4" t="str">
        <f t="shared" si="493"/>
        <v/>
      </c>
      <c r="DS342" s="3"/>
      <c r="DU342" s="4" t="str">
        <f t="shared" si="494"/>
        <v/>
      </c>
      <c r="DY342" s="3"/>
      <c r="EA342" s="4" t="str">
        <f t="shared" si="495"/>
        <v/>
      </c>
      <c r="EE342" s="3"/>
      <c r="EG342" s="4" t="str">
        <f t="shared" si="496"/>
        <v/>
      </c>
      <c r="EK342" s="3"/>
      <c r="EM342" s="4" t="str">
        <f t="shared" si="497"/>
        <v/>
      </c>
      <c r="EQ342" s="3"/>
      <c r="ES342" s="4" t="str">
        <f t="shared" si="498"/>
        <v/>
      </c>
      <c r="EW342" s="3"/>
      <c r="EY342" s="4" t="str">
        <f t="shared" si="499"/>
        <v/>
      </c>
      <c r="FC342" s="3"/>
      <c r="FE342" s="4" t="str">
        <f t="shared" si="500"/>
        <v/>
      </c>
      <c r="FI342" s="3"/>
      <c r="FK342" s="4" t="str">
        <f t="shared" si="501"/>
        <v/>
      </c>
      <c r="FO342" s="3"/>
      <c r="FQ342" s="4" t="str">
        <f t="shared" si="502"/>
        <v/>
      </c>
      <c r="FU342" s="3"/>
      <c r="FW342" s="4" t="str">
        <f t="shared" si="503"/>
        <v/>
      </c>
      <c r="GA342" s="3"/>
      <c r="GC342" s="4" t="str">
        <f t="shared" si="504"/>
        <v/>
      </c>
      <c r="GG342" s="3"/>
      <c r="GI342" s="4" t="str">
        <f t="shared" si="505"/>
        <v/>
      </c>
      <c r="GM342" s="3"/>
      <c r="GO342" s="4" t="str">
        <f t="shared" si="506"/>
        <v/>
      </c>
      <c r="GS342" s="3"/>
      <c r="GU342" s="4" t="str">
        <f t="shared" si="507"/>
        <v/>
      </c>
      <c r="GY342" s="3"/>
      <c r="HA342" s="4" t="str">
        <f t="shared" si="508"/>
        <v/>
      </c>
      <c r="HE342" s="3"/>
      <c r="HG342" s="4" t="str">
        <f t="shared" si="509"/>
        <v/>
      </c>
      <c r="HK342" s="3"/>
      <c r="HM342" s="4" t="str">
        <f t="shared" si="510"/>
        <v/>
      </c>
      <c r="HQ342" s="3"/>
      <c r="HS342" s="4" t="str">
        <f t="shared" si="511"/>
        <v/>
      </c>
      <c r="HW342" s="3"/>
      <c r="HY342" s="4" t="str">
        <f t="shared" si="512"/>
        <v/>
      </c>
      <c r="IC342" s="3"/>
      <c r="IE342" s="4" t="str">
        <f t="shared" si="513"/>
        <v/>
      </c>
      <c r="II342" s="3"/>
      <c r="IK342" s="4" t="str">
        <f t="shared" si="514"/>
        <v/>
      </c>
      <c r="IO342" s="3"/>
      <c r="IQ342" s="4" t="str">
        <f t="shared" si="515"/>
        <v/>
      </c>
      <c r="IU342" s="3"/>
      <c r="IW342" s="4" t="str">
        <f t="shared" si="516"/>
        <v/>
      </c>
      <c r="JA342" s="3"/>
      <c r="JC342" s="4" t="str">
        <f t="shared" si="517"/>
        <v/>
      </c>
      <c r="JG342" s="3"/>
      <c r="JI342" s="4" t="str">
        <f t="shared" si="518"/>
        <v/>
      </c>
      <c r="JM342" s="3"/>
      <c r="JO342" s="4" t="str">
        <f t="shared" si="519"/>
        <v/>
      </c>
    </row>
    <row r="343" spans="1:275">
      <c r="A343" s="12" t="s">
        <v>406</v>
      </c>
      <c r="C343" t="str">
        <f t="shared" si="474"/>
        <v>Gold, Gold, Gold, Gold</v>
      </c>
      <c r="D343" t="str">
        <f t="shared" ca="1" si="475"/>
        <v>2, 2, 2, 2</v>
      </c>
      <c r="E343" s="1" t="str">
        <f t="shared" si="520"/>
        <v xml:space="preserve">, , , </v>
      </c>
      <c r="F343" s="1" t="str">
        <f t="shared" si="521"/>
        <v>1, 0.7, 0.4, 0.1</v>
      </c>
      <c r="G343" s="1" t="str">
        <f t="shared" si="522"/>
        <v>3500, 100, 100, 100</v>
      </c>
      <c r="H343" s="1" t="str">
        <f t="shared" si="523"/>
        <v>3500, 100, 100, 100</v>
      </c>
      <c r="I343" s="3" t="s">
        <v>88</v>
      </c>
      <c r="K343" s="4" t="str">
        <f t="shared" si="567"/>
        <v/>
      </c>
      <c r="L343">
        <v>1</v>
      </c>
      <c r="M343">
        <v>3500</v>
      </c>
      <c r="N343">
        <v>3500</v>
      </c>
      <c r="O343" s="3" t="s">
        <v>88</v>
      </c>
      <c r="Q343" s="4" t="str">
        <f t="shared" si="576"/>
        <v/>
      </c>
      <c r="R343">
        <v>0.7</v>
      </c>
      <c r="S343">
        <v>100</v>
      </c>
      <c r="T343">
        <v>100</v>
      </c>
      <c r="U343" s="3" t="s">
        <v>88</v>
      </c>
      <c r="W343" s="4" t="str">
        <f t="shared" si="577"/>
        <v/>
      </c>
      <c r="X343">
        <v>0.4</v>
      </c>
      <c r="Y343">
        <v>100</v>
      </c>
      <c r="Z343">
        <v>100</v>
      </c>
      <c r="AA343" s="3" t="s">
        <v>88</v>
      </c>
      <c r="AC343" s="4" t="str">
        <f t="shared" si="578"/>
        <v/>
      </c>
      <c r="AD343">
        <v>0.1</v>
      </c>
      <c r="AE343">
        <v>100</v>
      </c>
      <c r="AF343">
        <v>100</v>
      </c>
      <c r="AG343" s="3"/>
      <c r="AI343" s="4" t="str">
        <f t="shared" si="579"/>
        <v/>
      </c>
      <c r="AM343" s="3"/>
      <c r="AO343" s="4" t="str">
        <f t="shared" si="580"/>
        <v/>
      </c>
      <c r="AS343" s="3"/>
      <c r="AU343" s="4" t="str">
        <f t="shared" si="581"/>
        <v/>
      </c>
      <c r="AY343" s="3"/>
      <c r="BA343" s="4" t="str">
        <f t="shared" si="583"/>
        <v/>
      </c>
      <c r="BE343" s="3"/>
      <c r="BG343" s="4" t="str">
        <f t="shared" si="556"/>
        <v/>
      </c>
      <c r="BK343" s="3"/>
      <c r="BM343" s="4" t="str">
        <f t="shared" si="532"/>
        <v/>
      </c>
      <c r="BQ343" s="3"/>
      <c r="BS343" s="4" t="str">
        <f t="shared" si="485"/>
        <v/>
      </c>
      <c r="BW343" s="3"/>
      <c r="BY343" s="4" t="str">
        <f t="shared" si="486"/>
        <v/>
      </c>
      <c r="CC343" s="3"/>
      <c r="CE343" s="4" t="str">
        <f t="shared" si="487"/>
        <v/>
      </c>
      <c r="CI343" s="3"/>
      <c r="CK343" s="4" t="str">
        <f t="shared" si="488"/>
        <v/>
      </c>
      <c r="CO343" s="3"/>
      <c r="CQ343" s="4" t="str">
        <f t="shared" si="489"/>
        <v/>
      </c>
      <c r="CU343" s="3"/>
      <c r="CW343" s="4" t="str">
        <f t="shared" si="490"/>
        <v/>
      </c>
      <c r="DA343" s="3"/>
      <c r="DC343" s="4" t="str">
        <f t="shared" si="491"/>
        <v/>
      </c>
      <c r="DG343" s="3"/>
      <c r="DI343" s="4" t="str">
        <f t="shared" si="492"/>
        <v/>
      </c>
      <c r="DM343" s="3"/>
      <c r="DO343" s="4" t="str">
        <f t="shared" si="493"/>
        <v/>
      </c>
      <c r="DS343" s="3"/>
      <c r="DU343" s="4" t="str">
        <f t="shared" si="494"/>
        <v/>
      </c>
      <c r="DY343" s="3"/>
      <c r="EA343" s="4" t="str">
        <f t="shared" si="495"/>
        <v/>
      </c>
      <c r="EE343" s="3"/>
      <c r="EG343" s="4" t="str">
        <f t="shared" si="496"/>
        <v/>
      </c>
      <c r="EK343" s="3"/>
      <c r="EM343" s="4" t="str">
        <f t="shared" si="497"/>
        <v/>
      </c>
      <c r="EQ343" s="3"/>
      <c r="ES343" s="4" t="str">
        <f t="shared" si="498"/>
        <v/>
      </c>
      <c r="EW343" s="3"/>
      <c r="EY343" s="4" t="str">
        <f t="shared" si="499"/>
        <v/>
      </c>
      <c r="FC343" s="3"/>
      <c r="FE343" s="4" t="str">
        <f t="shared" si="500"/>
        <v/>
      </c>
      <c r="FI343" s="3"/>
      <c r="FK343" s="4" t="str">
        <f t="shared" si="501"/>
        <v/>
      </c>
      <c r="FO343" s="3"/>
      <c r="FQ343" s="4" t="str">
        <f t="shared" si="502"/>
        <v/>
      </c>
      <c r="FU343" s="3"/>
      <c r="FW343" s="4" t="str">
        <f t="shared" si="503"/>
        <v/>
      </c>
      <c r="GA343" s="3"/>
      <c r="GC343" s="4" t="str">
        <f t="shared" si="504"/>
        <v/>
      </c>
      <c r="GG343" s="3"/>
      <c r="GI343" s="4" t="str">
        <f t="shared" si="505"/>
        <v/>
      </c>
      <c r="GM343" s="3"/>
      <c r="GO343" s="4" t="str">
        <f t="shared" si="506"/>
        <v/>
      </c>
      <c r="GS343" s="3"/>
      <c r="GU343" s="4" t="str">
        <f t="shared" si="507"/>
        <v/>
      </c>
      <c r="GY343" s="3"/>
      <c r="HA343" s="4" t="str">
        <f t="shared" si="508"/>
        <v/>
      </c>
      <c r="HE343" s="3"/>
      <c r="HG343" s="4" t="str">
        <f t="shared" si="509"/>
        <v/>
      </c>
      <c r="HK343" s="3"/>
      <c r="HM343" s="4" t="str">
        <f t="shared" si="510"/>
        <v/>
      </c>
      <c r="HQ343" s="3"/>
      <c r="HS343" s="4" t="str">
        <f t="shared" si="511"/>
        <v/>
      </c>
      <c r="HW343" s="3"/>
      <c r="HY343" s="4" t="str">
        <f t="shared" si="512"/>
        <v/>
      </c>
      <c r="IC343" s="3"/>
      <c r="IE343" s="4" t="str">
        <f t="shared" si="513"/>
        <v/>
      </c>
      <c r="II343" s="3"/>
      <c r="IK343" s="4" t="str">
        <f t="shared" si="514"/>
        <v/>
      </c>
      <c r="IO343" s="3"/>
      <c r="IQ343" s="4" t="str">
        <f t="shared" si="515"/>
        <v/>
      </c>
      <c r="IU343" s="3"/>
      <c r="IW343" s="4" t="str">
        <f t="shared" si="516"/>
        <v/>
      </c>
      <c r="JA343" s="3"/>
      <c r="JC343" s="4" t="str">
        <f t="shared" si="517"/>
        <v/>
      </c>
      <c r="JG343" s="3"/>
      <c r="JI343" s="4" t="str">
        <f t="shared" si="518"/>
        <v/>
      </c>
      <c r="JM343" s="3"/>
      <c r="JO343" s="4" t="str">
        <f t="shared" si="519"/>
        <v/>
      </c>
    </row>
    <row r="344" spans="1:275">
      <c r="A344" s="12" t="s">
        <v>407</v>
      </c>
      <c r="C344" t="str">
        <f t="shared" si="474"/>
        <v>Gold, Gold, Gold, Gold</v>
      </c>
      <c r="D344" t="str">
        <f t="shared" ca="1" si="475"/>
        <v>2, 2, 2, 2</v>
      </c>
      <c r="E344" s="1" t="str">
        <f t="shared" si="520"/>
        <v xml:space="preserve">, , , </v>
      </c>
      <c r="F344" s="1" t="str">
        <f t="shared" si="521"/>
        <v>1, 0.7, 0.4, 0.1</v>
      </c>
      <c r="G344" s="1" t="str">
        <f t="shared" si="522"/>
        <v>4000, 100, 100, 100</v>
      </c>
      <c r="H344" s="1" t="str">
        <f t="shared" si="523"/>
        <v>4000, 100, 100, 100</v>
      </c>
      <c r="I344" s="3" t="s">
        <v>88</v>
      </c>
      <c r="K344" s="4" t="str">
        <f t="shared" si="567"/>
        <v/>
      </c>
      <c r="L344">
        <v>1</v>
      </c>
      <c r="M344">
        <v>4000</v>
      </c>
      <c r="N344">
        <v>4000</v>
      </c>
      <c r="O344" s="3" t="s">
        <v>88</v>
      </c>
      <c r="Q344" s="4" t="str">
        <f t="shared" si="576"/>
        <v/>
      </c>
      <c r="R344">
        <v>0.7</v>
      </c>
      <c r="S344">
        <v>100</v>
      </c>
      <c r="T344">
        <v>100</v>
      </c>
      <c r="U344" s="3" t="s">
        <v>88</v>
      </c>
      <c r="W344" s="4" t="str">
        <f t="shared" si="577"/>
        <v/>
      </c>
      <c r="X344">
        <v>0.4</v>
      </c>
      <c r="Y344">
        <v>100</v>
      </c>
      <c r="Z344">
        <v>100</v>
      </c>
      <c r="AA344" s="3" t="s">
        <v>88</v>
      </c>
      <c r="AC344" s="4" t="str">
        <f t="shared" si="578"/>
        <v/>
      </c>
      <c r="AD344">
        <v>0.1</v>
      </c>
      <c r="AE344">
        <v>100</v>
      </c>
      <c r="AF344">
        <v>100</v>
      </c>
      <c r="AG344" s="3"/>
      <c r="AI344" s="4" t="str">
        <f t="shared" si="579"/>
        <v/>
      </c>
      <c r="AM344" s="3"/>
      <c r="AO344" s="4" t="str">
        <f t="shared" si="580"/>
        <v/>
      </c>
      <c r="AS344" s="3"/>
      <c r="AU344" s="4" t="str">
        <f t="shared" si="581"/>
        <v/>
      </c>
      <c r="AY344" s="3"/>
      <c r="BA344" s="4" t="str">
        <f t="shared" si="583"/>
        <v/>
      </c>
      <c r="BE344" s="3"/>
      <c r="BG344" s="4" t="str">
        <f t="shared" si="556"/>
        <v/>
      </c>
      <c r="BK344" s="3"/>
      <c r="BM344" s="4" t="str">
        <f t="shared" si="532"/>
        <v/>
      </c>
      <c r="BQ344" s="3"/>
      <c r="BS344" s="4" t="str">
        <f t="shared" si="485"/>
        <v/>
      </c>
      <c r="BW344" s="3"/>
      <c r="BY344" s="4" t="str">
        <f t="shared" si="486"/>
        <v/>
      </c>
      <c r="CC344" s="3"/>
      <c r="CE344" s="4" t="str">
        <f t="shared" si="487"/>
        <v/>
      </c>
      <c r="CI344" s="3"/>
      <c r="CK344" s="4" t="str">
        <f t="shared" si="488"/>
        <v/>
      </c>
      <c r="CO344" s="3"/>
      <c r="CQ344" s="4" t="str">
        <f t="shared" si="489"/>
        <v/>
      </c>
      <c r="CU344" s="3"/>
      <c r="CW344" s="4" t="str">
        <f t="shared" si="490"/>
        <v/>
      </c>
      <c r="DA344" s="3"/>
      <c r="DC344" s="4" t="str">
        <f t="shared" si="491"/>
        <v/>
      </c>
      <c r="DG344" s="3"/>
      <c r="DI344" s="4" t="str">
        <f t="shared" si="492"/>
        <v/>
      </c>
      <c r="DM344" s="3"/>
      <c r="DO344" s="4" t="str">
        <f t="shared" si="493"/>
        <v/>
      </c>
      <c r="DS344" s="3"/>
      <c r="DU344" s="4" t="str">
        <f t="shared" si="494"/>
        <v/>
      </c>
      <c r="DY344" s="3"/>
      <c r="EA344" s="4" t="str">
        <f t="shared" si="495"/>
        <v/>
      </c>
      <c r="EE344" s="3"/>
      <c r="EG344" s="4" t="str">
        <f t="shared" si="496"/>
        <v/>
      </c>
      <c r="EK344" s="3"/>
      <c r="EM344" s="4" t="str">
        <f t="shared" si="497"/>
        <v/>
      </c>
      <c r="EQ344" s="3"/>
      <c r="ES344" s="4" t="str">
        <f t="shared" si="498"/>
        <v/>
      </c>
      <c r="EW344" s="3"/>
      <c r="EY344" s="4" t="str">
        <f t="shared" si="499"/>
        <v/>
      </c>
      <c r="FC344" s="3"/>
      <c r="FE344" s="4" t="str">
        <f t="shared" si="500"/>
        <v/>
      </c>
      <c r="FI344" s="3"/>
      <c r="FK344" s="4" t="str">
        <f t="shared" si="501"/>
        <v/>
      </c>
      <c r="FO344" s="3"/>
      <c r="FQ344" s="4" t="str">
        <f t="shared" si="502"/>
        <v/>
      </c>
      <c r="FU344" s="3"/>
      <c r="FW344" s="4" t="str">
        <f t="shared" si="503"/>
        <v/>
      </c>
      <c r="GA344" s="3"/>
      <c r="GC344" s="4" t="str">
        <f t="shared" si="504"/>
        <v/>
      </c>
      <c r="GG344" s="3"/>
      <c r="GI344" s="4" t="str">
        <f t="shared" si="505"/>
        <v/>
      </c>
      <c r="GM344" s="3"/>
      <c r="GO344" s="4" t="str">
        <f t="shared" si="506"/>
        <v/>
      </c>
      <c r="GS344" s="3"/>
      <c r="GU344" s="4" t="str">
        <f t="shared" si="507"/>
        <v/>
      </c>
      <c r="GY344" s="3"/>
      <c r="HA344" s="4" t="str">
        <f t="shared" si="508"/>
        <v/>
      </c>
      <c r="HE344" s="3"/>
      <c r="HG344" s="4" t="str">
        <f t="shared" si="509"/>
        <v/>
      </c>
      <c r="HK344" s="3"/>
      <c r="HM344" s="4" t="str">
        <f t="shared" si="510"/>
        <v/>
      </c>
      <c r="HQ344" s="3"/>
      <c r="HS344" s="4" t="str">
        <f t="shared" si="511"/>
        <v/>
      </c>
      <c r="HW344" s="3"/>
      <c r="HY344" s="4" t="str">
        <f t="shared" si="512"/>
        <v/>
      </c>
      <c r="IC344" s="3"/>
      <c r="IE344" s="4" t="str">
        <f t="shared" si="513"/>
        <v/>
      </c>
      <c r="II344" s="3"/>
      <c r="IK344" s="4" t="str">
        <f t="shared" si="514"/>
        <v/>
      </c>
      <c r="IO344" s="3"/>
      <c r="IQ344" s="4" t="str">
        <f t="shared" si="515"/>
        <v/>
      </c>
      <c r="IU344" s="3"/>
      <c r="IW344" s="4" t="str">
        <f t="shared" si="516"/>
        <v/>
      </c>
      <c r="JA344" s="3"/>
      <c r="JC344" s="4" t="str">
        <f t="shared" si="517"/>
        <v/>
      </c>
      <c r="JG344" s="3"/>
      <c r="JI344" s="4" t="str">
        <f t="shared" si="518"/>
        <v/>
      </c>
      <c r="JM344" s="3"/>
      <c r="JO344" s="4" t="str">
        <f t="shared" si="519"/>
        <v/>
      </c>
    </row>
    <row r="345" spans="1:275">
      <c r="A345" s="12" t="s">
        <v>408</v>
      </c>
      <c r="C345" t="str">
        <f t="shared" si="474"/>
        <v>Gold, Gold, Gold, Gold</v>
      </c>
      <c r="D345" t="str">
        <f t="shared" ca="1" si="475"/>
        <v>2, 2, 2, 2</v>
      </c>
      <c r="E345" s="1" t="str">
        <f t="shared" si="520"/>
        <v xml:space="preserve">, , , </v>
      </c>
      <c r="F345" s="1" t="str">
        <f t="shared" si="521"/>
        <v>1, 0.7, 0.4, 0.1</v>
      </c>
      <c r="G345" s="1" t="str">
        <f t="shared" si="522"/>
        <v>4500, 100, 100, 100</v>
      </c>
      <c r="H345" s="1" t="str">
        <f t="shared" si="523"/>
        <v>4500, 100, 100, 100</v>
      </c>
      <c r="I345" s="3" t="s">
        <v>88</v>
      </c>
      <c r="K345" s="4" t="str">
        <f t="shared" si="567"/>
        <v/>
      </c>
      <c r="L345">
        <v>1</v>
      </c>
      <c r="M345">
        <v>4500</v>
      </c>
      <c r="N345">
        <v>4500</v>
      </c>
      <c r="O345" s="3" t="s">
        <v>88</v>
      </c>
      <c r="Q345" s="4" t="str">
        <f t="shared" si="576"/>
        <v/>
      </c>
      <c r="R345">
        <v>0.7</v>
      </c>
      <c r="S345">
        <v>100</v>
      </c>
      <c r="T345">
        <v>100</v>
      </c>
      <c r="U345" s="3" t="s">
        <v>88</v>
      </c>
      <c r="W345" s="4" t="str">
        <f t="shared" si="577"/>
        <v/>
      </c>
      <c r="X345">
        <v>0.4</v>
      </c>
      <c r="Y345">
        <v>100</v>
      </c>
      <c r="Z345">
        <v>100</v>
      </c>
      <c r="AA345" s="3" t="s">
        <v>88</v>
      </c>
      <c r="AC345" s="4" t="str">
        <f t="shared" si="578"/>
        <v/>
      </c>
      <c r="AD345">
        <v>0.1</v>
      </c>
      <c r="AE345">
        <v>100</v>
      </c>
      <c r="AF345">
        <v>100</v>
      </c>
      <c r="AG345" s="3"/>
      <c r="AI345" s="4" t="str">
        <f t="shared" si="579"/>
        <v/>
      </c>
      <c r="AM345" s="3"/>
      <c r="AO345" s="4" t="str">
        <f t="shared" si="580"/>
        <v/>
      </c>
      <c r="AS345" s="3"/>
      <c r="AU345" s="4" t="str">
        <f t="shared" si="581"/>
        <v/>
      </c>
      <c r="AY345" s="3"/>
      <c r="BA345" s="4" t="str">
        <f t="shared" si="583"/>
        <v/>
      </c>
      <c r="BE345" s="3"/>
      <c r="BG345" s="4" t="str">
        <f t="shared" si="556"/>
        <v/>
      </c>
      <c r="BK345" s="3"/>
      <c r="BM345" s="4" t="str">
        <f t="shared" si="532"/>
        <v/>
      </c>
      <c r="BQ345" s="3"/>
      <c r="BS345" s="4" t="str">
        <f t="shared" si="485"/>
        <v/>
      </c>
      <c r="BW345" s="3"/>
      <c r="BY345" s="4" t="str">
        <f t="shared" si="486"/>
        <v/>
      </c>
      <c r="CC345" s="3"/>
      <c r="CE345" s="4" t="str">
        <f t="shared" si="487"/>
        <v/>
      </c>
      <c r="CI345" s="3"/>
      <c r="CK345" s="4" t="str">
        <f t="shared" si="488"/>
        <v/>
      </c>
      <c r="CO345" s="3"/>
      <c r="CQ345" s="4" t="str">
        <f t="shared" si="489"/>
        <v/>
      </c>
      <c r="CU345" s="3"/>
      <c r="CW345" s="4" t="str">
        <f t="shared" si="490"/>
        <v/>
      </c>
      <c r="DA345" s="3"/>
      <c r="DC345" s="4" t="str">
        <f t="shared" si="491"/>
        <v/>
      </c>
      <c r="DG345" s="3"/>
      <c r="DI345" s="4" t="str">
        <f t="shared" si="492"/>
        <v/>
      </c>
      <c r="DM345" s="3"/>
      <c r="DO345" s="4" t="str">
        <f t="shared" si="493"/>
        <v/>
      </c>
      <c r="DS345" s="3"/>
      <c r="DU345" s="4" t="str">
        <f t="shared" si="494"/>
        <v/>
      </c>
      <c r="DY345" s="3"/>
      <c r="EA345" s="4" t="str">
        <f t="shared" si="495"/>
        <v/>
      </c>
      <c r="EE345" s="3"/>
      <c r="EG345" s="4" t="str">
        <f t="shared" si="496"/>
        <v/>
      </c>
      <c r="EK345" s="3"/>
      <c r="EM345" s="4" t="str">
        <f t="shared" si="497"/>
        <v/>
      </c>
      <c r="EQ345" s="3"/>
      <c r="ES345" s="4" t="str">
        <f t="shared" si="498"/>
        <v/>
      </c>
      <c r="EW345" s="3"/>
      <c r="EY345" s="4" t="str">
        <f t="shared" si="499"/>
        <v/>
      </c>
      <c r="FC345" s="3"/>
      <c r="FE345" s="4" t="str">
        <f t="shared" si="500"/>
        <v/>
      </c>
      <c r="FI345" s="3"/>
      <c r="FK345" s="4" t="str">
        <f t="shared" si="501"/>
        <v/>
      </c>
      <c r="FO345" s="3"/>
      <c r="FQ345" s="4" t="str">
        <f t="shared" si="502"/>
        <v/>
      </c>
      <c r="FU345" s="3"/>
      <c r="FW345" s="4" t="str">
        <f t="shared" si="503"/>
        <v/>
      </c>
      <c r="GA345" s="3"/>
      <c r="GC345" s="4" t="str">
        <f t="shared" si="504"/>
        <v/>
      </c>
      <c r="GG345" s="3"/>
      <c r="GI345" s="4" t="str">
        <f t="shared" si="505"/>
        <v/>
      </c>
      <c r="GM345" s="3"/>
      <c r="GO345" s="4" t="str">
        <f t="shared" si="506"/>
        <v/>
      </c>
      <c r="GS345" s="3"/>
      <c r="GU345" s="4" t="str">
        <f t="shared" si="507"/>
        <v/>
      </c>
      <c r="GY345" s="3"/>
      <c r="HA345" s="4" t="str">
        <f t="shared" si="508"/>
        <v/>
      </c>
      <c r="HE345" s="3"/>
      <c r="HG345" s="4" t="str">
        <f t="shared" si="509"/>
        <v/>
      </c>
      <c r="HK345" s="3"/>
      <c r="HM345" s="4" t="str">
        <f t="shared" si="510"/>
        <v/>
      </c>
      <c r="HQ345" s="3"/>
      <c r="HS345" s="4" t="str">
        <f t="shared" si="511"/>
        <v/>
      </c>
      <c r="HW345" s="3"/>
      <c r="HY345" s="4" t="str">
        <f t="shared" si="512"/>
        <v/>
      </c>
      <c r="IC345" s="3"/>
      <c r="IE345" s="4" t="str">
        <f t="shared" si="513"/>
        <v/>
      </c>
      <c r="II345" s="3"/>
      <c r="IK345" s="4" t="str">
        <f t="shared" si="514"/>
        <v/>
      </c>
      <c r="IO345" s="3"/>
      <c r="IQ345" s="4" t="str">
        <f t="shared" si="515"/>
        <v/>
      </c>
      <c r="IU345" s="3"/>
      <c r="IW345" s="4" t="str">
        <f t="shared" si="516"/>
        <v/>
      </c>
      <c r="JA345" s="3"/>
      <c r="JC345" s="4" t="str">
        <f t="shared" si="517"/>
        <v/>
      </c>
      <c r="JG345" s="3"/>
      <c r="JI345" s="4" t="str">
        <f t="shared" si="518"/>
        <v/>
      </c>
      <c r="JM345" s="3"/>
      <c r="JO345" s="4" t="str">
        <f t="shared" si="519"/>
        <v/>
      </c>
    </row>
    <row r="346" spans="1:275">
      <c r="A346" s="12" t="s">
        <v>460</v>
      </c>
      <c r="C346" t="str">
        <f t="shared" si="474"/>
        <v>Gold, Gold, Gold, Gold</v>
      </c>
      <c r="D346" t="str">
        <f t="shared" ca="1" si="475"/>
        <v>2, 2, 2, 2</v>
      </c>
      <c r="E346" s="1" t="str">
        <f t="shared" si="520"/>
        <v xml:space="preserve">, , , </v>
      </c>
      <c r="F346" s="1" t="str">
        <f t="shared" si="521"/>
        <v>1, 0.7, 0.4, 0.1</v>
      </c>
      <c r="G346" s="1" t="str">
        <f t="shared" si="522"/>
        <v>5000, 100, 100, 100</v>
      </c>
      <c r="H346" s="1" t="str">
        <f t="shared" si="523"/>
        <v>5000, 100, 100, 100</v>
      </c>
      <c r="I346" s="3" t="s">
        <v>88</v>
      </c>
      <c r="K346" s="4" t="str">
        <f t="shared" ref="K346:K385" si="584">IF(AND(OR(I346="Gacha",I346="Origin"),ISBLANK(J346)),"서브밸류 필요","")</f>
        <v/>
      </c>
      <c r="L346">
        <v>1</v>
      </c>
      <c r="M346">
        <v>5000</v>
      </c>
      <c r="N346">
        <v>5000</v>
      </c>
      <c r="O346" s="3" t="s">
        <v>88</v>
      </c>
      <c r="Q346" s="4" t="str">
        <f t="shared" ref="Q346:Q385" si="585">IF(AND(OR(O346="Gacha",O346="Origin"),ISBLANK(P346)),"서브밸류 필요","")</f>
        <v/>
      </c>
      <c r="R346">
        <v>0.7</v>
      </c>
      <c r="S346">
        <v>100</v>
      </c>
      <c r="T346">
        <v>100</v>
      </c>
      <c r="U346" s="3" t="s">
        <v>88</v>
      </c>
      <c r="W346" s="4" t="str">
        <f t="shared" ref="W346:W385" si="586">IF(AND(OR(U346="Gacha",U346="Origin"),ISBLANK(V346)),"서브밸류 필요","")</f>
        <v/>
      </c>
      <c r="X346">
        <v>0.4</v>
      </c>
      <c r="Y346">
        <v>100</v>
      </c>
      <c r="Z346">
        <v>100</v>
      </c>
      <c r="AA346" s="3" t="s">
        <v>88</v>
      </c>
      <c r="AC346" s="4" t="str">
        <f t="shared" ref="AC346:AC353" si="587">IF(AND(OR(AA346="Gacha",AA346="Origin"),ISBLANK(AB346)),"서브밸류 필요","")</f>
        <v/>
      </c>
      <c r="AD346">
        <v>0.1</v>
      </c>
      <c r="AE346">
        <v>100</v>
      </c>
      <c r="AF346">
        <v>100</v>
      </c>
      <c r="AG346" s="3"/>
      <c r="AI346" s="4" t="str">
        <f t="shared" ref="AI346:AI353" si="588">IF(AND(OR(AG346="Gacha",AG346="Origin"),ISBLANK(AH346)),"서브밸류 필요","")</f>
        <v/>
      </c>
      <c r="AM346" s="3"/>
      <c r="AO346" s="4" t="str">
        <f t="shared" ref="AO346:AO353" si="589">IF(AND(OR(AM346="Gacha",AM346="Origin"),ISBLANK(AN346)),"서브밸류 필요","")</f>
        <v/>
      </c>
      <c r="AS346" s="3"/>
      <c r="AU346" s="4" t="str">
        <f t="shared" ref="AU346:AU353" si="590">IF(AND(OR(AS346="Gacha",AS346="Origin"),ISBLANK(AT346)),"서브밸류 필요","")</f>
        <v/>
      </c>
      <c r="AY346" s="3"/>
      <c r="BA346" s="4" t="str">
        <f t="shared" ref="BA346:BA353" si="591">IF(AND(OR(AY346="Gacha",AY346="Origin"),ISBLANK(AZ346)),"서브밸류 필요","")</f>
        <v/>
      </c>
      <c r="BE346" s="3"/>
      <c r="BG346" s="4" t="str">
        <f t="shared" ref="BG346:BG353" si="592">IF(AND(OR(BE346="Gacha",BE346="Origin"),ISBLANK(BF346)),"서브밸류 필요","")</f>
        <v/>
      </c>
      <c r="BK346" s="3"/>
      <c r="BM346" s="4" t="str">
        <f t="shared" si="532"/>
        <v/>
      </c>
      <c r="BQ346" s="3"/>
      <c r="BS346" s="4" t="str">
        <f t="shared" si="485"/>
        <v/>
      </c>
      <c r="BW346" s="3"/>
      <c r="BY346" s="4" t="str">
        <f t="shared" si="486"/>
        <v/>
      </c>
      <c r="CC346" s="3"/>
      <c r="CE346" s="4" t="str">
        <f t="shared" si="487"/>
        <v/>
      </c>
      <c r="CI346" s="3"/>
      <c r="CK346" s="4" t="str">
        <f t="shared" si="488"/>
        <v/>
      </c>
      <c r="CO346" s="3"/>
      <c r="CQ346" s="4" t="str">
        <f t="shared" si="489"/>
        <v/>
      </c>
      <c r="CU346" s="3"/>
      <c r="CW346" s="4" t="str">
        <f t="shared" si="490"/>
        <v/>
      </c>
      <c r="DA346" s="3"/>
      <c r="DC346" s="4" t="str">
        <f t="shared" si="491"/>
        <v/>
      </c>
      <c r="DG346" s="3"/>
      <c r="DI346" s="4" t="str">
        <f t="shared" si="492"/>
        <v/>
      </c>
      <c r="DM346" s="3"/>
      <c r="DO346" s="4" t="str">
        <f t="shared" si="493"/>
        <v/>
      </c>
      <c r="DS346" s="3"/>
      <c r="DU346" s="4" t="str">
        <f t="shared" si="494"/>
        <v/>
      </c>
      <c r="DY346" s="3"/>
      <c r="EA346" s="4" t="str">
        <f t="shared" si="495"/>
        <v/>
      </c>
      <c r="EE346" s="3"/>
      <c r="EG346" s="4" t="str">
        <f t="shared" si="496"/>
        <v/>
      </c>
      <c r="EK346" s="3"/>
      <c r="EM346" s="4" t="str">
        <f t="shared" si="497"/>
        <v/>
      </c>
      <c r="EQ346" s="3"/>
      <c r="ES346" s="4" t="str">
        <f t="shared" si="498"/>
        <v/>
      </c>
      <c r="EW346" s="3"/>
      <c r="EY346" s="4" t="str">
        <f t="shared" si="499"/>
        <v/>
      </c>
      <c r="FC346" s="3"/>
      <c r="FE346" s="4" t="str">
        <f t="shared" si="500"/>
        <v/>
      </c>
      <c r="FI346" s="3"/>
      <c r="FK346" s="4" t="str">
        <f t="shared" si="501"/>
        <v/>
      </c>
      <c r="FO346" s="3"/>
      <c r="FQ346" s="4" t="str">
        <f t="shared" si="502"/>
        <v/>
      </c>
      <c r="FU346" s="3"/>
      <c r="FW346" s="4" t="str">
        <f t="shared" si="503"/>
        <v/>
      </c>
      <c r="GA346" s="3"/>
      <c r="GC346" s="4" t="str">
        <f t="shared" si="504"/>
        <v/>
      </c>
      <c r="GG346" s="3"/>
      <c r="GI346" s="4" t="str">
        <f t="shared" si="505"/>
        <v/>
      </c>
      <c r="GM346" s="3"/>
      <c r="GO346" s="4" t="str">
        <f t="shared" si="506"/>
        <v/>
      </c>
      <c r="GS346" s="3"/>
      <c r="GU346" s="4" t="str">
        <f t="shared" si="507"/>
        <v/>
      </c>
      <c r="GY346" s="3"/>
      <c r="HA346" s="4" t="str">
        <f t="shared" si="508"/>
        <v/>
      </c>
      <c r="HE346" s="3"/>
      <c r="HG346" s="4" t="str">
        <f t="shared" si="509"/>
        <v/>
      </c>
      <c r="HK346" s="3"/>
      <c r="HM346" s="4" t="str">
        <f t="shared" si="510"/>
        <v/>
      </c>
      <c r="HQ346" s="3"/>
      <c r="HS346" s="4" t="str">
        <f t="shared" si="511"/>
        <v/>
      </c>
      <c r="HW346" s="3"/>
      <c r="HY346" s="4" t="str">
        <f t="shared" si="512"/>
        <v/>
      </c>
      <c r="IC346" s="3"/>
      <c r="IE346" s="4" t="str">
        <f t="shared" si="513"/>
        <v/>
      </c>
      <c r="II346" s="3"/>
      <c r="IK346" s="4" t="str">
        <f t="shared" si="514"/>
        <v/>
      </c>
      <c r="IO346" s="3"/>
      <c r="IQ346" s="4" t="str">
        <f t="shared" si="515"/>
        <v/>
      </c>
      <c r="IU346" s="3"/>
      <c r="IW346" s="4" t="str">
        <f t="shared" si="516"/>
        <v/>
      </c>
      <c r="JA346" s="3"/>
      <c r="JC346" s="4" t="str">
        <f t="shared" si="517"/>
        <v/>
      </c>
      <c r="JG346" s="3"/>
      <c r="JI346" s="4" t="str">
        <f t="shared" si="518"/>
        <v/>
      </c>
      <c r="JM346" s="3"/>
      <c r="JO346" s="4" t="str">
        <f t="shared" si="519"/>
        <v/>
      </c>
    </row>
    <row r="347" spans="1:275">
      <c r="A347" s="12" t="s">
        <v>461</v>
      </c>
      <c r="C347" t="str">
        <f t="shared" si="474"/>
        <v>Gold, Gold, Gold, Gold</v>
      </c>
      <c r="D347" t="str">
        <f t="shared" ca="1" si="475"/>
        <v>2, 2, 2, 2</v>
      </c>
      <c r="E347" s="1" t="str">
        <f t="shared" si="520"/>
        <v xml:space="preserve">, , , </v>
      </c>
      <c r="F347" s="1" t="str">
        <f t="shared" si="521"/>
        <v>1, 0.7, 0.4, 0.1</v>
      </c>
      <c r="G347" s="1" t="str">
        <f t="shared" si="522"/>
        <v>6000, 100, 100, 100</v>
      </c>
      <c r="H347" s="1" t="str">
        <f t="shared" si="523"/>
        <v>6000, 100, 100, 100</v>
      </c>
      <c r="I347" s="3" t="s">
        <v>88</v>
      </c>
      <c r="K347" s="4" t="str">
        <f t="shared" si="584"/>
        <v/>
      </c>
      <c r="L347">
        <v>1</v>
      </c>
      <c r="M347">
        <v>6000</v>
      </c>
      <c r="N347">
        <v>6000</v>
      </c>
      <c r="O347" s="3" t="s">
        <v>88</v>
      </c>
      <c r="Q347" s="4" t="str">
        <f t="shared" si="585"/>
        <v/>
      </c>
      <c r="R347">
        <v>0.7</v>
      </c>
      <c r="S347">
        <v>100</v>
      </c>
      <c r="T347">
        <v>100</v>
      </c>
      <c r="U347" s="3" t="s">
        <v>88</v>
      </c>
      <c r="W347" s="4" t="str">
        <f t="shared" si="586"/>
        <v/>
      </c>
      <c r="X347">
        <v>0.4</v>
      </c>
      <c r="Y347">
        <v>100</v>
      </c>
      <c r="Z347">
        <v>100</v>
      </c>
      <c r="AA347" s="3" t="s">
        <v>88</v>
      </c>
      <c r="AC347" s="4" t="str">
        <f t="shared" si="587"/>
        <v/>
      </c>
      <c r="AD347">
        <v>0.1</v>
      </c>
      <c r="AE347">
        <v>100</v>
      </c>
      <c r="AF347">
        <v>100</v>
      </c>
      <c r="AG347" s="3"/>
      <c r="AI347" s="4" t="str">
        <f t="shared" si="588"/>
        <v/>
      </c>
      <c r="AM347" s="3"/>
      <c r="AO347" s="4" t="str">
        <f t="shared" si="589"/>
        <v/>
      </c>
      <c r="AS347" s="3"/>
      <c r="AU347" s="4" t="str">
        <f t="shared" si="590"/>
        <v/>
      </c>
      <c r="AY347" s="3"/>
      <c r="BA347" s="4" t="str">
        <f t="shared" si="591"/>
        <v/>
      </c>
      <c r="BE347" s="3"/>
      <c r="BG347" s="4" t="str">
        <f t="shared" si="592"/>
        <v/>
      </c>
      <c r="BK347" s="3"/>
      <c r="BM347" s="4" t="str">
        <f t="shared" si="532"/>
        <v/>
      </c>
      <c r="BQ347" s="3"/>
      <c r="BS347" s="4" t="str">
        <f t="shared" si="485"/>
        <v/>
      </c>
      <c r="BW347" s="3"/>
      <c r="BY347" s="4" t="str">
        <f t="shared" si="486"/>
        <v/>
      </c>
      <c r="CC347" s="3"/>
      <c r="CE347" s="4" t="str">
        <f t="shared" si="487"/>
        <v/>
      </c>
      <c r="CI347" s="3"/>
      <c r="CK347" s="4" t="str">
        <f t="shared" si="488"/>
        <v/>
      </c>
      <c r="CO347" s="3"/>
      <c r="CQ347" s="4" t="str">
        <f t="shared" si="489"/>
        <v/>
      </c>
      <c r="CU347" s="3"/>
      <c r="CW347" s="4" t="str">
        <f t="shared" si="490"/>
        <v/>
      </c>
      <c r="DA347" s="3"/>
      <c r="DC347" s="4" t="str">
        <f t="shared" si="491"/>
        <v/>
      </c>
      <c r="DG347" s="3"/>
      <c r="DI347" s="4" t="str">
        <f t="shared" si="492"/>
        <v/>
      </c>
      <c r="DM347" s="3"/>
      <c r="DO347" s="4" t="str">
        <f t="shared" si="493"/>
        <v/>
      </c>
      <c r="DS347" s="3"/>
      <c r="DU347" s="4" t="str">
        <f t="shared" si="494"/>
        <v/>
      </c>
      <c r="DY347" s="3"/>
      <c r="EA347" s="4" t="str">
        <f t="shared" si="495"/>
        <v/>
      </c>
      <c r="EE347" s="3"/>
      <c r="EG347" s="4" t="str">
        <f t="shared" si="496"/>
        <v/>
      </c>
      <c r="EK347" s="3"/>
      <c r="EM347" s="4" t="str">
        <f t="shared" si="497"/>
        <v/>
      </c>
      <c r="EQ347" s="3"/>
      <c r="ES347" s="4" t="str">
        <f t="shared" si="498"/>
        <v/>
      </c>
      <c r="EW347" s="3"/>
      <c r="EY347" s="4" t="str">
        <f t="shared" si="499"/>
        <v/>
      </c>
      <c r="FC347" s="3"/>
      <c r="FE347" s="4" t="str">
        <f t="shared" si="500"/>
        <v/>
      </c>
      <c r="FI347" s="3"/>
      <c r="FK347" s="4" t="str">
        <f t="shared" si="501"/>
        <v/>
      </c>
      <c r="FO347" s="3"/>
      <c r="FQ347" s="4" t="str">
        <f t="shared" si="502"/>
        <v/>
      </c>
      <c r="FU347" s="3"/>
      <c r="FW347" s="4" t="str">
        <f t="shared" si="503"/>
        <v/>
      </c>
      <c r="GA347" s="3"/>
      <c r="GC347" s="4" t="str">
        <f t="shared" si="504"/>
        <v/>
      </c>
      <c r="GG347" s="3"/>
      <c r="GI347" s="4" t="str">
        <f t="shared" si="505"/>
        <v/>
      </c>
      <c r="GM347" s="3"/>
      <c r="GO347" s="4" t="str">
        <f t="shared" si="506"/>
        <v/>
      </c>
      <c r="GS347" s="3"/>
      <c r="GU347" s="4" t="str">
        <f t="shared" si="507"/>
        <v/>
      </c>
      <c r="GY347" s="3"/>
      <c r="HA347" s="4" t="str">
        <f t="shared" si="508"/>
        <v/>
      </c>
      <c r="HE347" s="3"/>
      <c r="HG347" s="4" t="str">
        <f t="shared" si="509"/>
        <v/>
      </c>
      <c r="HK347" s="3"/>
      <c r="HM347" s="4" t="str">
        <f t="shared" si="510"/>
        <v/>
      </c>
      <c r="HQ347" s="3"/>
      <c r="HS347" s="4" t="str">
        <f t="shared" si="511"/>
        <v/>
      </c>
      <c r="HW347" s="3"/>
      <c r="HY347" s="4" t="str">
        <f t="shared" si="512"/>
        <v/>
      </c>
      <c r="IC347" s="3"/>
      <c r="IE347" s="4" t="str">
        <f t="shared" si="513"/>
        <v/>
      </c>
      <c r="II347" s="3"/>
      <c r="IK347" s="4" t="str">
        <f t="shared" si="514"/>
        <v/>
      </c>
      <c r="IO347" s="3"/>
      <c r="IQ347" s="4" t="str">
        <f t="shared" si="515"/>
        <v/>
      </c>
      <c r="IU347" s="3"/>
      <c r="IW347" s="4" t="str">
        <f t="shared" si="516"/>
        <v/>
      </c>
      <c r="JA347" s="3"/>
      <c r="JC347" s="4" t="str">
        <f t="shared" si="517"/>
        <v/>
      </c>
      <c r="JG347" s="3"/>
      <c r="JI347" s="4" t="str">
        <f t="shared" si="518"/>
        <v/>
      </c>
      <c r="JM347" s="3"/>
      <c r="JO347" s="4" t="str">
        <f t="shared" si="519"/>
        <v/>
      </c>
    </row>
    <row r="348" spans="1:275">
      <c r="A348" s="12" t="s">
        <v>462</v>
      </c>
      <c r="C348" t="str">
        <f t="shared" ref="C348:C423" si="593">IF(ISBLANK(I348),"",I348)
&amp;IF(ISBLANK(O348),"",", "&amp;O348)&amp;IF(ISBLANK(U348),"",", "&amp;U348)&amp;IF(ISBLANK(AA348),"",", "&amp;AA348)&amp;IF(ISBLANK(AG348),"",", "&amp;AG348)&amp;IF(ISBLANK(AM348),"",", "&amp;AM348)
&amp;IF(ISBLANK(AS348),"",", "&amp;AS348)&amp;IF(ISBLANK(AY348),"",", "&amp;AY348)&amp;IF(ISBLANK(BE348),"",", "&amp;BE348)&amp;IF(ISBLANK(BK348),"",", "&amp;BK348)&amp;IF(ISBLANK(BQ348),"",", "&amp;BQ348)
&amp;IF(ISBLANK(BW348),"",", "&amp;BW348)&amp;IF(ISBLANK(CC348),"",", "&amp;CC348)&amp;IF(ISBLANK(CI348),"",", "&amp;CI348)&amp;IF(ISBLANK(CO348),"",", "&amp;CO348)&amp;IF(ISBLANK(CU348),"",", "&amp;CU348)
&amp;IF(ISBLANK(DA348),"",", "&amp;DA348)&amp;IF(ISBLANK(DG348),"",", "&amp;DG348)&amp;IF(ISBLANK(DM348),"",", "&amp;DM348)&amp;IF(ISBLANK(DS348),"",", "&amp;DS348)&amp;IF(ISBLANK(DY348),"",", "&amp;DY348)
&amp;IF(ISBLANK(EE348),"",", "&amp;EE348)&amp;IF(ISBLANK(EK348),"",", "&amp;EK348)&amp;IF(ISBLANK(EQ348),"",", "&amp;EQ348)&amp;IF(ISBLANK(EW348),"",", "&amp;EW348)&amp;IF(ISBLANK(FC348),"",", "&amp;FC348)
&amp;IF(ISBLANK(FI348),"",", "&amp;FI348)&amp;IF(ISBLANK(FO348),"",", "&amp;FO348)&amp;IF(ISBLANK(FU348),"",", "&amp;FU348)&amp;IF(ISBLANK(GA348),"",", "&amp;GA348)&amp;IF(ISBLANK(GG348),"",", "&amp;GG348)
&amp;IF(ISBLANK(GM348),"",", "&amp;GM348)&amp;IF(ISBLANK(GS348),"",", "&amp;GS348)&amp;IF(ISBLANK(GY348),"",", "&amp;GY348)&amp;IF(ISBLANK(HE348),"",", "&amp;HE348)&amp;IF(ISBLANK(HK348),"",", "&amp;HK348)
&amp;IF(ISBLANK(HQ348),"",", "&amp;HQ348)&amp;IF(ISBLANK(HW348),"",", "&amp;HW348)&amp;IF(ISBLANK(IC348),"",", "&amp;IC348)&amp;IF(ISBLANK(II348),"",", "&amp;II348)&amp;IF(ISBLANK(IO348),"",", "&amp;IO348)
&amp;IF(ISBLANK(IU348),"",", "&amp;IU348)&amp;IF(ISBLANK(JA348),"",", "&amp;JA348)&amp;IF(ISBLANK(JG348),"",", "&amp;JG348)&amp;IF(ISBLANK(JM348),"",", "&amp;JM348)</f>
        <v>Gold, Gold, Gold, Gold</v>
      </c>
      <c r="D348" t="str">
        <f t="shared" ref="D348:D423" ca="1" si="594">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SUBSTITUTE(SUBSTITUTE(SUBSTITUTE(SUBSTITUTE(SUBSTITUTE(SUBSTITUTE(SUBSTITUTE(SUBSTITUTE(SUBSTITUTE(SUBSTITUTE(C348,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2, 2, 2, 2</v>
      </c>
      <c r="E348" s="1" t="str">
        <f t="shared" si="520"/>
        <v xml:space="preserve">, , , </v>
      </c>
      <c r="F348" s="1" t="str">
        <f t="shared" si="521"/>
        <v>1, 0.7, 0.4, 0.1</v>
      </c>
      <c r="G348" s="1" t="str">
        <f t="shared" si="522"/>
        <v>6500, 100, 100, 100</v>
      </c>
      <c r="H348" s="1" t="str">
        <f t="shared" si="523"/>
        <v>6500, 100, 100, 100</v>
      </c>
      <c r="I348" s="3" t="s">
        <v>88</v>
      </c>
      <c r="K348" s="4" t="str">
        <f t="shared" si="584"/>
        <v/>
      </c>
      <c r="L348">
        <v>1</v>
      </c>
      <c r="M348">
        <v>6500</v>
      </c>
      <c r="N348">
        <v>6500</v>
      </c>
      <c r="O348" s="3" t="s">
        <v>88</v>
      </c>
      <c r="Q348" s="4" t="str">
        <f t="shared" si="585"/>
        <v/>
      </c>
      <c r="R348">
        <v>0.7</v>
      </c>
      <c r="S348">
        <v>100</v>
      </c>
      <c r="T348">
        <v>100</v>
      </c>
      <c r="U348" s="3" t="s">
        <v>88</v>
      </c>
      <c r="W348" s="4" t="str">
        <f t="shared" si="586"/>
        <v/>
      </c>
      <c r="X348">
        <v>0.4</v>
      </c>
      <c r="Y348">
        <v>100</v>
      </c>
      <c r="Z348">
        <v>100</v>
      </c>
      <c r="AA348" s="3" t="s">
        <v>88</v>
      </c>
      <c r="AC348" s="4" t="str">
        <f t="shared" si="587"/>
        <v/>
      </c>
      <c r="AD348">
        <v>0.1</v>
      </c>
      <c r="AE348">
        <v>100</v>
      </c>
      <c r="AF348">
        <v>100</v>
      </c>
      <c r="AG348" s="3"/>
      <c r="AI348" s="4" t="str">
        <f t="shared" si="588"/>
        <v/>
      </c>
      <c r="AM348" s="3"/>
      <c r="AO348" s="4" t="str">
        <f t="shared" si="589"/>
        <v/>
      </c>
      <c r="AS348" s="3"/>
      <c r="AU348" s="4" t="str">
        <f t="shared" si="590"/>
        <v/>
      </c>
      <c r="AY348" s="3"/>
      <c r="BA348" s="4" t="str">
        <f t="shared" si="591"/>
        <v/>
      </c>
      <c r="BE348" s="3"/>
      <c r="BG348" s="4" t="str">
        <f t="shared" si="592"/>
        <v/>
      </c>
      <c r="BK348" s="3"/>
      <c r="BM348" s="4" t="str">
        <f t="shared" si="532"/>
        <v/>
      </c>
      <c r="BQ348" s="3"/>
      <c r="BS348" s="4" t="str">
        <f t="shared" ref="BS348:BS423" si="595">IF(AND(OR(BQ348="Gacha",BQ348="Origin"),ISBLANK(BR348)),"서브밸류 필요","")</f>
        <v/>
      </c>
      <c r="BW348" s="3"/>
      <c r="BY348" s="4" t="str">
        <f t="shared" ref="BY348:BY423" si="596">IF(AND(OR(BW348="Gacha",BW348="Origin"),ISBLANK(BX348)),"서브밸류 필요","")</f>
        <v/>
      </c>
      <c r="CC348" s="3"/>
      <c r="CE348" s="4" t="str">
        <f t="shared" ref="CE348:CE423" si="597">IF(AND(OR(CC348="Gacha",CC348="Origin"),ISBLANK(CD348)),"서브밸류 필요","")</f>
        <v/>
      </c>
      <c r="CI348" s="3"/>
      <c r="CK348" s="4" t="str">
        <f t="shared" ref="CK348:CK423" si="598">IF(AND(OR(CI348="Gacha",CI348="Origin"),ISBLANK(CJ348)),"서브밸류 필요","")</f>
        <v/>
      </c>
      <c r="CO348" s="3"/>
      <c r="CQ348" s="4" t="str">
        <f t="shared" ref="CQ348:CQ423" si="599">IF(AND(OR(CO348="Gacha",CO348="Origin"),ISBLANK(CP348)),"서브밸류 필요","")</f>
        <v/>
      </c>
      <c r="CU348" s="3"/>
      <c r="CW348" s="4" t="str">
        <f t="shared" ref="CW348:CW423" si="600">IF(AND(OR(CU348="Gacha",CU348="Origin"),ISBLANK(CV348)),"서브밸류 필요","")</f>
        <v/>
      </c>
      <c r="DA348" s="3"/>
      <c r="DC348" s="4" t="str">
        <f t="shared" ref="DC348:DC423" si="601">IF(AND(OR(DA348="Gacha",DA348="Origin"),ISBLANK(DB348)),"서브밸류 필요","")</f>
        <v/>
      </c>
      <c r="DG348" s="3"/>
      <c r="DI348" s="4" t="str">
        <f t="shared" ref="DI348:DI423" si="602">IF(AND(OR(DG348="Gacha",DG348="Origin"),ISBLANK(DH348)),"서브밸류 필요","")</f>
        <v/>
      </c>
      <c r="DM348" s="3"/>
      <c r="DO348" s="4" t="str">
        <f t="shared" ref="DO348:DO423" si="603">IF(AND(OR(DM348="Gacha",DM348="Origin"),ISBLANK(DN348)),"서브밸류 필요","")</f>
        <v/>
      </c>
      <c r="DS348" s="3"/>
      <c r="DU348" s="4" t="str">
        <f t="shared" ref="DU348:DU423" si="604">IF(AND(OR(DS348="Gacha",DS348="Origin"),ISBLANK(DT348)),"서브밸류 필요","")</f>
        <v/>
      </c>
      <c r="DY348" s="3"/>
      <c r="EA348" s="4" t="str">
        <f t="shared" ref="EA348:EA423" si="605">IF(AND(OR(DY348="Gacha",DY348="Origin"),ISBLANK(DZ348)),"서브밸류 필요","")</f>
        <v/>
      </c>
      <c r="EE348" s="3"/>
      <c r="EG348" s="4" t="str">
        <f t="shared" ref="EG348:EG423" si="606">IF(AND(OR(EE348="Gacha",EE348="Origin"),ISBLANK(EF348)),"서브밸류 필요","")</f>
        <v/>
      </c>
      <c r="EK348" s="3"/>
      <c r="EM348" s="4" t="str">
        <f t="shared" ref="EM348:EM423" si="607">IF(AND(OR(EK348="Gacha",EK348="Origin"),ISBLANK(EL348)),"서브밸류 필요","")</f>
        <v/>
      </c>
      <c r="EQ348" s="3"/>
      <c r="ES348" s="4" t="str">
        <f t="shared" ref="ES348:ES423" si="608">IF(AND(OR(EQ348="Gacha",EQ348="Origin"),ISBLANK(ER348)),"서브밸류 필요","")</f>
        <v/>
      </c>
      <c r="EW348" s="3"/>
      <c r="EY348" s="4" t="str">
        <f t="shared" ref="EY348:EY423" si="609">IF(AND(OR(EW348="Gacha",EW348="Origin"),ISBLANK(EX348)),"서브밸류 필요","")</f>
        <v/>
      </c>
      <c r="FC348" s="3"/>
      <c r="FE348" s="4" t="str">
        <f t="shared" ref="FE348:FE423" si="610">IF(AND(OR(FC348="Gacha",FC348="Origin"),ISBLANK(FD348)),"서브밸류 필요","")</f>
        <v/>
      </c>
      <c r="FI348" s="3"/>
      <c r="FK348" s="4" t="str">
        <f t="shared" ref="FK348:FK423" si="611">IF(AND(OR(FI348="Gacha",FI348="Origin"),ISBLANK(FJ348)),"서브밸류 필요","")</f>
        <v/>
      </c>
      <c r="FO348" s="3"/>
      <c r="FQ348" s="4" t="str">
        <f t="shared" ref="FQ348:FQ423" si="612">IF(AND(OR(FO348="Gacha",FO348="Origin"),ISBLANK(FP348)),"서브밸류 필요","")</f>
        <v/>
      </c>
      <c r="FU348" s="3"/>
      <c r="FW348" s="4" t="str">
        <f t="shared" ref="FW348:FW423" si="613">IF(AND(OR(FU348="Gacha",FU348="Origin"),ISBLANK(FV348)),"서브밸류 필요","")</f>
        <v/>
      </c>
      <c r="GA348" s="3"/>
      <c r="GC348" s="4" t="str">
        <f t="shared" ref="GC348:GC423" si="614">IF(AND(OR(GA348="Gacha",GA348="Origin"),ISBLANK(GB348)),"서브밸류 필요","")</f>
        <v/>
      </c>
      <c r="GG348" s="3"/>
      <c r="GI348" s="4" t="str">
        <f t="shared" ref="GI348:GI423" si="615">IF(AND(OR(GG348="Gacha",GG348="Origin"),ISBLANK(GH348)),"서브밸류 필요","")</f>
        <v/>
      </c>
      <c r="GM348" s="3"/>
      <c r="GO348" s="4" t="str">
        <f t="shared" ref="GO348:GO423" si="616">IF(AND(OR(GM348="Gacha",GM348="Origin"),ISBLANK(GN348)),"서브밸류 필요","")</f>
        <v/>
      </c>
      <c r="GS348" s="3"/>
      <c r="GU348" s="4" t="str">
        <f t="shared" ref="GU348:GU423" si="617">IF(AND(OR(GS348="Gacha",GS348="Origin"),ISBLANK(GT348)),"서브밸류 필요","")</f>
        <v/>
      </c>
      <c r="GY348" s="3"/>
      <c r="HA348" s="4" t="str">
        <f t="shared" ref="HA348:HA423" si="618">IF(AND(OR(GY348="Gacha",GY348="Origin"),ISBLANK(GZ348)),"서브밸류 필요","")</f>
        <v/>
      </c>
      <c r="HE348" s="3"/>
      <c r="HG348" s="4" t="str">
        <f t="shared" ref="HG348:HG423" si="619">IF(AND(OR(HE348="Gacha",HE348="Origin"),ISBLANK(HF348)),"서브밸류 필요","")</f>
        <v/>
      </c>
      <c r="HK348" s="3"/>
      <c r="HM348" s="4" t="str">
        <f t="shared" ref="HM348:HM423" si="620">IF(AND(OR(HK348="Gacha",HK348="Origin"),ISBLANK(HL348)),"서브밸류 필요","")</f>
        <v/>
      </c>
      <c r="HQ348" s="3"/>
      <c r="HS348" s="4" t="str">
        <f t="shared" ref="HS348:HS423" si="621">IF(AND(OR(HQ348="Gacha",HQ348="Origin"),ISBLANK(HR348)),"서브밸류 필요","")</f>
        <v/>
      </c>
      <c r="HW348" s="3"/>
      <c r="HY348" s="4" t="str">
        <f t="shared" ref="HY348:HY423" si="622">IF(AND(OR(HW348="Gacha",HW348="Origin"),ISBLANK(HX348)),"서브밸류 필요","")</f>
        <v/>
      </c>
      <c r="IC348" s="3"/>
      <c r="IE348" s="4" t="str">
        <f t="shared" ref="IE348:IE423" si="623">IF(AND(OR(IC348="Gacha",IC348="Origin"),ISBLANK(ID348)),"서브밸류 필요","")</f>
        <v/>
      </c>
      <c r="II348" s="3"/>
      <c r="IK348" s="4" t="str">
        <f t="shared" ref="IK348:IK423" si="624">IF(AND(OR(II348="Gacha",II348="Origin"),ISBLANK(IJ348)),"서브밸류 필요","")</f>
        <v/>
      </c>
      <c r="IO348" s="3"/>
      <c r="IQ348" s="4" t="str">
        <f t="shared" ref="IQ348:IQ423" si="625">IF(AND(OR(IO348="Gacha",IO348="Origin"),ISBLANK(IP348)),"서브밸류 필요","")</f>
        <v/>
      </c>
      <c r="IU348" s="3"/>
      <c r="IW348" s="4" t="str">
        <f t="shared" ref="IW348:IW423" si="626">IF(AND(OR(IU348="Gacha",IU348="Origin"),ISBLANK(IV348)),"서브밸류 필요","")</f>
        <v/>
      </c>
      <c r="JA348" s="3"/>
      <c r="JC348" s="4" t="str">
        <f t="shared" ref="JC348:JC423" si="627">IF(AND(OR(JA348="Gacha",JA348="Origin"),ISBLANK(JB348)),"서브밸류 필요","")</f>
        <v/>
      </c>
      <c r="JG348" s="3"/>
      <c r="JI348" s="4" t="str">
        <f t="shared" ref="JI348:JI423" si="628">IF(AND(OR(JG348="Gacha",JG348="Origin"),ISBLANK(JH348)),"서브밸류 필요","")</f>
        <v/>
      </c>
      <c r="JM348" s="3"/>
      <c r="JO348" s="4" t="str">
        <f t="shared" ref="JO348:JO423" si="629">IF(AND(OR(JM348="Gacha",JM348="Origin"),ISBLANK(JN348)),"서브밸류 필요","")</f>
        <v/>
      </c>
    </row>
    <row r="349" spans="1:275">
      <c r="A349" s="12" t="s">
        <v>463</v>
      </c>
      <c r="C349" t="str">
        <f t="shared" si="593"/>
        <v>Gold, Gold, Gold, Gold</v>
      </c>
      <c r="D349" t="str">
        <f t="shared" ca="1" si="594"/>
        <v>2, 2, 2, 2</v>
      </c>
      <c r="E349" s="1" t="str">
        <f t="shared" ref="E349:E424" si="630">IF(ISBLANK(J349),"",J349)
&amp;IF(ISBLANK(O349),"",", "&amp;P349)&amp;IF(ISBLANK(U349),"",", "&amp;V349)&amp;IF(ISBLANK(AA349),"",", "&amp;AB349)&amp;IF(ISBLANK(AG349),"",", "&amp;AH349)&amp;IF(ISBLANK(AM349),"",", "&amp;AN349)
&amp;IF(ISBLANK(AS349),"",", "&amp;AT349)&amp;IF(ISBLANK(AY349),"",", "&amp;AZ349)&amp;IF(ISBLANK(BE349),"",", "&amp;BF349)&amp;IF(ISBLANK(BK349),"",", "&amp;BL349)&amp;IF(ISBLANK(BQ349),"",", "&amp;BR349)
&amp;IF(ISBLANK(BW349),"",", "&amp;BX349)&amp;IF(ISBLANK(CC349),"",", "&amp;CD349)&amp;IF(ISBLANK(CI349),"",", "&amp;CJ349)&amp;IF(ISBLANK(CO349),"",", "&amp;CP349)&amp;IF(ISBLANK(CU349),"",", "&amp;CV349)
&amp;IF(ISBLANK(DA349),"",", "&amp;DB349)&amp;IF(ISBLANK(DG349),"",", "&amp;DH349)&amp;IF(ISBLANK(DM349),"",", "&amp;DN349)&amp;IF(ISBLANK(DS349),"",", "&amp;DT349)&amp;IF(ISBLANK(DY349),"",", "&amp;DZ349)
&amp;IF(ISBLANK(EE349),"",", "&amp;EF349)&amp;IF(ISBLANK(EK349),"",", "&amp;EL349)&amp;IF(ISBLANK(EQ349),"",", "&amp;ER349)&amp;IF(ISBLANK(EW349),"",", "&amp;EX349)&amp;IF(ISBLANK(FC349),"",", "&amp;FD349)
&amp;IF(ISBLANK(FI349),"",", "&amp;FJ349)&amp;IF(ISBLANK(FO349),"",", "&amp;FP349)&amp;IF(ISBLANK(FU349),"",", "&amp;FV349)&amp;IF(ISBLANK(GA349),"",", "&amp;GB349)&amp;IF(ISBLANK(GG349),"",", "&amp;GH349)
&amp;IF(ISBLANK(GM349),"",", "&amp;GN349)&amp;IF(ISBLANK(GS349),"",", "&amp;GT349)&amp;IF(ISBLANK(GY349),"",", "&amp;GZ349)&amp;IF(ISBLANK(HE349),"",", "&amp;HF349)&amp;IF(ISBLANK(HK349),"",", "&amp;HL349)
&amp;IF(ISBLANK(HQ349),"",", "&amp;HR349)&amp;IF(ISBLANK(HW349),"",", "&amp;HX349)&amp;IF(ISBLANK(IC349),"",", "&amp;ID349)&amp;IF(ISBLANK(II349),"",", "&amp;IJ349)&amp;IF(ISBLANK(IO349),"",", "&amp;IP349)
&amp;IF(ISBLANK(IU349),"",", "&amp;IV349)&amp;IF(ISBLANK(JA349),"",", "&amp;JB349)&amp;IF(ISBLANK(JG349),"",", "&amp;JH349)&amp;IF(ISBLANK(JM349),"",", "&amp;JN349)</f>
        <v xml:space="preserve">, , , </v>
      </c>
      <c r="F349" s="1" t="str">
        <f t="shared" ref="F349:F424" si="631">IF(ISBLANK(L349),"",L349)
&amp;IF(ISBLANK(R349),"",", "&amp;R349)&amp;IF(ISBLANK(X349),"",", "&amp;X349)&amp;IF(ISBLANK(AD349),"",", "&amp;AD349)&amp;IF(ISBLANK(AJ349),"",", "&amp;AJ349)&amp;IF(ISBLANK(AP349),"",", "&amp;AP349)
&amp;IF(ISBLANK(AV349),"",", "&amp;AV349)&amp;IF(ISBLANK(BB349),"",", "&amp;BB349)&amp;IF(ISBLANK(BH349),"",", "&amp;BH349)&amp;IF(ISBLANK(BN349),"",", "&amp;BN349)&amp;IF(ISBLANK(BT349),"",", "&amp;BT349)
&amp;IF(ISBLANK(BZ349),"",", "&amp;BZ349)&amp;IF(ISBLANK(CF349),"",", "&amp;CF349)&amp;IF(ISBLANK(CL349),"",", "&amp;CL349)&amp;IF(ISBLANK(CR349),"",", "&amp;CR349)&amp;IF(ISBLANK(CX349),"",", "&amp;CX349)
&amp;IF(ISBLANK(DD349),"",", "&amp;DD349)&amp;IF(ISBLANK(DJ349),"",", "&amp;DJ349)&amp;IF(ISBLANK(DP349),"",", "&amp;DP349)&amp;IF(ISBLANK(DV349),"",", "&amp;DV349)&amp;IF(ISBLANK(EB349),"",", "&amp;EB349)
&amp;IF(ISBLANK(EH349),"",", "&amp;EH349)&amp;IF(ISBLANK(EN349),"",", "&amp;EN349)&amp;IF(ISBLANK(ET349),"",", "&amp;ET349)&amp;IF(ISBLANK(EZ349),"",", "&amp;EZ349)&amp;IF(ISBLANK(FF349),"",", "&amp;FF349)
&amp;IF(ISBLANK(FL349),"",", "&amp;FL349)&amp;IF(ISBLANK(FR349),"",", "&amp;FR349)&amp;IF(ISBLANK(FX349),"",", "&amp;FX349)&amp;IF(ISBLANK(GD349),"",", "&amp;GD349)&amp;IF(ISBLANK(GJ349),"",", "&amp;GJ349)
&amp;IF(ISBLANK(GP349),"",", "&amp;GP349)&amp;IF(ISBLANK(GV349),"",", "&amp;GV349)&amp;IF(ISBLANK(HB349),"",", "&amp;HB349)&amp;IF(ISBLANK(HH349),"",", "&amp;HH349)&amp;IF(ISBLANK(HN349),"",", "&amp;HN349)
&amp;IF(ISBLANK(HT349),"",", "&amp;HT349)&amp;IF(ISBLANK(HZ349),"",", "&amp;HZ349)&amp;IF(ISBLANK(IF349),"",", "&amp;IF349)&amp;IF(ISBLANK(IL349),"",", "&amp;IL349)&amp;IF(ISBLANK(IR349),"",", "&amp;IR349)
&amp;IF(ISBLANK(IX349),"",", "&amp;IX349)&amp;IF(ISBLANK(JD349),"",", "&amp;JD349)&amp;IF(ISBLANK(JJ349),"",", "&amp;JJ349)&amp;IF(ISBLANK(JP349),"",", "&amp;JP349)</f>
        <v>1, 0.7, 0.4, 0.1</v>
      </c>
      <c r="G349" s="1" t="str">
        <f t="shared" ref="G349:G424" si="632">IF(ISBLANK(M349),"",M349)
&amp;IF(ISBLANK(S349),"",", "&amp;S349)&amp;IF(ISBLANK(Y349),"",", "&amp;Y349)&amp;IF(ISBLANK(AE349),"",", "&amp;AE349)&amp;IF(ISBLANK(AK349),"",", "&amp;AK349)&amp;IF(ISBLANK(AQ349),"",", "&amp;AQ349)
&amp;IF(ISBLANK(AW349),"",", "&amp;AW349)&amp;IF(ISBLANK(BC349),"",", "&amp;BC349)&amp;IF(ISBLANK(BI349),"",", "&amp;BI349)&amp;IF(ISBLANK(BO349),"",", "&amp;BO349)&amp;IF(ISBLANK(BU349),"",", "&amp;BU349)
&amp;IF(ISBLANK(CA349),"",", "&amp;CA349)&amp;IF(ISBLANK(CG349),"",", "&amp;CG349)&amp;IF(ISBLANK(CM349),"",", "&amp;CM349)&amp;IF(ISBLANK(CS349),"",", "&amp;CS349)&amp;IF(ISBLANK(CY349),"",", "&amp;CY349)
&amp;IF(ISBLANK(DE349),"",", "&amp;DE349)&amp;IF(ISBLANK(DK349),"",", "&amp;DK349)&amp;IF(ISBLANK(DQ349),"",", "&amp;DQ349)&amp;IF(ISBLANK(DW349),"",", "&amp;DW349)&amp;IF(ISBLANK(EC349),"",", "&amp;EC349)
&amp;IF(ISBLANK(EI349),"",", "&amp;EI349)&amp;IF(ISBLANK(EO349),"",", "&amp;EO349)&amp;IF(ISBLANK(EU349),"",", "&amp;EU349)&amp;IF(ISBLANK(FA349),"",", "&amp;FA349)&amp;IF(ISBLANK(FG349),"",", "&amp;FG349)
&amp;IF(ISBLANK(FM349),"",", "&amp;FM349)&amp;IF(ISBLANK(FS349),"",", "&amp;FS349)&amp;IF(ISBLANK(FY349),"",", "&amp;FY349)&amp;IF(ISBLANK(GE349),"",", "&amp;GE349)&amp;IF(ISBLANK(GK349),"",", "&amp;GK349)
&amp;IF(ISBLANK(GQ349),"",", "&amp;GQ349)&amp;IF(ISBLANK(GW349),"",", "&amp;GW349)&amp;IF(ISBLANK(HC349),"",", "&amp;HC349)&amp;IF(ISBLANK(HI349),"",", "&amp;HI349)&amp;IF(ISBLANK(HO349),"",", "&amp;HO349)
&amp;IF(ISBLANK(HU349),"",", "&amp;HU349)&amp;IF(ISBLANK(IA349),"",", "&amp;IA349)&amp;IF(ISBLANK(IG349),"",", "&amp;IG349)&amp;IF(ISBLANK(IM349),"",", "&amp;IM349)&amp;IF(ISBLANK(IS349),"",", "&amp;IS349)
&amp;IF(ISBLANK(IY349),"",", "&amp;IY349)&amp;IF(ISBLANK(JE349),"",", "&amp;JE349)&amp;IF(ISBLANK(JK349),"",", "&amp;JK349)&amp;IF(ISBLANK(JQ349),"",", "&amp;JQ349)</f>
        <v>7000, 100, 100, 100</v>
      </c>
      <c r="H349" s="1" t="str">
        <f t="shared" ref="H349:H424" si="633">IF(ISBLANK(N349),"",N349)
&amp;IF(ISBLANK(T349),"",", "&amp;T349)&amp;IF(ISBLANK(Z349),"",", "&amp;Z349)&amp;IF(ISBLANK(AF349),"",", "&amp;AF349)&amp;IF(ISBLANK(AL349),"",", "&amp;AL349)&amp;IF(ISBLANK(AR349),"",", "&amp;AR349)
&amp;IF(ISBLANK(AX349),"",", "&amp;AX349)&amp;IF(ISBLANK(BD349),"",", "&amp;BD349)&amp;IF(ISBLANK(BJ349),"",", "&amp;BJ349)&amp;IF(ISBLANK(BP349),"",", "&amp;BP349)&amp;IF(ISBLANK(BV349),"",", "&amp;BV349)
&amp;IF(ISBLANK(CB349),"",", "&amp;CB349)&amp;IF(ISBLANK(CH349),"",", "&amp;CH349)&amp;IF(ISBLANK(CN349),"",", "&amp;CN349)&amp;IF(ISBLANK(CT349),"",", "&amp;CT349)&amp;IF(ISBLANK(CZ349),"",", "&amp;CZ349)
&amp;IF(ISBLANK(DF349),"",", "&amp;DF349)&amp;IF(ISBLANK(DL349),"",", "&amp;DL349)&amp;IF(ISBLANK(DR349),"",", "&amp;DR349)&amp;IF(ISBLANK(DX349),"",", "&amp;DX349)&amp;IF(ISBLANK(ED349),"",", "&amp;ED349)
&amp;IF(ISBLANK(EJ349),"",", "&amp;EJ349)&amp;IF(ISBLANK(EP349),"",", "&amp;EP349)&amp;IF(ISBLANK(EV349),"",", "&amp;EV349)&amp;IF(ISBLANK(FB349),"",", "&amp;FB349)&amp;IF(ISBLANK(FH349),"",", "&amp;FH349)
&amp;IF(ISBLANK(FN349),"",", "&amp;FN349)&amp;IF(ISBLANK(FT349),"",", "&amp;FT349)&amp;IF(ISBLANK(FZ349),"",", "&amp;FZ349)&amp;IF(ISBLANK(GF349),"",", "&amp;GF349)&amp;IF(ISBLANK(GL349),"",", "&amp;GL349)
&amp;IF(ISBLANK(GR349),"",", "&amp;GR349)&amp;IF(ISBLANK(GX349),"",", "&amp;GX349)&amp;IF(ISBLANK(HD349),"",", "&amp;HD349)&amp;IF(ISBLANK(HJ349),"",", "&amp;HJ349)&amp;IF(ISBLANK(HP349),"",", "&amp;HP349)
&amp;IF(ISBLANK(HV349),"",", "&amp;HV349)&amp;IF(ISBLANK(IB349),"",", "&amp;IB349)&amp;IF(ISBLANK(IH349),"",", "&amp;IH349)&amp;IF(ISBLANK(IN349),"",", "&amp;IN349)&amp;IF(ISBLANK(IT349),"",", "&amp;IT349)
&amp;IF(ISBLANK(IZ349),"",", "&amp;IZ349)&amp;IF(ISBLANK(JF349),"",", "&amp;JF349)&amp;IF(ISBLANK(JL349),"",", "&amp;JL349)&amp;IF(ISBLANK(JR349),"",", "&amp;JR349)</f>
        <v>7000, 100, 100, 100</v>
      </c>
      <c r="I349" s="3" t="s">
        <v>88</v>
      </c>
      <c r="K349" s="4" t="str">
        <f t="shared" si="584"/>
        <v/>
      </c>
      <c r="L349">
        <v>1</v>
      </c>
      <c r="M349">
        <v>7000</v>
      </c>
      <c r="N349">
        <v>7000</v>
      </c>
      <c r="O349" s="3" t="s">
        <v>88</v>
      </c>
      <c r="Q349" s="4" t="str">
        <f t="shared" si="585"/>
        <v/>
      </c>
      <c r="R349">
        <v>0.7</v>
      </c>
      <c r="S349">
        <v>100</v>
      </c>
      <c r="T349">
        <v>100</v>
      </c>
      <c r="U349" s="3" t="s">
        <v>88</v>
      </c>
      <c r="W349" s="4" t="str">
        <f t="shared" si="586"/>
        <v/>
      </c>
      <c r="X349">
        <v>0.4</v>
      </c>
      <c r="Y349">
        <v>100</v>
      </c>
      <c r="Z349">
        <v>100</v>
      </c>
      <c r="AA349" s="3" t="s">
        <v>88</v>
      </c>
      <c r="AC349" s="4" t="str">
        <f t="shared" si="587"/>
        <v/>
      </c>
      <c r="AD349">
        <v>0.1</v>
      </c>
      <c r="AE349">
        <v>100</v>
      </c>
      <c r="AF349">
        <v>100</v>
      </c>
      <c r="AG349" s="3"/>
      <c r="AI349" s="4" t="str">
        <f t="shared" si="588"/>
        <v/>
      </c>
      <c r="AM349" s="3"/>
      <c r="AO349" s="4" t="str">
        <f t="shared" si="589"/>
        <v/>
      </c>
      <c r="AS349" s="3"/>
      <c r="AU349" s="4" t="str">
        <f t="shared" si="590"/>
        <v/>
      </c>
      <c r="AY349" s="3"/>
      <c r="BA349" s="4" t="str">
        <f t="shared" si="591"/>
        <v/>
      </c>
      <c r="BE349" s="3"/>
      <c r="BG349" s="4" t="str">
        <f t="shared" si="592"/>
        <v/>
      </c>
      <c r="BK349" s="3"/>
      <c r="BM349" s="4" t="str">
        <f t="shared" ref="BM349:BM424" si="634">IF(AND(OR(BK349="Gacha",BK349="Origin"),ISBLANK(BL349)),"서브밸류 필요","")</f>
        <v/>
      </c>
      <c r="BQ349" s="3"/>
      <c r="BS349" s="4" t="str">
        <f t="shared" si="595"/>
        <v/>
      </c>
      <c r="BW349" s="3"/>
      <c r="BY349" s="4" t="str">
        <f t="shared" si="596"/>
        <v/>
      </c>
      <c r="CC349" s="3"/>
      <c r="CE349" s="4" t="str">
        <f t="shared" si="597"/>
        <v/>
      </c>
      <c r="CI349" s="3"/>
      <c r="CK349" s="4" t="str">
        <f t="shared" si="598"/>
        <v/>
      </c>
      <c r="CO349" s="3"/>
      <c r="CQ349" s="4" t="str">
        <f t="shared" si="599"/>
        <v/>
      </c>
      <c r="CU349" s="3"/>
      <c r="CW349" s="4" t="str">
        <f t="shared" si="600"/>
        <v/>
      </c>
      <c r="DA349" s="3"/>
      <c r="DC349" s="4" t="str">
        <f t="shared" si="601"/>
        <v/>
      </c>
      <c r="DG349" s="3"/>
      <c r="DI349" s="4" t="str">
        <f t="shared" si="602"/>
        <v/>
      </c>
      <c r="DM349" s="3"/>
      <c r="DO349" s="4" t="str">
        <f t="shared" si="603"/>
        <v/>
      </c>
      <c r="DS349" s="3"/>
      <c r="DU349" s="4" t="str">
        <f t="shared" si="604"/>
        <v/>
      </c>
      <c r="DY349" s="3"/>
      <c r="EA349" s="4" t="str">
        <f t="shared" si="605"/>
        <v/>
      </c>
      <c r="EE349" s="3"/>
      <c r="EG349" s="4" t="str">
        <f t="shared" si="606"/>
        <v/>
      </c>
      <c r="EK349" s="3"/>
      <c r="EM349" s="4" t="str">
        <f t="shared" si="607"/>
        <v/>
      </c>
      <c r="EQ349" s="3"/>
      <c r="ES349" s="4" t="str">
        <f t="shared" si="608"/>
        <v/>
      </c>
      <c r="EW349" s="3"/>
      <c r="EY349" s="4" t="str">
        <f t="shared" si="609"/>
        <v/>
      </c>
      <c r="FC349" s="3"/>
      <c r="FE349" s="4" t="str">
        <f t="shared" si="610"/>
        <v/>
      </c>
      <c r="FI349" s="3"/>
      <c r="FK349" s="4" t="str">
        <f t="shared" si="611"/>
        <v/>
      </c>
      <c r="FO349" s="3"/>
      <c r="FQ349" s="4" t="str">
        <f t="shared" si="612"/>
        <v/>
      </c>
      <c r="FU349" s="3"/>
      <c r="FW349" s="4" t="str">
        <f t="shared" si="613"/>
        <v/>
      </c>
      <c r="GA349" s="3"/>
      <c r="GC349" s="4" t="str">
        <f t="shared" si="614"/>
        <v/>
      </c>
      <c r="GG349" s="3"/>
      <c r="GI349" s="4" t="str">
        <f t="shared" si="615"/>
        <v/>
      </c>
      <c r="GM349" s="3"/>
      <c r="GO349" s="4" t="str">
        <f t="shared" si="616"/>
        <v/>
      </c>
      <c r="GS349" s="3"/>
      <c r="GU349" s="4" t="str">
        <f t="shared" si="617"/>
        <v/>
      </c>
      <c r="GY349" s="3"/>
      <c r="HA349" s="4" t="str">
        <f t="shared" si="618"/>
        <v/>
      </c>
      <c r="HE349" s="3"/>
      <c r="HG349" s="4" t="str">
        <f t="shared" si="619"/>
        <v/>
      </c>
      <c r="HK349" s="3"/>
      <c r="HM349" s="4" t="str">
        <f t="shared" si="620"/>
        <v/>
      </c>
      <c r="HQ349" s="3"/>
      <c r="HS349" s="4" t="str">
        <f t="shared" si="621"/>
        <v/>
      </c>
      <c r="HW349" s="3"/>
      <c r="HY349" s="4" t="str">
        <f t="shared" si="622"/>
        <v/>
      </c>
      <c r="IC349" s="3"/>
      <c r="IE349" s="4" t="str">
        <f t="shared" si="623"/>
        <v/>
      </c>
      <c r="II349" s="3"/>
      <c r="IK349" s="4" t="str">
        <f t="shared" si="624"/>
        <v/>
      </c>
      <c r="IO349" s="3"/>
      <c r="IQ349" s="4" t="str">
        <f t="shared" si="625"/>
        <v/>
      </c>
      <c r="IU349" s="3"/>
      <c r="IW349" s="4" t="str">
        <f t="shared" si="626"/>
        <v/>
      </c>
      <c r="JA349" s="3"/>
      <c r="JC349" s="4" t="str">
        <f t="shared" si="627"/>
        <v/>
      </c>
      <c r="JG349" s="3"/>
      <c r="JI349" s="4" t="str">
        <f t="shared" si="628"/>
        <v/>
      </c>
      <c r="JM349" s="3"/>
      <c r="JO349" s="4" t="str">
        <f t="shared" si="629"/>
        <v/>
      </c>
    </row>
    <row r="350" spans="1:275">
      <c r="A350" s="12" t="s">
        <v>464</v>
      </c>
      <c r="C350" t="str">
        <f t="shared" si="593"/>
        <v>Gold, Gold, Gold, Gold</v>
      </c>
      <c r="D350" t="str">
        <f t="shared" ca="1" si="594"/>
        <v>2, 2, 2, 2</v>
      </c>
      <c r="E350" s="1" t="str">
        <f t="shared" si="630"/>
        <v xml:space="preserve">, , , </v>
      </c>
      <c r="F350" s="1" t="str">
        <f t="shared" si="631"/>
        <v>1, 0.7, 0.4, 0.1</v>
      </c>
      <c r="G350" s="1" t="str">
        <f t="shared" si="632"/>
        <v>7500, 100, 100, 100</v>
      </c>
      <c r="H350" s="1" t="str">
        <f t="shared" si="633"/>
        <v>7500, 100, 100, 100</v>
      </c>
      <c r="I350" s="3" t="s">
        <v>88</v>
      </c>
      <c r="K350" s="4" t="str">
        <f t="shared" si="584"/>
        <v/>
      </c>
      <c r="L350">
        <v>1</v>
      </c>
      <c r="M350">
        <v>7500</v>
      </c>
      <c r="N350">
        <v>7500</v>
      </c>
      <c r="O350" s="3" t="s">
        <v>88</v>
      </c>
      <c r="Q350" s="4" t="str">
        <f t="shared" si="585"/>
        <v/>
      </c>
      <c r="R350">
        <v>0.7</v>
      </c>
      <c r="S350">
        <v>100</v>
      </c>
      <c r="T350">
        <v>100</v>
      </c>
      <c r="U350" s="3" t="s">
        <v>88</v>
      </c>
      <c r="W350" s="4" t="str">
        <f t="shared" si="586"/>
        <v/>
      </c>
      <c r="X350">
        <v>0.4</v>
      </c>
      <c r="Y350">
        <v>100</v>
      </c>
      <c r="Z350">
        <v>100</v>
      </c>
      <c r="AA350" s="3" t="s">
        <v>88</v>
      </c>
      <c r="AC350" s="4" t="str">
        <f t="shared" si="587"/>
        <v/>
      </c>
      <c r="AD350">
        <v>0.1</v>
      </c>
      <c r="AE350">
        <v>100</v>
      </c>
      <c r="AF350">
        <v>100</v>
      </c>
      <c r="AG350" s="3"/>
      <c r="AI350" s="4" t="str">
        <f t="shared" si="588"/>
        <v/>
      </c>
      <c r="AM350" s="3"/>
      <c r="AO350" s="4" t="str">
        <f t="shared" si="589"/>
        <v/>
      </c>
      <c r="AS350" s="3"/>
      <c r="AU350" s="4" t="str">
        <f t="shared" si="590"/>
        <v/>
      </c>
      <c r="AY350" s="3"/>
      <c r="BA350" s="4" t="str">
        <f t="shared" si="591"/>
        <v/>
      </c>
      <c r="BE350" s="3"/>
      <c r="BG350" s="4" t="str">
        <f t="shared" si="592"/>
        <v/>
      </c>
      <c r="BK350" s="3"/>
      <c r="BM350" s="4" t="str">
        <f t="shared" si="634"/>
        <v/>
      </c>
      <c r="BQ350" s="3"/>
      <c r="BS350" s="4" t="str">
        <f t="shared" si="595"/>
        <v/>
      </c>
      <c r="BW350" s="3"/>
      <c r="BY350" s="4" t="str">
        <f t="shared" si="596"/>
        <v/>
      </c>
      <c r="CC350" s="3"/>
      <c r="CE350" s="4" t="str">
        <f t="shared" si="597"/>
        <v/>
      </c>
      <c r="CI350" s="3"/>
      <c r="CK350" s="4" t="str">
        <f t="shared" si="598"/>
        <v/>
      </c>
      <c r="CO350" s="3"/>
      <c r="CQ350" s="4" t="str">
        <f t="shared" si="599"/>
        <v/>
      </c>
      <c r="CU350" s="3"/>
      <c r="CW350" s="4" t="str">
        <f t="shared" si="600"/>
        <v/>
      </c>
      <c r="DA350" s="3"/>
      <c r="DC350" s="4" t="str">
        <f t="shared" si="601"/>
        <v/>
      </c>
      <c r="DG350" s="3"/>
      <c r="DI350" s="4" t="str">
        <f t="shared" si="602"/>
        <v/>
      </c>
      <c r="DM350" s="3"/>
      <c r="DO350" s="4" t="str">
        <f t="shared" si="603"/>
        <v/>
      </c>
      <c r="DS350" s="3"/>
      <c r="DU350" s="4" t="str">
        <f t="shared" si="604"/>
        <v/>
      </c>
      <c r="DY350" s="3"/>
      <c r="EA350" s="4" t="str">
        <f t="shared" si="605"/>
        <v/>
      </c>
      <c r="EE350" s="3"/>
      <c r="EG350" s="4" t="str">
        <f t="shared" si="606"/>
        <v/>
      </c>
      <c r="EK350" s="3"/>
      <c r="EM350" s="4" t="str">
        <f t="shared" si="607"/>
        <v/>
      </c>
      <c r="EQ350" s="3"/>
      <c r="ES350" s="4" t="str">
        <f t="shared" si="608"/>
        <v/>
      </c>
      <c r="EW350" s="3"/>
      <c r="EY350" s="4" t="str">
        <f t="shared" si="609"/>
        <v/>
      </c>
      <c r="FC350" s="3"/>
      <c r="FE350" s="4" t="str">
        <f t="shared" si="610"/>
        <v/>
      </c>
      <c r="FI350" s="3"/>
      <c r="FK350" s="4" t="str">
        <f t="shared" si="611"/>
        <v/>
      </c>
      <c r="FO350" s="3"/>
      <c r="FQ350" s="4" t="str">
        <f t="shared" si="612"/>
        <v/>
      </c>
      <c r="FU350" s="3"/>
      <c r="FW350" s="4" t="str">
        <f t="shared" si="613"/>
        <v/>
      </c>
      <c r="GA350" s="3"/>
      <c r="GC350" s="4" t="str">
        <f t="shared" si="614"/>
        <v/>
      </c>
      <c r="GG350" s="3"/>
      <c r="GI350" s="4" t="str">
        <f t="shared" si="615"/>
        <v/>
      </c>
      <c r="GM350" s="3"/>
      <c r="GO350" s="4" t="str">
        <f t="shared" si="616"/>
        <v/>
      </c>
      <c r="GS350" s="3"/>
      <c r="GU350" s="4" t="str">
        <f t="shared" si="617"/>
        <v/>
      </c>
      <c r="GY350" s="3"/>
      <c r="HA350" s="4" t="str">
        <f t="shared" si="618"/>
        <v/>
      </c>
      <c r="HE350" s="3"/>
      <c r="HG350" s="4" t="str">
        <f t="shared" si="619"/>
        <v/>
      </c>
      <c r="HK350" s="3"/>
      <c r="HM350" s="4" t="str">
        <f t="shared" si="620"/>
        <v/>
      </c>
      <c r="HQ350" s="3"/>
      <c r="HS350" s="4" t="str">
        <f t="shared" si="621"/>
        <v/>
      </c>
      <c r="HW350" s="3"/>
      <c r="HY350" s="4" t="str">
        <f t="shared" si="622"/>
        <v/>
      </c>
      <c r="IC350" s="3"/>
      <c r="IE350" s="4" t="str">
        <f t="shared" si="623"/>
        <v/>
      </c>
      <c r="II350" s="3"/>
      <c r="IK350" s="4" t="str">
        <f t="shared" si="624"/>
        <v/>
      </c>
      <c r="IO350" s="3"/>
      <c r="IQ350" s="4" t="str">
        <f t="shared" si="625"/>
        <v/>
      </c>
      <c r="IU350" s="3"/>
      <c r="IW350" s="4" t="str">
        <f t="shared" si="626"/>
        <v/>
      </c>
      <c r="JA350" s="3"/>
      <c r="JC350" s="4" t="str">
        <f t="shared" si="627"/>
        <v/>
      </c>
      <c r="JG350" s="3"/>
      <c r="JI350" s="4" t="str">
        <f t="shared" si="628"/>
        <v/>
      </c>
      <c r="JM350" s="3"/>
      <c r="JO350" s="4" t="str">
        <f t="shared" si="629"/>
        <v/>
      </c>
    </row>
    <row r="351" spans="1:275">
      <c r="A351" s="12" t="s">
        <v>465</v>
      </c>
      <c r="C351" t="str">
        <f t="shared" si="593"/>
        <v>Gold, Gold, Gold, Gold</v>
      </c>
      <c r="D351" t="str">
        <f t="shared" ca="1" si="594"/>
        <v>2, 2, 2, 2</v>
      </c>
      <c r="E351" s="1" t="str">
        <f t="shared" si="630"/>
        <v xml:space="preserve">, , , </v>
      </c>
      <c r="F351" s="1" t="str">
        <f t="shared" si="631"/>
        <v>1, 0.7, 0.4, 0.1</v>
      </c>
      <c r="G351" s="1" t="str">
        <f t="shared" si="632"/>
        <v>8000, 100, 100, 100</v>
      </c>
      <c r="H351" s="1" t="str">
        <f t="shared" si="633"/>
        <v>8000, 100, 100, 100</v>
      </c>
      <c r="I351" s="3" t="s">
        <v>88</v>
      </c>
      <c r="K351" s="4" t="str">
        <f t="shared" si="584"/>
        <v/>
      </c>
      <c r="L351">
        <v>1</v>
      </c>
      <c r="M351">
        <v>8000</v>
      </c>
      <c r="N351">
        <v>8000</v>
      </c>
      <c r="O351" s="3" t="s">
        <v>88</v>
      </c>
      <c r="Q351" s="4" t="str">
        <f t="shared" si="585"/>
        <v/>
      </c>
      <c r="R351">
        <v>0.7</v>
      </c>
      <c r="S351">
        <v>100</v>
      </c>
      <c r="T351">
        <v>100</v>
      </c>
      <c r="U351" s="3" t="s">
        <v>88</v>
      </c>
      <c r="W351" s="4" t="str">
        <f t="shared" si="586"/>
        <v/>
      </c>
      <c r="X351">
        <v>0.4</v>
      </c>
      <c r="Y351">
        <v>100</v>
      </c>
      <c r="Z351">
        <v>100</v>
      </c>
      <c r="AA351" s="3" t="s">
        <v>88</v>
      </c>
      <c r="AC351" s="4" t="str">
        <f t="shared" si="587"/>
        <v/>
      </c>
      <c r="AD351">
        <v>0.1</v>
      </c>
      <c r="AE351">
        <v>100</v>
      </c>
      <c r="AF351">
        <v>100</v>
      </c>
      <c r="AG351" s="3"/>
      <c r="AI351" s="4" t="str">
        <f t="shared" si="588"/>
        <v/>
      </c>
      <c r="AM351" s="3"/>
      <c r="AO351" s="4" t="str">
        <f t="shared" si="589"/>
        <v/>
      </c>
      <c r="AS351" s="3"/>
      <c r="AU351" s="4" t="str">
        <f t="shared" si="590"/>
        <v/>
      </c>
      <c r="AY351" s="3"/>
      <c r="BA351" s="4" t="str">
        <f t="shared" si="591"/>
        <v/>
      </c>
      <c r="BE351" s="3"/>
      <c r="BG351" s="4" t="str">
        <f t="shared" si="592"/>
        <v/>
      </c>
      <c r="BK351" s="3"/>
      <c r="BM351" s="4" t="str">
        <f t="shared" si="634"/>
        <v/>
      </c>
      <c r="BQ351" s="3"/>
      <c r="BS351" s="4" t="str">
        <f t="shared" si="595"/>
        <v/>
      </c>
      <c r="BW351" s="3"/>
      <c r="BY351" s="4" t="str">
        <f t="shared" si="596"/>
        <v/>
      </c>
      <c r="CC351" s="3"/>
      <c r="CE351" s="4" t="str">
        <f t="shared" si="597"/>
        <v/>
      </c>
      <c r="CI351" s="3"/>
      <c r="CK351" s="4" t="str">
        <f t="shared" si="598"/>
        <v/>
      </c>
      <c r="CO351" s="3"/>
      <c r="CQ351" s="4" t="str">
        <f t="shared" si="599"/>
        <v/>
      </c>
      <c r="CU351" s="3"/>
      <c r="CW351" s="4" t="str">
        <f t="shared" si="600"/>
        <v/>
      </c>
      <c r="DA351" s="3"/>
      <c r="DC351" s="4" t="str">
        <f t="shared" si="601"/>
        <v/>
      </c>
      <c r="DG351" s="3"/>
      <c r="DI351" s="4" t="str">
        <f t="shared" si="602"/>
        <v/>
      </c>
      <c r="DM351" s="3"/>
      <c r="DO351" s="4" t="str">
        <f t="shared" si="603"/>
        <v/>
      </c>
      <c r="DS351" s="3"/>
      <c r="DU351" s="4" t="str">
        <f t="shared" si="604"/>
        <v/>
      </c>
      <c r="DY351" s="3"/>
      <c r="EA351" s="4" t="str">
        <f t="shared" si="605"/>
        <v/>
      </c>
      <c r="EE351" s="3"/>
      <c r="EG351" s="4" t="str">
        <f t="shared" si="606"/>
        <v/>
      </c>
      <c r="EK351" s="3"/>
      <c r="EM351" s="4" t="str">
        <f t="shared" si="607"/>
        <v/>
      </c>
      <c r="EQ351" s="3"/>
      <c r="ES351" s="4" t="str">
        <f t="shared" si="608"/>
        <v/>
      </c>
      <c r="EW351" s="3"/>
      <c r="EY351" s="4" t="str">
        <f t="shared" si="609"/>
        <v/>
      </c>
      <c r="FC351" s="3"/>
      <c r="FE351" s="4" t="str">
        <f t="shared" si="610"/>
        <v/>
      </c>
      <c r="FI351" s="3"/>
      <c r="FK351" s="4" t="str">
        <f t="shared" si="611"/>
        <v/>
      </c>
      <c r="FO351" s="3"/>
      <c r="FQ351" s="4" t="str">
        <f t="shared" si="612"/>
        <v/>
      </c>
      <c r="FU351" s="3"/>
      <c r="FW351" s="4" t="str">
        <f t="shared" si="613"/>
        <v/>
      </c>
      <c r="GA351" s="3"/>
      <c r="GC351" s="4" t="str">
        <f t="shared" si="614"/>
        <v/>
      </c>
      <c r="GG351" s="3"/>
      <c r="GI351" s="4" t="str">
        <f t="shared" si="615"/>
        <v/>
      </c>
      <c r="GM351" s="3"/>
      <c r="GO351" s="4" t="str">
        <f t="shared" si="616"/>
        <v/>
      </c>
      <c r="GS351" s="3"/>
      <c r="GU351" s="4" t="str">
        <f t="shared" si="617"/>
        <v/>
      </c>
      <c r="GY351" s="3"/>
      <c r="HA351" s="4" t="str">
        <f t="shared" si="618"/>
        <v/>
      </c>
      <c r="HE351" s="3"/>
      <c r="HG351" s="4" t="str">
        <f t="shared" si="619"/>
        <v/>
      </c>
      <c r="HK351" s="3"/>
      <c r="HM351" s="4" t="str">
        <f t="shared" si="620"/>
        <v/>
      </c>
      <c r="HQ351" s="3"/>
      <c r="HS351" s="4" t="str">
        <f t="shared" si="621"/>
        <v/>
      </c>
      <c r="HW351" s="3"/>
      <c r="HY351" s="4" t="str">
        <f t="shared" si="622"/>
        <v/>
      </c>
      <c r="IC351" s="3"/>
      <c r="IE351" s="4" t="str">
        <f t="shared" si="623"/>
        <v/>
      </c>
      <c r="II351" s="3"/>
      <c r="IK351" s="4" t="str">
        <f t="shared" si="624"/>
        <v/>
      </c>
      <c r="IO351" s="3"/>
      <c r="IQ351" s="4" t="str">
        <f t="shared" si="625"/>
        <v/>
      </c>
      <c r="IU351" s="3"/>
      <c r="IW351" s="4" t="str">
        <f t="shared" si="626"/>
        <v/>
      </c>
      <c r="JA351" s="3"/>
      <c r="JC351" s="4" t="str">
        <f t="shared" si="627"/>
        <v/>
      </c>
      <c r="JG351" s="3"/>
      <c r="JI351" s="4" t="str">
        <f t="shared" si="628"/>
        <v/>
      </c>
      <c r="JM351" s="3"/>
      <c r="JO351" s="4" t="str">
        <f t="shared" si="629"/>
        <v/>
      </c>
    </row>
    <row r="352" spans="1:275">
      <c r="A352" s="12" t="s">
        <v>466</v>
      </c>
      <c r="C352" t="str">
        <f t="shared" si="593"/>
        <v>Gold, Gold, Gold, Gold</v>
      </c>
      <c r="D352" t="str">
        <f t="shared" ca="1" si="594"/>
        <v>2, 2, 2, 2</v>
      </c>
      <c r="E352" s="1" t="str">
        <f t="shared" si="630"/>
        <v xml:space="preserve">, , , </v>
      </c>
      <c r="F352" s="1" t="str">
        <f t="shared" si="631"/>
        <v>1, 0.7, 0.4, 0.1</v>
      </c>
      <c r="G352" s="1" t="str">
        <f t="shared" si="632"/>
        <v>8500, 100, 100, 100</v>
      </c>
      <c r="H352" s="1" t="str">
        <f t="shared" si="633"/>
        <v>8500, 100, 100, 100</v>
      </c>
      <c r="I352" s="3" t="s">
        <v>88</v>
      </c>
      <c r="K352" s="4" t="str">
        <f t="shared" si="584"/>
        <v/>
      </c>
      <c r="L352">
        <v>1</v>
      </c>
      <c r="M352">
        <v>8500</v>
      </c>
      <c r="N352">
        <v>8500</v>
      </c>
      <c r="O352" s="3" t="s">
        <v>88</v>
      </c>
      <c r="Q352" s="4" t="str">
        <f t="shared" si="585"/>
        <v/>
      </c>
      <c r="R352">
        <v>0.7</v>
      </c>
      <c r="S352">
        <v>100</v>
      </c>
      <c r="T352">
        <v>100</v>
      </c>
      <c r="U352" s="3" t="s">
        <v>88</v>
      </c>
      <c r="W352" s="4" t="str">
        <f t="shared" si="586"/>
        <v/>
      </c>
      <c r="X352">
        <v>0.4</v>
      </c>
      <c r="Y352">
        <v>100</v>
      </c>
      <c r="Z352">
        <v>100</v>
      </c>
      <c r="AA352" s="3" t="s">
        <v>88</v>
      </c>
      <c r="AC352" s="4" t="str">
        <f t="shared" si="587"/>
        <v/>
      </c>
      <c r="AD352">
        <v>0.1</v>
      </c>
      <c r="AE352">
        <v>100</v>
      </c>
      <c r="AF352">
        <v>100</v>
      </c>
      <c r="AG352" s="3"/>
      <c r="AI352" s="4" t="str">
        <f t="shared" si="588"/>
        <v/>
      </c>
      <c r="AM352" s="3"/>
      <c r="AO352" s="4" t="str">
        <f t="shared" si="589"/>
        <v/>
      </c>
      <c r="AS352" s="3"/>
      <c r="AU352" s="4" t="str">
        <f t="shared" si="590"/>
        <v/>
      </c>
      <c r="AY352" s="3"/>
      <c r="BA352" s="4" t="str">
        <f t="shared" si="591"/>
        <v/>
      </c>
      <c r="BE352" s="3"/>
      <c r="BG352" s="4" t="str">
        <f t="shared" si="592"/>
        <v/>
      </c>
      <c r="BK352" s="3"/>
      <c r="BM352" s="4" t="str">
        <f t="shared" si="634"/>
        <v/>
      </c>
      <c r="BQ352" s="3"/>
      <c r="BS352" s="4" t="str">
        <f t="shared" si="595"/>
        <v/>
      </c>
      <c r="BW352" s="3"/>
      <c r="BY352" s="4" t="str">
        <f t="shared" si="596"/>
        <v/>
      </c>
      <c r="CC352" s="3"/>
      <c r="CE352" s="4" t="str">
        <f t="shared" si="597"/>
        <v/>
      </c>
      <c r="CI352" s="3"/>
      <c r="CK352" s="4" t="str">
        <f t="shared" si="598"/>
        <v/>
      </c>
      <c r="CO352" s="3"/>
      <c r="CQ352" s="4" t="str">
        <f t="shared" si="599"/>
        <v/>
      </c>
      <c r="CU352" s="3"/>
      <c r="CW352" s="4" t="str">
        <f t="shared" si="600"/>
        <v/>
      </c>
      <c r="DA352" s="3"/>
      <c r="DC352" s="4" t="str">
        <f t="shared" si="601"/>
        <v/>
      </c>
      <c r="DG352" s="3"/>
      <c r="DI352" s="4" t="str">
        <f t="shared" si="602"/>
        <v/>
      </c>
      <c r="DM352" s="3"/>
      <c r="DO352" s="4" t="str">
        <f t="shared" si="603"/>
        <v/>
      </c>
      <c r="DS352" s="3"/>
      <c r="DU352" s="4" t="str">
        <f t="shared" si="604"/>
        <v/>
      </c>
      <c r="DY352" s="3"/>
      <c r="EA352" s="4" t="str">
        <f t="shared" si="605"/>
        <v/>
      </c>
      <c r="EE352" s="3"/>
      <c r="EG352" s="4" t="str">
        <f t="shared" si="606"/>
        <v/>
      </c>
      <c r="EK352" s="3"/>
      <c r="EM352" s="4" t="str">
        <f t="shared" si="607"/>
        <v/>
      </c>
      <c r="EQ352" s="3"/>
      <c r="ES352" s="4" t="str">
        <f t="shared" si="608"/>
        <v/>
      </c>
      <c r="EW352" s="3"/>
      <c r="EY352" s="4" t="str">
        <f t="shared" si="609"/>
        <v/>
      </c>
      <c r="FC352" s="3"/>
      <c r="FE352" s="4" t="str">
        <f t="shared" si="610"/>
        <v/>
      </c>
      <c r="FI352" s="3"/>
      <c r="FK352" s="4" t="str">
        <f t="shared" si="611"/>
        <v/>
      </c>
      <c r="FO352" s="3"/>
      <c r="FQ352" s="4" t="str">
        <f t="shared" si="612"/>
        <v/>
      </c>
      <c r="FU352" s="3"/>
      <c r="FW352" s="4" t="str">
        <f t="shared" si="613"/>
        <v/>
      </c>
      <c r="GA352" s="3"/>
      <c r="GC352" s="4" t="str">
        <f t="shared" si="614"/>
        <v/>
      </c>
      <c r="GG352" s="3"/>
      <c r="GI352" s="4" t="str">
        <f t="shared" si="615"/>
        <v/>
      </c>
      <c r="GM352" s="3"/>
      <c r="GO352" s="4" t="str">
        <f t="shared" si="616"/>
        <v/>
      </c>
      <c r="GS352" s="3"/>
      <c r="GU352" s="4" t="str">
        <f t="shared" si="617"/>
        <v/>
      </c>
      <c r="GY352" s="3"/>
      <c r="HA352" s="4" t="str">
        <f t="shared" si="618"/>
        <v/>
      </c>
      <c r="HE352" s="3"/>
      <c r="HG352" s="4" t="str">
        <f t="shared" si="619"/>
        <v/>
      </c>
      <c r="HK352" s="3"/>
      <c r="HM352" s="4" t="str">
        <f t="shared" si="620"/>
        <v/>
      </c>
      <c r="HQ352" s="3"/>
      <c r="HS352" s="4" t="str">
        <f t="shared" si="621"/>
        <v/>
      </c>
      <c r="HW352" s="3"/>
      <c r="HY352" s="4" t="str">
        <f t="shared" si="622"/>
        <v/>
      </c>
      <c r="IC352" s="3"/>
      <c r="IE352" s="4" t="str">
        <f t="shared" si="623"/>
        <v/>
      </c>
      <c r="II352" s="3"/>
      <c r="IK352" s="4" t="str">
        <f t="shared" si="624"/>
        <v/>
      </c>
      <c r="IO352" s="3"/>
      <c r="IQ352" s="4" t="str">
        <f t="shared" si="625"/>
        <v/>
      </c>
      <c r="IU352" s="3"/>
      <c r="IW352" s="4" t="str">
        <f t="shared" si="626"/>
        <v/>
      </c>
      <c r="JA352" s="3"/>
      <c r="JC352" s="4" t="str">
        <f t="shared" si="627"/>
        <v/>
      </c>
      <c r="JG352" s="3"/>
      <c r="JI352" s="4" t="str">
        <f t="shared" si="628"/>
        <v/>
      </c>
      <c r="JM352" s="3"/>
      <c r="JO352" s="4" t="str">
        <f t="shared" si="629"/>
        <v/>
      </c>
    </row>
    <row r="353" spans="1:275">
      <c r="A353" s="12" t="s">
        <v>467</v>
      </c>
      <c r="C353" t="str">
        <f t="shared" si="593"/>
        <v>Gold, Gold, Gold, Gold</v>
      </c>
      <c r="D353" t="str">
        <f t="shared" ca="1" si="594"/>
        <v>2, 2, 2, 2</v>
      </c>
      <c r="E353" s="1" t="str">
        <f t="shared" si="630"/>
        <v xml:space="preserve">, , , </v>
      </c>
      <c r="F353" s="1" t="str">
        <f t="shared" si="631"/>
        <v>1, 0.7, 0.4, 0.1</v>
      </c>
      <c r="G353" s="1" t="str">
        <f t="shared" si="632"/>
        <v>9000, 100, 100, 100</v>
      </c>
      <c r="H353" s="1" t="str">
        <f t="shared" si="633"/>
        <v>9000, 100, 100, 100</v>
      </c>
      <c r="I353" s="3" t="s">
        <v>88</v>
      </c>
      <c r="K353" s="4" t="str">
        <f t="shared" si="584"/>
        <v/>
      </c>
      <c r="L353">
        <v>1</v>
      </c>
      <c r="M353">
        <v>9000</v>
      </c>
      <c r="N353">
        <v>9000</v>
      </c>
      <c r="O353" s="3" t="s">
        <v>88</v>
      </c>
      <c r="Q353" s="4" t="str">
        <f t="shared" si="585"/>
        <v/>
      </c>
      <c r="R353">
        <v>0.7</v>
      </c>
      <c r="S353">
        <v>100</v>
      </c>
      <c r="T353">
        <v>100</v>
      </c>
      <c r="U353" s="3" t="s">
        <v>88</v>
      </c>
      <c r="W353" s="4" t="str">
        <f t="shared" si="586"/>
        <v/>
      </c>
      <c r="X353">
        <v>0.4</v>
      </c>
      <c r="Y353">
        <v>100</v>
      </c>
      <c r="Z353">
        <v>100</v>
      </c>
      <c r="AA353" s="3" t="s">
        <v>88</v>
      </c>
      <c r="AC353" s="4" t="str">
        <f t="shared" si="587"/>
        <v/>
      </c>
      <c r="AD353">
        <v>0.1</v>
      </c>
      <c r="AE353">
        <v>100</v>
      </c>
      <c r="AF353">
        <v>100</v>
      </c>
      <c r="AG353" s="3"/>
      <c r="AI353" s="4" t="str">
        <f t="shared" si="588"/>
        <v/>
      </c>
      <c r="AM353" s="3"/>
      <c r="AO353" s="4" t="str">
        <f t="shared" si="589"/>
        <v/>
      </c>
      <c r="AS353" s="3"/>
      <c r="AU353" s="4" t="str">
        <f t="shared" si="590"/>
        <v/>
      </c>
      <c r="AY353" s="3"/>
      <c r="BA353" s="4" t="str">
        <f t="shared" si="591"/>
        <v/>
      </c>
      <c r="BE353" s="3"/>
      <c r="BG353" s="4" t="str">
        <f t="shared" si="592"/>
        <v/>
      </c>
      <c r="BK353" s="3"/>
      <c r="BM353" s="4" t="str">
        <f t="shared" si="634"/>
        <v/>
      </c>
      <c r="BQ353" s="3"/>
      <c r="BS353" s="4" t="str">
        <f t="shared" si="595"/>
        <v/>
      </c>
      <c r="BW353" s="3"/>
      <c r="BY353" s="4" t="str">
        <f t="shared" si="596"/>
        <v/>
      </c>
      <c r="CC353" s="3"/>
      <c r="CE353" s="4" t="str">
        <f t="shared" si="597"/>
        <v/>
      </c>
      <c r="CI353" s="3"/>
      <c r="CK353" s="4" t="str">
        <f t="shared" si="598"/>
        <v/>
      </c>
      <c r="CO353" s="3"/>
      <c r="CQ353" s="4" t="str">
        <f t="shared" si="599"/>
        <v/>
      </c>
      <c r="CU353" s="3"/>
      <c r="CW353" s="4" t="str">
        <f t="shared" si="600"/>
        <v/>
      </c>
      <c r="DA353" s="3"/>
      <c r="DC353" s="4" t="str">
        <f t="shared" si="601"/>
        <v/>
      </c>
      <c r="DG353" s="3"/>
      <c r="DI353" s="4" t="str">
        <f t="shared" si="602"/>
        <v/>
      </c>
      <c r="DM353" s="3"/>
      <c r="DO353" s="4" t="str">
        <f t="shared" si="603"/>
        <v/>
      </c>
      <c r="DS353" s="3"/>
      <c r="DU353" s="4" t="str">
        <f t="shared" si="604"/>
        <v/>
      </c>
      <c r="DY353" s="3"/>
      <c r="EA353" s="4" t="str">
        <f t="shared" si="605"/>
        <v/>
      </c>
      <c r="EE353" s="3"/>
      <c r="EG353" s="4" t="str">
        <f t="shared" si="606"/>
        <v/>
      </c>
      <c r="EK353" s="3"/>
      <c r="EM353" s="4" t="str">
        <f t="shared" si="607"/>
        <v/>
      </c>
      <c r="EQ353" s="3"/>
      <c r="ES353" s="4" t="str">
        <f t="shared" si="608"/>
        <v/>
      </c>
      <c r="EW353" s="3"/>
      <c r="EY353" s="4" t="str">
        <f t="shared" si="609"/>
        <v/>
      </c>
      <c r="FC353" s="3"/>
      <c r="FE353" s="4" t="str">
        <f t="shared" si="610"/>
        <v/>
      </c>
      <c r="FI353" s="3"/>
      <c r="FK353" s="4" t="str">
        <f t="shared" si="611"/>
        <v/>
      </c>
      <c r="FO353" s="3"/>
      <c r="FQ353" s="4" t="str">
        <f t="shared" si="612"/>
        <v/>
      </c>
      <c r="FU353" s="3"/>
      <c r="FW353" s="4" t="str">
        <f t="shared" si="613"/>
        <v/>
      </c>
      <c r="GA353" s="3"/>
      <c r="GC353" s="4" t="str">
        <f t="shared" si="614"/>
        <v/>
      </c>
      <c r="GG353" s="3"/>
      <c r="GI353" s="4" t="str">
        <f t="shared" si="615"/>
        <v/>
      </c>
      <c r="GM353" s="3"/>
      <c r="GO353" s="4" t="str">
        <f t="shared" si="616"/>
        <v/>
      </c>
      <c r="GS353" s="3"/>
      <c r="GU353" s="4" t="str">
        <f t="shared" si="617"/>
        <v/>
      </c>
      <c r="GY353" s="3"/>
      <c r="HA353" s="4" t="str">
        <f t="shared" si="618"/>
        <v/>
      </c>
      <c r="HE353" s="3"/>
      <c r="HG353" s="4" t="str">
        <f t="shared" si="619"/>
        <v/>
      </c>
      <c r="HK353" s="3"/>
      <c r="HM353" s="4" t="str">
        <f t="shared" si="620"/>
        <v/>
      </c>
      <c r="HQ353" s="3"/>
      <c r="HS353" s="4" t="str">
        <f t="shared" si="621"/>
        <v/>
      </c>
      <c r="HW353" s="3"/>
      <c r="HY353" s="4" t="str">
        <f t="shared" si="622"/>
        <v/>
      </c>
      <c r="IC353" s="3"/>
      <c r="IE353" s="4" t="str">
        <f t="shared" si="623"/>
        <v/>
      </c>
      <c r="II353" s="3"/>
      <c r="IK353" s="4" t="str">
        <f t="shared" si="624"/>
        <v/>
      </c>
      <c r="IO353" s="3"/>
      <c r="IQ353" s="4" t="str">
        <f t="shared" si="625"/>
        <v/>
      </c>
      <c r="IU353" s="3"/>
      <c r="IW353" s="4" t="str">
        <f t="shared" si="626"/>
        <v/>
      </c>
      <c r="JA353" s="3"/>
      <c r="JC353" s="4" t="str">
        <f t="shared" si="627"/>
        <v/>
      </c>
      <c r="JG353" s="3"/>
      <c r="JI353" s="4" t="str">
        <f t="shared" si="628"/>
        <v/>
      </c>
      <c r="JM353" s="3"/>
      <c r="JO353" s="4" t="str">
        <f t="shared" si="629"/>
        <v/>
      </c>
    </row>
    <row r="354" spans="1:275">
      <c r="A354" s="12" t="s">
        <v>409</v>
      </c>
      <c r="C354" t="str">
        <f t="shared" si="593"/>
        <v>PowerPoint, PowerPoint, PowerPoint</v>
      </c>
      <c r="D354" t="str">
        <f t="shared" ca="1" si="594"/>
        <v>10, 10, 10</v>
      </c>
      <c r="E354" s="1" t="str">
        <f t="shared" si="630"/>
        <v>m, m, m</v>
      </c>
      <c r="F354" s="1" t="str">
        <f t="shared" si="631"/>
        <v>1, 1, 1</v>
      </c>
      <c r="G354" s="1" t="str">
        <f t="shared" si="632"/>
        <v>1, 1, 1</v>
      </c>
      <c r="H354" s="1" t="str">
        <f t="shared" si="633"/>
        <v>2, 2, 2</v>
      </c>
      <c r="I354" s="3" t="s">
        <v>93</v>
      </c>
      <c r="J354" t="s">
        <v>307</v>
      </c>
      <c r="K354" s="4" t="str">
        <f t="shared" si="584"/>
        <v/>
      </c>
      <c r="L354">
        <v>1</v>
      </c>
      <c r="M354">
        <v>1</v>
      </c>
      <c r="N354">
        <v>2</v>
      </c>
      <c r="O354" s="3" t="s">
        <v>93</v>
      </c>
      <c r="P354" t="s">
        <v>307</v>
      </c>
      <c r="Q354" s="4" t="str">
        <f t="shared" si="585"/>
        <v/>
      </c>
      <c r="R354">
        <v>1</v>
      </c>
      <c r="S354">
        <v>1</v>
      </c>
      <c r="T354">
        <v>2</v>
      </c>
      <c r="U354" s="3" t="s">
        <v>93</v>
      </c>
      <c r="V354" t="s">
        <v>701</v>
      </c>
      <c r="W354" s="4" t="str">
        <f t="shared" si="586"/>
        <v/>
      </c>
      <c r="X354">
        <v>1</v>
      </c>
      <c r="Y354">
        <v>1</v>
      </c>
      <c r="Z354">
        <v>2</v>
      </c>
      <c r="AA354" s="3"/>
      <c r="AC354" s="4" t="str">
        <f t="shared" si="578"/>
        <v/>
      </c>
      <c r="AG354" s="3"/>
      <c r="AI354" s="4" t="str">
        <f t="shared" si="579"/>
        <v/>
      </c>
      <c r="AM354" s="3"/>
      <c r="AO354" s="4" t="str">
        <f t="shared" si="580"/>
        <v/>
      </c>
      <c r="AS354" s="3"/>
      <c r="AU354" s="4" t="str">
        <f t="shared" si="581"/>
        <v/>
      </c>
      <c r="AY354" s="3"/>
      <c r="BA354" s="4" t="str">
        <f t="shared" si="583"/>
        <v/>
      </c>
      <c r="BE354" s="3"/>
      <c r="BG354" s="4" t="str">
        <f t="shared" si="556"/>
        <v/>
      </c>
      <c r="BK354" s="3"/>
      <c r="BM354" s="4" t="str">
        <f t="shared" si="634"/>
        <v/>
      </c>
      <c r="BQ354" s="3"/>
      <c r="BS354" s="4" t="str">
        <f t="shared" si="595"/>
        <v/>
      </c>
      <c r="BW354" s="3"/>
      <c r="BY354" s="4" t="str">
        <f t="shared" si="596"/>
        <v/>
      </c>
      <c r="CC354" s="3"/>
      <c r="CE354" s="4" t="str">
        <f t="shared" si="597"/>
        <v/>
      </c>
      <c r="CI354" s="3"/>
      <c r="CK354" s="4" t="str">
        <f t="shared" si="598"/>
        <v/>
      </c>
      <c r="CO354" s="3"/>
      <c r="CQ354" s="4" t="str">
        <f t="shared" si="599"/>
        <v/>
      </c>
      <c r="CU354" s="3"/>
      <c r="CW354" s="4" t="str">
        <f t="shared" si="600"/>
        <v/>
      </c>
      <c r="DA354" s="3"/>
      <c r="DC354" s="4" t="str">
        <f t="shared" si="601"/>
        <v/>
      </c>
      <c r="DG354" s="3"/>
      <c r="DI354" s="4" t="str">
        <f t="shared" si="602"/>
        <v/>
      </c>
      <c r="DM354" s="3"/>
      <c r="DO354" s="4" t="str">
        <f t="shared" si="603"/>
        <v/>
      </c>
      <c r="DS354" s="3"/>
      <c r="DU354" s="4" t="str">
        <f t="shared" si="604"/>
        <v/>
      </c>
      <c r="DY354" s="3"/>
      <c r="EA354" s="4" t="str">
        <f t="shared" si="605"/>
        <v/>
      </c>
      <c r="EE354" s="3"/>
      <c r="EG354" s="4" t="str">
        <f t="shared" si="606"/>
        <v/>
      </c>
      <c r="EK354" s="3"/>
      <c r="EM354" s="4" t="str">
        <f t="shared" si="607"/>
        <v/>
      </c>
      <c r="EQ354" s="3"/>
      <c r="ES354" s="4" t="str">
        <f t="shared" si="608"/>
        <v/>
      </c>
      <c r="EW354" s="3"/>
      <c r="EY354" s="4" t="str">
        <f t="shared" si="609"/>
        <v/>
      </c>
      <c r="FC354" s="3"/>
      <c r="FE354" s="4" t="str">
        <f t="shared" si="610"/>
        <v/>
      </c>
      <c r="FI354" s="3"/>
      <c r="FK354" s="4" t="str">
        <f t="shared" si="611"/>
        <v/>
      </c>
      <c r="FO354" s="3"/>
      <c r="FQ354" s="4" t="str">
        <f t="shared" si="612"/>
        <v/>
      </c>
      <c r="FU354" s="3"/>
      <c r="FW354" s="4" t="str">
        <f t="shared" si="613"/>
        <v/>
      </c>
      <c r="GA354" s="3"/>
      <c r="GC354" s="4" t="str">
        <f t="shared" si="614"/>
        <v/>
      </c>
      <c r="GG354" s="3"/>
      <c r="GI354" s="4" t="str">
        <f t="shared" si="615"/>
        <v/>
      </c>
      <c r="GM354" s="3"/>
      <c r="GO354" s="4" t="str">
        <f t="shared" si="616"/>
        <v/>
      </c>
      <c r="GS354" s="3"/>
      <c r="GU354" s="4" t="str">
        <f t="shared" si="617"/>
        <v/>
      </c>
      <c r="GY354" s="3"/>
      <c r="HA354" s="4" t="str">
        <f t="shared" si="618"/>
        <v/>
      </c>
      <c r="HE354" s="3"/>
      <c r="HG354" s="4" t="str">
        <f t="shared" si="619"/>
        <v/>
      </c>
      <c r="HK354" s="3"/>
      <c r="HM354" s="4" t="str">
        <f t="shared" si="620"/>
        <v/>
      </c>
      <c r="HQ354" s="3"/>
      <c r="HS354" s="4" t="str">
        <f t="shared" si="621"/>
        <v/>
      </c>
      <c r="HW354" s="3"/>
      <c r="HY354" s="4" t="str">
        <f t="shared" si="622"/>
        <v/>
      </c>
      <c r="IC354" s="3"/>
      <c r="IE354" s="4" t="str">
        <f t="shared" si="623"/>
        <v/>
      </c>
      <c r="II354" s="3"/>
      <c r="IK354" s="4" t="str">
        <f t="shared" si="624"/>
        <v/>
      </c>
      <c r="IO354" s="3"/>
      <c r="IQ354" s="4" t="str">
        <f t="shared" si="625"/>
        <v/>
      </c>
      <c r="IU354" s="3"/>
      <c r="IW354" s="4" t="str">
        <f t="shared" si="626"/>
        <v/>
      </c>
      <c r="JA354" s="3"/>
      <c r="JC354" s="4" t="str">
        <f t="shared" si="627"/>
        <v/>
      </c>
      <c r="JG354" s="3"/>
      <c r="JI354" s="4" t="str">
        <f t="shared" si="628"/>
        <v/>
      </c>
      <c r="JM354" s="3"/>
      <c r="JO354" s="4" t="str">
        <f t="shared" si="629"/>
        <v/>
      </c>
    </row>
    <row r="355" spans="1:275">
      <c r="A355" s="12" t="s">
        <v>410</v>
      </c>
      <c r="C355" t="str">
        <f t="shared" si="593"/>
        <v>PowerPoint, PowerPoint, PowerPoint</v>
      </c>
      <c r="D355" t="str">
        <f t="shared" ca="1" si="594"/>
        <v>10, 10, 10</v>
      </c>
      <c r="E355" s="1" t="str">
        <f t="shared" si="630"/>
        <v>m, m, m</v>
      </c>
      <c r="F355" s="1" t="str">
        <f t="shared" si="631"/>
        <v>1, 1, 1</v>
      </c>
      <c r="G355" s="1" t="str">
        <f t="shared" si="632"/>
        <v>2, 2, 2</v>
      </c>
      <c r="H355" s="1" t="str">
        <f t="shared" si="633"/>
        <v>3, 3, 3</v>
      </c>
      <c r="I355" s="3" t="s">
        <v>93</v>
      </c>
      <c r="J355" t="s">
        <v>307</v>
      </c>
      <c r="K355" s="4" t="str">
        <f t="shared" si="584"/>
        <v/>
      </c>
      <c r="L355">
        <v>1</v>
      </c>
      <c r="M355">
        <v>2</v>
      </c>
      <c r="N355">
        <v>3</v>
      </c>
      <c r="O355" s="3" t="s">
        <v>93</v>
      </c>
      <c r="P355" t="s">
        <v>307</v>
      </c>
      <c r="Q355" s="4" t="str">
        <f t="shared" si="585"/>
        <v/>
      </c>
      <c r="R355">
        <v>1</v>
      </c>
      <c r="S355">
        <v>2</v>
      </c>
      <c r="T355">
        <v>3</v>
      </c>
      <c r="U355" s="3" t="s">
        <v>93</v>
      </c>
      <c r="V355" t="s">
        <v>701</v>
      </c>
      <c r="W355" s="4" t="str">
        <f t="shared" si="586"/>
        <v/>
      </c>
      <c r="X355">
        <v>1</v>
      </c>
      <c r="Y355">
        <v>2</v>
      </c>
      <c r="Z355">
        <v>3</v>
      </c>
      <c r="AA355" s="3"/>
      <c r="AC355" s="4" t="str">
        <f t="shared" si="578"/>
        <v/>
      </c>
      <c r="AG355" s="3"/>
      <c r="AI355" s="4" t="str">
        <f t="shared" si="579"/>
        <v/>
      </c>
      <c r="AM355" s="3"/>
      <c r="AO355" s="4" t="str">
        <f t="shared" si="580"/>
        <v/>
      </c>
      <c r="AS355" s="3"/>
      <c r="AU355" s="4" t="str">
        <f t="shared" si="581"/>
        <v/>
      </c>
      <c r="AY355" s="3"/>
      <c r="BA355" s="4" t="str">
        <f t="shared" si="583"/>
        <v/>
      </c>
      <c r="BE355" s="3"/>
      <c r="BG355" s="4" t="str">
        <f t="shared" si="556"/>
        <v/>
      </c>
      <c r="BK355" s="3"/>
      <c r="BM355" s="4" t="str">
        <f t="shared" si="634"/>
        <v/>
      </c>
      <c r="BQ355" s="3"/>
      <c r="BS355" s="4" t="str">
        <f t="shared" si="595"/>
        <v/>
      </c>
      <c r="BW355" s="3"/>
      <c r="BY355" s="4" t="str">
        <f t="shared" si="596"/>
        <v/>
      </c>
      <c r="CC355" s="3"/>
      <c r="CE355" s="4" t="str">
        <f t="shared" si="597"/>
        <v/>
      </c>
      <c r="CI355" s="3"/>
      <c r="CK355" s="4" t="str">
        <f t="shared" si="598"/>
        <v/>
      </c>
      <c r="CO355" s="3"/>
      <c r="CQ355" s="4" t="str">
        <f t="shared" si="599"/>
        <v/>
      </c>
      <c r="CU355" s="3"/>
      <c r="CW355" s="4" t="str">
        <f t="shared" si="600"/>
        <v/>
      </c>
      <c r="DA355" s="3"/>
      <c r="DC355" s="4" t="str">
        <f t="shared" si="601"/>
        <v/>
      </c>
      <c r="DG355" s="3"/>
      <c r="DI355" s="4" t="str">
        <f t="shared" si="602"/>
        <v/>
      </c>
      <c r="DM355" s="3"/>
      <c r="DO355" s="4" t="str">
        <f t="shared" si="603"/>
        <v/>
      </c>
      <c r="DS355" s="3"/>
      <c r="DU355" s="4" t="str">
        <f t="shared" si="604"/>
        <v/>
      </c>
      <c r="DY355" s="3"/>
      <c r="EA355" s="4" t="str">
        <f t="shared" si="605"/>
        <v/>
      </c>
      <c r="EE355" s="3"/>
      <c r="EG355" s="4" t="str">
        <f t="shared" si="606"/>
        <v/>
      </c>
      <c r="EK355" s="3"/>
      <c r="EM355" s="4" t="str">
        <f t="shared" si="607"/>
        <v/>
      </c>
      <c r="EQ355" s="3"/>
      <c r="ES355" s="4" t="str">
        <f t="shared" si="608"/>
        <v/>
      </c>
      <c r="EW355" s="3"/>
      <c r="EY355" s="4" t="str">
        <f t="shared" si="609"/>
        <v/>
      </c>
      <c r="FC355" s="3"/>
      <c r="FE355" s="4" t="str">
        <f t="shared" si="610"/>
        <v/>
      </c>
      <c r="FI355" s="3"/>
      <c r="FK355" s="4" t="str">
        <f t="shared" si="611"/>
        <v/>
      </c>
      <c r="FO355" s="3"/>
      <c r="FQ355" s="4" t="str">
        <f t="shared" si="612"/>
        <v/>
      </c>
      <c r="FU355" s="3"/>
      <c r="FW355" s="4" t="str">
        <f t="shared" si="613"/>
        <v/>
      </c>
      <c r="GA355" s="3"/>
      <c r="GC355" s="4" t="str">
        <f t="shared" si="614"/>
        <v/>
      </c>
      <c r="GG355" s="3"/>
      <c r="GI355" s="4" t="str">
        <f t="shared" si="615"/>
        <v/>
      </c>
      <c r="GM355" s="3"/>
      <c r="GO355" s="4" t="str">
        <f t="shared" si="616"/>
        <v/>
      </c>
      <c r="GS355" s="3"/>
      <c r="GU355" s="4" t="str">
        <f t="shared" si="617"/>
        <v/>
      </c>
      <c r="GY355" s="3"/>
      <c r="HA355" s="4" t="str">
        <f t="shared" si="618"/>
        <v/>
      </c>
      <c r="HE355" s="3"/>
      <c r="HG355" s="4" t="str">
        <f t="shared" si="619"/>
        <v/>
      </c>
      <c r="HK355" s="3"/>
      <c r="HM355" s="4" t="str">
        <f t="shared" si="620"/>
        <v/>
      </c>
      <c r="HQ355" s="3"/>
      <c r="HS355" s="4" t="str">
        <f t="shared" si="621"/>
        <v/>
      </c>
      <c r="HW355" s="3"/>
      <c r="HY355" s="4" t="str">
        <f t="shared" si="622"/>
        <v/>
      </c>
      <c r="IC355" s="3"/>
      <c r="IE355" s="4" t="str">
        <f t="shared" si="623"/>
        <v/>
      </c>
      <c r="II355" s="3"/>
      <c r="IK355" s="4" t="str">
        <f t="shared" si="624"/>
        <v/>
      </c>
      <c r="IO355" s="3"/>
      <c r="IQ355" s="4" t="str">
        <f t="shared" si="625"/>
        <v/>
      </c>
      <c r="IU355" s="3"/>
      <c r="IW355" s="4" t="str">
        <f t="shared" si="626"/>
        <v/>
      </c>
      <c r="JA355" s="3"/>
      <c r="JC355" s="4" t="str">
        <f t="shared" si="627"/>
        <v/>
      </c>
      <c r="JG355" s="3"/>
      <c r="JI355" s="4" t="str">
        <f t="shared" si="628"/>
        <v/>
      </c>
      <c r="JM355" s="3"/>
      <c r="JO355" s="4" t="str">
        <f t="shared" si="629"/>
        <v/>
      </c>
    </row>
    <row r="356" spans="1:275">
      <c r="A356" s="12" t="s">
        <v>411</v>
      </c>
      <c r="C356" t="str">
        <f t="shared" si="593"/>
        <v>PowerPoint, PowerPoint, PowerPoint</v>
      </c>
      <c r="D356" t="str">
        <f t="shared" ca="1" si="594"/>
        <v>10, 10, 10</v>
      </c>
      <c r="E356" s="1" t="str">
        <f t="shared" si="630"/>
        <v>m, m, m</v>
      </c>
      <c r="F356" s="1" t="str">
        <f t="shared" si="631"/>
        <v>1, 1, 1</v>
      </c>
      <c r="G356" s="1" t="str">
        <f t="shared" si="632"/>
        <v>3, 3, 3</v>
      </c>
      <c r="H356" s="1" t="str">
        <f t="shared" si="633"/>
        <v>4, 4, 4</v>
      </c>
      <c r="I356" s="3" t="s">
        <v>93</v>
      </c>
      <c r="J356" t="s">
        <v>307</v>
      </c>
      <c r="K356" s="4" t="str">
        <f t="shared" si="584"/>
        <v/>
      </c>
      <c r="L356">
        <v>1</v>
      </c>
      <c r="M356">
        <v>3</v>
      </c>
      <c r="N356">
        <v>4</v>
      </c>
      <c r="O356" s="3" t="s">
        <v>93</v>
      </c>
      <c r="P356" t="s">
        <v>307</v>
      </c>
      <c r="Q356" s="4" t="str">
        <f t="shared" si="585"/>
        <v/>
      </c>
      <c r="R356">
        <v>1</v>
      </c>
      <c r="S356">
        <v>3</v>
      </c>
      <c r="T356">
        <v>4</v>
      </c>
      <c r="U356" s="3" t="s">
        <v>93</v>
      </c>
      <c r="V356" t="s">
        <v>701</v>
      </c>
      <c r="W356" s="4" t="str">
        <f t="shared" si="586"/>
        <v/>
      </c>
      <c r="X356">
        <v>1</v>
      </c>
      <c r="Y356">
        <v>3</v>
      </c>
      <c r="Z356">
        <v>4</v>
      </c>
      <c r="AA356" s="3"/>
      <c r="AC356" s="4" t="str">
        <f t="shared" si="578"/>
        <v/>
      </c>
      <c r="AG356" s="3"/>
      <c r="AI356" s="4" t="str">
        <f t="shared" si="579"/>
        <v/>
      </c>
      <c r="AM356" s="3"/>
      <c r="AO356" s="4" t="str">
        <f t="shared" si="580"/>
        <v/>
      </c>
      <c r="AS356" s="3"/>
      <c r="AU356" s="4" t="str">
        <f t="shared" si="581"/>
        <v/>
      </c>
      <c r="AY356" s="3"/>
      <c r="BA356" s="4" t="str">
        <f t="shared" si="583"/>
        <v/>
      </c>
      <c r="BE356" s="3"/>
      <c r="BG356" s="4" t="str">
        <f t="shared" si="556"/>
        <v/>
      </c>
      <c r="BK356" s="3"/>
      <c r="BM356" s="4" t="str">
        <f t="shared" si="634"/>
        <v/>
      </c>
      <c r="BQ356" s="3"/>
      <c r="BS356" s="4" t="str">
        <f t="shared" si="595"/>
        <v/>
      </c>
      <c r="BW356" s="3"/>
      <c r="BY356" s="4" t="str">
        <f t="shared" si="596"/>
        <v/>
      </c>
      <c r="CC356" s="3"/>
      <c r="CE356" s="4" t="str">
        <f t="shared" si="597"/>
        <v/>
      </c>
      <c r="CI356" s="3"/>
      <c r="CK356" s="4" t="str">
        <f t="shared" si="598"/>
        <v/>
      </c>
      <c r="CO356" s="3"/>
      <c r="CQ356" s="4" t="str">
        <f t="shared" si="599"/>
        <v/>
      </c>
      <c r="CU356" s="3"/>
      <c r="CW356" s="4" t="str">
        <f t="shared" si="600"/>
        <v/>
      </c>
      <c r="DA356" s="3"/>
      <c r="DC356" s="4" t="str">
        <f t="shared" si="601"/>
        <v/>
      </c>
      <c r="DG356" s="3"/>
      <c r="DI356" s="4" t="str">
        <f t="shared" si="602"/>
        <v/>
      </c>
      <c r="DM356" s="3"/>
      <c r="DO356" s="4" t="str">
        <f t="shared" si="603"/>
        <v/>
      </c>
      <c r="DS356" s="3"/>
      <c r="DU356" s="4" t="str">
        <f t="shared" si="604"/>
        <v/>
      </c>
      <c r="DY356" s="3"/>
      <c r="EA356" s="4" t="str">
        <f t="shared" si="605"/>
        <v/>
      </c>
      <c r="EE356" s="3"/>
      <c r="EG356" s="4" t="str">
        <f t="shared" si="606"/>
        <v/>
      </c>
      <c r="EK356" s="3"/>
      <c r="EM356" s="4" t="str">
        <f t="shared" si="607"/>
        <v/>
      </c>
      <c r="EQ356" s="3"/>
      <c r="ES356" s="4" t="str">
        <f t="shared" si="608"/>
        <v/>
      </c>
      <c r="EW356" s="3"/>
      <c r="EY356" s="4" t="str">
        <f t="shared" si="609"/>
        <v/>
      </c>
      <c r="FC356" s="3"/>
      <c r="FE356" s="4" t="str">
        <f t="shared" si="610"/>
        <v/>
      </c>
      <c r="FI356" s="3"/>
      <c r="FK356" s="4" t="str">
        <f t="shared" si="611"/>
        <v/>
      </c>
      <c r="FO356" s="3"/>
      <c r="FQ356" s="4" t="str">
        <f t="shared" si="612"/>
        <v/>
      </c>
      <c r="FU356" s="3"/>
      <c r="FW356" s="4" t="str">
        <f t="shared" si="613"/>
        <v/>
      </c>
      <c r="GA356" s="3"/>
      <c r="GC356" s="4" t="str">
        <f t="shared" si="614"/>
        <v/>
      </c>
      <c r="GG356" s="3"/>
      <c r="GI356" s="4" t="str">
        <f t="shared" si="615"/>
        <v/>
      </c>
      <c r="GM356" s="3"/>
      <c r="GO356" s="4" t="str">
        <f t="shared" si="616"/>
        <v/>
      </c>
      <c r="GS356" s="3"/>
      <c r="GU356" s="4" t="str">
        <f t="shared" si="617"/>
        <v/>
      </c>
      <c r="GY356" s="3"/>
      <c r="HA356" s="4" t="str">
        <f t="shared" si="618"/>
        <v/>
      </c>
      <c r="HE356" s="3"/>
      <c r="HG356" s="4" t="str">
        <f t="shared" si="619"/>
        <v/>
      </c>
      <c r="HK356" s="3"/>
      <c r="HM356" s="4" t="str">
        <f t="shared" si="620"/>
        <v/>
      </c>
      <c r="HQ356" s="3"/>
      <c r="HS356" s="4" t="str">
        <f t="shared" si="621"/>
        <v/>
      </c>
      <c r="HW356" s="3"/>
      <c r="HY356" s="4" t="str">
        <f t="shared" si="622"/>
        <v/>
      </c>
      <c r="IC356" s="3"/>
      <c r="IE356" s="4" t="str">
        <f t="shared" si="623"/>
        <v/>
      </c>
      <c r="II356" s="3"/>
      <c r="IK356" s="4" t="str">
        <f t="shared" si="624"/>
        <v/>
      </c>
      <c r="IO356" s="3"/>
      <c r="IQ356" s="4" t="str">
        <f t="shared" si="625"/>
        <v/>
      </c>
      <c r="IU356" s="3"/>
      <c r="IW356" s="4" t="str">
        <f t="shared" si="626"/>
        <v/>
      </c>
      <c r="JA356" s="3"/>
      <c r="JC356" s="4" t="str">
        <f t="shared" si="627"/>
        <v/>
      </c>
      <c r="JG356" s="3"/>
      <c r="JI356" s="4" t="str">
        <f t="shared" si="628"/>
        <v/>
      </c>
      <c r="JM356" s="3"/>
      <c r="JO356" s="4" t="str">
        <f t="shared" si="629"/>
        <v/>
      </c>
    </row>
    <row r="357" spans="1:275">
      <c r="A357" s="12" t="s">
        <v>412</v>
      </c>
      <c r="C357" t="str">
        <f t="shared" si="593"/>
        <v>PowerPoint, PowerPoint, PowerPoint</v>
      </c>
      <c r="D357" t="str">
        <f t="shared" ca="1" si="594"/>
        <v>10, 10, 10</v>
      </c>
      <c r="E357" s="1" t="str">
        <f t="shared" si="630"/>
        <v>m, m, m</v>
      </c>
      <c r="F357" s="1" t="str">
        <f t="shared" si="631"/>
        <v>1, 1, 1</v>
      </c>
      <c r="G357" s="1" t="str">
        <f t="shared" si="632"/>
        <v>4, 4, 4</v>
      </c>
      <c r="H357" s="1" t="str">
        <f t="shared" si="633"/>
        <v>5, 5, 5</v>
      </c>
      <c r="I357" s="3" t="s">
        <v>93</v>
      </c>
      <c r="J357" t="s">
        <v>307</v>
      </c>
      <c r="K357" s="4" t="str">
        <f t="shared" si="584"/>
        <v/>
      </c>
      <c r="L357">
        <v>1</v>
      </c>
      <c r="M357">
        <v>4</v>
      </c>
      <c r="N357">
        <v>5</v>
      </c>
      <c r="O357" s="3" t="s">
        <v>93</v>
      </c>
      <c r="P357" t="s">
        <v>307</v>
      </c>
      <c r="Q357" s="4" t="str">
        <f t="shared" si="585"/>
        <v/>
      </c>
      <c r="R357">
        <v>1</v>
      </c>
      <c r="S357">
        <v>4</v>
      </c>
      <c r="T357">
        <v>5</v>
      </c>
      <c r="U357" s="3" t="s">
        <v>93</v>
      </c>
      <c r="V357" t="s">
        <v>701</v>
      </c>
      <c r="W357" s="4" t="str">
        <f t="shared" si="586"/>
        <v/>
      </c>
      <c r="X357">
        <v>1</v>
      </c>
      <c r="Y357">
        <v>4</v>
      </c>
      <c r="Z357">
        <v>5</v>
      </c>
      <c r="AA357" s="3"/>
      <c r="AC357" s="4" t="str">
        <f t="shared" si="578"/>
        <v/>
      </c>
      <c r="AG357" s="3"/>
      <c r="AI357" s="4" t="str">
        <f t="shared" si="579"/>
        <v/>
      </c>
      <c r="AM357" s="3"/>
      <c r="AO357" s="4" t="str">
        <f t="shared" si="580"/>
        <v/>
      </c>
      <c r="AS357" s="3"/>
      <c r="AU357" s="4" t="str">
        <f t="shared" si="581"/>
        <v/>
      </c>
      <c r="AY357" s="3"/>
      <c r="BA357" s="4" t="str">
        <f t="shared" si="583"/>
        <v/>
      </c>
      <c r="BE357" s="3"/>
      <c r="BG357" s="4" t="str">
        <f t="shared" si="556"/>
        <v/>
      </c>
      <c r="BK357" s="3"/>
      <c r="BM357" s="4" t="str">
        <f t="shared" si="634"/>
        <v/>
      </c>
      <c r="BQ357" s="3"/>
      <c r="BS357" s="4" t="str">
        <f t="shared" si="595"/>
        <v/>
      </c>
      <c r="BW357" s="3"/>
      <c r="BY357" s="4" t="str">
        <f t="shared" si="596"/>
        <v/>
      </c>
      <c r="CC357" s="3"/>
      <c r="CE357" s="4" t="str">
        <f t="shared" si="597"/>
        <v/>
      </c>
      <c r="CI357" s="3"/>
      <c r="CK357" s="4" t="str">
        <f t="shared" si="598"/>
        <v/>
      </c>
      <c r="CO357" s="3"/>
      <c r="CQ357" s="4" t="str">
        <f t="shared" si="599"/>
        <v/>
      </c>
      <c r="CU357" s="3"/>
      <c r="CW357" s="4" t="str">
        <f t="shared" si="600"/>
        <v/>
      </c>
      <c r="DA357" s="3"/>
      <c r="DC357" s="4" t="str">
        <f t="shared" si="601"/>
        <v/>
      </c>
      <c r="DG357" s="3"/>
      <c r="DI357" s="4" t="str">
        <f t="shared" si="602"/>
        <v/>
      </c>
      <c r="DM357" s="3"/>
      <c r="DO357" s="4" t="str">
        <f t="shared" si="603"/>
        <v/>
      </c>
      <c r="DS357" s="3"/>
      <c r="DU357" s="4" t="str">
        <f t="shared" si="604"/>
        <v/>
      </c>
      <c r="DY357" s="3"/>
      <c r="EA357" s="4" t="str">
        <f t="shared" si="605"/>
        <v/>
      </c>
      <c r="EE357" s="3"/>
      <c r="EG357" s="4" t="str">
        <f t="shared" si="606"/>
        <v/>
      </c>
      <c r="EK357" s="3"/>
      <c r="EM357" s="4" t="str">
        <f t="shared" si="607"/>
        <v/>
      </c>
      <c r="EQ357" s="3"/>
      <c r="ES357" s="4" t="str">
        <f t="shared" si="608"/>
        <v/>
      </c>
      <c r="EW357" s="3"/>
      <c r="EY357" s="4" t="str">
        <f t="shared" si="609"/>
        <v/>
      </c>
      <c r="FC357" s="3"/>
      <c r="FE357" s="4" t="str">
        <f t="shared" si="610"/>
        <v/>
      </c>
      <c r="FI357" s="3"/>
      <c r="FK357" s="4" t="str">
        <f t="shared" si="611"/>
        <v/>
      </c>
      <c r="FO357" s="3"/>
      <c r="FQ357" s="4" t="str">
        <f t="shared" si="612"/>
        <v/>
      </c>
      <c r="FU357" s="3"/>
      <c r="FW357" s="4" t="str">
        <f t="shared" si="613"/>
        <v/>
      </c>
      <c r="GA357" s="3"/>
      <c r="GC357" s="4" t="str">
        <f t="shared" si="614"/>
        <v/>
      </c>
      <c r="GG357" s="3"/>
      <c r="GI357" s="4" t="str">
        <f t="shared" si="615"/>
        <v/>
      </c>
      <c r="GM357" s="3"/>
      <c r="GO357" s="4" t="str">
        <f t="shared" si="616"/>
        <v/>
      </c>
      <c r="GS357" s="3"/>
      <c r="GU357" s="4" t="str">
        <f t="shared" si="617"/>
        <v/>
      </c>
      <c r="GY357" s="3"/>
      <c r="HA357" s="4" t="str">
        <f t="shared" si="618"/>
        <v/>
      </c>
      <c r="HE357" s="3"/>
      <c r="HG357" s="4" t="str">
        <f t="shared" si="619"/>
        <v/>
      </c>
      <c r="HK357" s="3"/>
      <c r="HM357" s="4" t="str">
        <f t="shared" si="620"/>
        <v/>
      </c>
      <c r="HQ357" s="3"/>
      <c r="HS357" s="4" t="str">
        <f t="shared" si="621"/>
        <v/>
      </c>
      <c r="HW357" s="3"/>
      <c r="HY357" s="4" t="str">
        <f t="shared" si="622"/>
        <v/>
      </c>
      <c r="IC357" s="3"/>
      <c r="IE357" s="4" t="str">
        <f t="shared" si="623"/>
        <v/>
      </c>
      <c r="II357" s="3"/>
      <c r="IK357" s="4" t="str">
        <f t="shared" si="624"/>
        <v/>
      </c>
      <c r="IO357" s="3"/>
      <c r="IQ357" s="4" t="str">
        <f t="shared" si="625"/>
        <v/>
      </c>
      <c r="IU357" s="3"/>
      <c r="IW357" s="4" t="str">
        <f t="shared" si="626"/>
        <v/>
      </c>
      <c r="JA357" s="3"/>
      <c r="JC357" s="4" t="str">
        <f t="shared" si="627"/>
        <v/>
      </c>
      <c r="JG357" s="3"/>
      <c r="JI357" s="4" t="str">
        <f t="shared" si="628"/>
        <v/>
      </c>
      <c r="JM357" s="3"/>
      <c r="JO357" s="4" t="str">
        <f t="shared" si="629"/>
        <v/>
      </c>
    </row>
    <row r="358" spans="1:275">
      <c r="A358" s="12" t="s">
        <v>413</v>
      </c>
      <c r="C358" t="str">
        <f t="shared" si="593"/>
        <v>PowerPoint, PowerPoint, PowerPoint</v>
      </c>
      <c r="D358" t="str">
        <f t="shared" ca="1" si="594"/>
        <v>10, 10, 10</v>
      </c>
      <c r="E358" s="1" t="str">
        <f t="shared" si="630"/>
        <v>m, m, m</v>
      </c>
      <c r="F358" s="1" t="str">
        <f t="shared" si="631"/>
        <v>1, 1, 1</v>
      </c>
      <c r="G358" s="1" t="str">
        <f t="shared" si="632"/>
        <v>7, 7, 7</v>
      </c>
      <c r="H358" s="1" t="str">
        <f t="shared" si="633"/>
        <v>8, 8, 8</v>
      </c>
      <c r="I358" s="3" t="s">
        <v>93</v>
      </c>
      <c r="J358" t="s">
        <v>307</v>
      </c>
      <c r="K358" s="4" t="str">
        <f t="shared" si="584"/>
        <v/>
      </c>
      <c r="L358">
        <v>1</v>
      </c>
      <c r="M358">
        <v>7</v>
      </c>
      <c r="N358">
        <v>8</v>
      </c>
      <c r="O358" s="3" t="s">
        <v>93</v>
      </c>
      <c r="P358" t="s">
        <v>307</v>
      </c>
      <c r="Q358" s="4" t="str">
        <f t="shared" si="585"/>
        <v/>
      </c>
      <c r="R358">
        <v>1</v>
      </c>
      <c r="S358">
        <v>7</v>
      </c>
      <c r="T358">
        <v>8</v>
      </c>
      <c r="U358" s="3" t="s">
        <v>93</v>
      </c>
      <c r="V358" t="s">
        <v>701</v>
      </c>
      <c r="W358" s="4" t="str">
        <f t="shared" si="586"/>
        <v/>
      </c>
      <c r="X358">
        <v>1</v>
      </c>
      <c r="Y358">
        <v>7</v>
      </c>
      <c r="Z358">
        <v>8</v>
      </c>
      <c r="AA358" s="3"/>
      <c r="AC358" s="4" t="str">
        <f t="shared" si="578"/>
        <v/>
      </c>
      <c r="AG358" s="3"/>
      <c r="AI358" s="4" t="str">
        <f t="shared" si="579"/>
        <v/>
      </c>
      <c r="AM358" s="3"/>
      <c r="AO358" s="4" t="str">
        <f t="shared" si="580"/>
        <v/>
      </c>
      <c r="AS358" s="3"/>
      <c r="AU358" s="4" t="str">
        <f t="shared" si="581"/>
        <v/>
      </c>
      <c r="AY358" s="3"/>
      <c r="BA358" s="4" t="str">
        <f t="shared" si="583"/>
        <v/>
      </c>
      <c r="BE358" s="3"/>
      <c r="BG358" s="4" t="str">
        <f t="shared" si="556"/>
        <v/>
      </c>
      <c r="BK358" s="3"/>
      <c r="BM358" s="4" t="str">
        <f t="shared" si="634"/>
        <v/>
      </c>
      <c r="BQ358" s="3"/>
      <c r="BS358" s="4" t="str">
        <f t="shared" si="595"/>
        <v/>
      </c>
      <c r="BW358" s="3"/>
      <c r="BY358" s="4" t="str">
        <f t="shared" si="596"/>
        <v/>
      </c>
      <c r="CC358" s="3"/>
      <c r="CE358" s="4" t="str">
        <f t="shared" si="597"/>
        <v/>
      </c>
      <c r="CI358" s="3"/>
      <c r="CK358" s="4" t="str">
        <f t="shared" si="598"/>
        <v/>
      </c>
      <c r="CO358" s="3"/>
      <c r="CQ358" s="4" t="str">
        <f t="shared" si="599"/>
        <v/>
      </c>
      <c r="CU358" s="3"/>
      <c r="CW358" s="4" t="str">
        <f t="shared" si="600"/>
        <v/>
      </c>
      <c r="DA358" s="3"/>
      <c r="DC358" s="4" t="str">
        <f t="shared" si="601"/>
        <v/>
      </c>
      <c r="DG358" s="3"/>
      <c r="DI358" s="4" t="str">
        <f t="shared" si="602"/>
        <v/>
      </c>
      <c r="DM358" s="3"/>
      <c r="DO358" s="4" t="str">
        <f t="shared" si="603"/>
        <v/>
      </c>
      <c r="DS358" s="3"/>
      <c r="DU358" s="4" t="str">
        <f t="shared" si="604"/>
        <v/>
      </c>
      <c r="DY358" s="3"/>
      <c r="EA358" s="4" t="str">
        <f t="shared" si="605"/>
        <v/>
      </c>
      <c r="EE358" s="3"/>
      <c r="EG358" s="4" t="str">
        <f t="shared" si="606"/>
        <v/>
      </c>
      <c r="EK358" s="3"/>
      <c r="EM358" s="4" t="str">
        <f t="shared" si="607"/>
        <v/>
      </c>
      <c r="EQ358" s="3"/>
      <c r="ES358" s="4" t="str">
        <f t="shared" si="608"/>
        <v/>
      </c>
      <c r="EW358" s="3"/>
      <c r="EY358" s="4" t="str">
        <f t="shared" si="609"/>
        <v/>
      </c>
      <c r="FC358" s="3"/>
      <c r="FE358" s="4" t="str">
        <f t="shared" si="610"/>
        <v/>
      </c>
      <c r="FI358" s="3"/>
      <c r="FK358" s="4" t="str">
        <f t="shared" si="611"/>
        <v/>
      </c>
      <c r="FO358" s="3"/>
      <c r="FQ358" s="4" t="str">
        <f t="shared" si="612"/>
        <v/>
      </c>
      <c r="FU358" s="3"/>
      <c r="FW358" s="4" t="str">
        <f t="shared" si="613"/>
        <v/>
      </c>
      <c r="GA358" s="3"/>
      <c r="GC358" s="4" t="str">
        <f t="shared" si="614"/>
        <v/>
      </c>
      <c r="GG358" s="3"/>
      <c r="GI358" s="4" t="str">
        <f t="shared" si="615"/>
        <v/>
      </c>
      <c r="GM358" s="3"/>
      <c r="GO358" s="4" t="str">
        <f t="shared" si="616"/>
        <v/>
      </c>
      <c r="GS358" s="3"/>
      <c r="GU358" s="4" t="str">
        <f t="shared" si="617"/>
        <v/>
      </c>
      <c r="GY358" s="3"/>
      <c r="HA358" s="4" t="str">
        <f t="shared" si="618"/>
        <v/>
      </c>
      <c r="HE358" s="3"/>
      <c r="HG358" s="4" t="str">
        <f t="shared" si="619"/>
        <v/>
      </c>
      <c r="HK358" s="3"/>
      <c r="HM358" s="4" t="str">
        <f t="shared" si="620"/>
        <v/>
      </c>
      <c r="HQ358" s="3"/>
      <c r="HS358" s="4" t="str">
        <f t="shared" si="621"/>
        <v/>
      </c>
      <c r="HW358" s="3"/>
      <c r="HY358" s="4" t="str">
        <f t="shared" si="622"/>
        <v/>
      </c>
      <c r="IC358" s="3"/>
      <c r="IE358" s="4" t="str">
        <f t="shared" si="623"/>
        <v/>
      </c>
      <c r="II358" s="3"/>
      <c r="IK358" s="4" t="str">
        <f t="shared" si="624"/>
        <v/>
      </c>
      <c r="IO358" s="3"/>
      <c r="IQ358" s="4" t="str">
        <f t="shared" si="625"/>
        <v/>
      </c>
      <c r="IU358" s="3"/>
      <c r="IW358" s="4" t="str">
        <f t="shared" si="626"/>
        <v/>
      </c>
      <c r="JA358" s="3"/>
      <c r="JC358" s="4" t="str">
        <f t="shared" si="627"/>
        <v/>
      </c>
      <c r="JG358" s="3"/>
      <c r="JI358" s="4" t="str">
        <f t="shared" si="628"/>
        <v/>
      </c>
      <c r="JM358" s="3"/>
      <c r="JO358" s="4" t="str">
        <f t="shared" si="629"/>
        <v/>
      </c>
    </row>
    <row r="359" spans="1:275">
      <c r="A359" s="12" t="s">
        <v>414</v>
      </c>
      <c r="C359" t="str">
        <f t="shared" si="593"/>
        <v>PowerPoint, PowerPoint, PowerPoint</v>
      </c>
      <c r="D359" t="str">
        <f t="shared" ca="1" si="594"/>
        <v>10, 10, 10</v>
      </c>
      <c r="E359" s="1" t="str">
        <f t="shared" si="630"/>
        <v>m, m, m</v>
      </c>
      <c r="F359" s="1" t="str">
        <f t="shared" si="631"/>
        <v>1, 1, 1</v>
      </c>
      <c r="G359" s="1" t="str">
        <f t="shared" si="632"/>
        <v>8, 8, 8</v>
      </c>
      <c r="H359" s="1" t="str">
        <f t="shared" si="633"/>
        <v>9, 9, 9</v>
      </c>
      <c r="I359" s="3" t="s">
        <v>93</v>
      </c>
      <c r="J359" t="s">
        <v>307</v>
      </c>
      <c r="K359" s="4" t="str">
        <f t="shared" si="584"/>
        <v/>
      </c>
      <c r="L359">
        <v>1</v>
      </c>
      <c r="M359">
        <v>8</v>
      </c>
      <c r="N359">
        <v>9</v>
      </c>
      <c r="O359" s="3" t="s">
        <v>93</v>
      </c>
      <c r="P359" t="s">
        <v>307</v>
      </c>
      <c r="Q359" s="4" t="str">
        <f t="shared" si="585"/>
        <v/>
      </c>
      <c r="R359">
        <v>1</v>
      </c>
      <c r="S359">
        <v>8</v>
      </c>
      <c r="T359">
        <v>9</v>
      </c>
      <c r="U359" s="3" t="s">
        <v>93</v>
      </c>
      <c r="V359" t="s">
        <v>701</v>
      </c>
      <c r="W359" s="4" t="str">
        <f t="shared" si="586"/>
        <v/>
      </c>
      <c r="X359">
        <v>1</v>
      </c>
      <c r="Y359">
        <v>8</v>
      </c>
      <c r="Z359">
        <v>9</v>
      </c>
      <c r="AA359" s="3"/>
      <c r="AC359" s="4" t="str">
        <f t="shared" si="578"/>
        <v/>
      </c>
      <c r="AG359" s="3"/>
      <c r="AI359" s="4" t="str">
        <f t="shared" si="579"/>
        <v/>
      </c>
      <c r="AM359" s="3"/>
      <c r="AO359" s="4" t="str">
        <f t="shared" si="580"/>
        <v/>
      </c>
      <c r="AS359" s="3"/>
      <c r="AU359" s="4" t="str">
        <f t="shared" si="581"/>
        <v/>
      </c>
      <c r="AY359" s="3"/>
      <c r="BA359" s="4" t="str">
        <f t="shared" si="583"/>
        <v/>
      </c>
      <c r="BE359" s="3"/>
      <c r="BG359" s="4" t="str">
        <f t="shared" si="556"/>
        <v/>
      </c>
      <c r="BK359" s="3"/>
      <c r="BM359" s="4" t="str">
        <f t="shared" si="634"/>
        <v/>
      </c>
      <c r="BQ359" s="3"/>
      <c r="BS359" s="4" t="str">
        <f t="shared" si="595"/>
        <v/>
      </c>
      <c r="BW359" s="3"/>
      <c r="BY359" s="4" t="str">
        <f t="shared" si="596"/>
        <v/>
      </c>
      <c r="CC359" s="3"/>
      <c r="CE359" s="4" t="str">
        <f t="shared" si="597"/>
        <v/>
      </c>
      <c r="CI359" s="3"/>
      <c r="CK359" s="4" t="str">
        <f t="shared" si="598"/>
        <v/>
      </c>
      <c r="CO359" s="3"/>
      <c r="CQ359" s="4" t="str">
        <f t="shared" si="599"/>
        <v/>
      </c>
      <c r="CU359" s="3"/>
      <c r="CW359" s="4" t="str">
        <f t="shared" si="600"/>
        <v/>
      </c>
      <c r="DA359" s="3"/>
      <c r="DC359" s="4" t="str">
        <f t="shared" si="601"/>
        <v/>
      </c>
      <c r="DG359" s="3"/>
      <c r="DI359" s="4" t="str">
        <f t="shared" si="602"/>
        <v/>
      </c>
      <c r="DM359" s="3"/>
      <c r="DO359" s="4" t="str">
        <f t="shared" si="603"/>
        <v/>
      </c>
      <c r="DS359" s="3"/>
      <c r="DU359" s="4" t="str">
        <f t="shared" si="604"/>
        <v/>
      </c>
      <c r="DY359" s="3"/>
      <c r="EA359" s="4" t="str">
        <f t="shared" si="605"/>
        <v/>
      </c>
      <c r="EE359" s="3"/>
      <c r="EG359" s="4" t="str">
        <f t="shared" si="606"/>
        <v/>
      </c>
      <c r="EK359" s="3"/>
      <c r="EM359" s="4" t="str">
        <f t="shared" si="607"/>
        <v/>
      </c>
      <c r="EQ359" s="3"/>
      <c r="ES359" s="4" t="str">
        <f t="shared" si="608"/>
        <v/>
      </c>
      <c r="EW359" s="3"/>
      <c r="EY359" s="4" t="str">
        <f t="shared" si="609"/>
        <v/>
      </c>
      <c r="FC359" s="3"/>
      <c r="FE359" s="4" t="str">
        <f t="shared" si="610"/>
        <v/>
      </c>
      <c r="FI359" s="3"/>
      <c r="FK359" s="4" t="str">
        <f t="shared" si="611"/>
        <v/>
      </c>
      <c r="FO359" s="3"/>
      <c r="FQ359" s="4" t="str">
        <f t="shared" si="612"/>
        <v/>
      </c>
      <c r="FU359" s="3"/>
      <c r="FW359" s="4" t="str">
        <f t="shared" si="613"/>
        <v/>
      </c>
      <c r="GA359" s="3"/>
      <c r="GC359" s="4" t="str">
        <f t="shared" si="614"/>
        <v/>
      </c>
      <c r="GG359" s="3"/>
      <c r="GI359" s="4" t="str">
        <f t="shared" si="615"/>
        <v/>
      </c>
      <c r="GM359" s="3"/>
      <c r="GO359" s="4" t="str">
        <f t="shared" si="616"/>
        <v/>
      </c>
      <c r="GS359" s="3"/>
      <c r="GU359" s="4" t="str">
        <f t="shared" si="617"/>
        <v/>
      </c>
      <c r="GY359" s="3"/>
      <c r="HA359" s="4" t="str">
        <f t="shared" si="618"/>
        <v/>
      </c>
      <c r="HE359" s="3"/>
      <c r="HG359" s="4" t="str">
        <f t="shared" si="619"/>
        <v/>
      </c>
      <c r="HK359" s="3"/>
      <c r="HM359" s="4" t="str">
        <f t="shared" si="620"/>
        <v/>
      </c>
      <c r="HQ359" s="3"/>
      <c r="HS359" s="4" t="str">
        <f t="shared" si="621"/>
        <v/>
      </c>
      <c r="HW359" s="3"/>
      <c r="HY359" s="4" t="str">
        <f t="shared" si="622"/>
        <v/>
      </c>
      <c r="IC359" s="3"/>
      <c r="IE359" s="4" t="str">
        <f t="shared" si="623"/>
        <v/>
      </c>
      <c r="II359" s="3"/>
      <c r="IK359" s="4" t="str">
        <f t="shared" si="624"/>
        <v/>
      </c>
      <c r="IO359" s="3"/>
      <c r="IQ359" s="4" t="str">
        <f t="shared" si="625"/>
        <v/>
      </c>
      <c r="IU359" s="3"/>
      <c r="IW359" s="4" t="str">
        <f t="shared" si="626"/>
        <v/>
      </c>
      <c r="JA359" s="3"/>
      <c r="JC359" s="4" t="str">
        <f t="shared" si="627"/>
        <v/>
      </c>
      <c r="JG359" s="3"/>
      <c r="JI359" s="4" t="str">
        <f t="shared" si="628"/>
        <v/>
      </c>
      <c r="JM359" s="3"/>
      <c r="JO359" s="4" t="str">
        <f t="shared" si="629"/>
        <v/>
      </c>
    </row>
    <row r="360" spans="1:275">
      <c r="A360" s="12" t="s">
        <v>415</v>
      </c>
      <c r="C360" t="str">
        <f t="shared" si="593"/>
        <v>PowerPoint, PowerPoint, PowerPoint</v>
      </c>
      <c r="D360" t="str">
        <f t="shared" ca="1" si="594"/>
        <v>10, 10, 10</v>
      </c>
      <c r="E360" s="1" t="str">
        <f t="shared" si="630"/>
        <v>m, m, m</v>
      </c>
      <c r="F360" s="1" t="str">
        <f t="shared" si="631"/>
        <v>1, 1, 1</v>
      </c>
      <c r="G360" s="1" t="str">
        <f t="shared" si="632"/>
        <v>9, 9, 9</v>
      </c>
      <c r="H360" s="1" t="str">
        <f t="shared" si="633"/>
        <v>10, 10, 10</v>
      </c>
      <c r="I360" s="3" t="s">
        <v>93</v>
      </c>
      <c r="J360" t="s">
        <v>307</v>
      </c>
      <c r="K360" s="4" t="str">
        <f t="shared" si="584"/>
        <v/>
      </c>
      <c r="L360">
        <v>1</v>
      </c>
      <c r="M360">
        <v>9</v>
      </c>
      <c r="N360">
        <v>10</v>
      </c>
      <c r="O360" s="3" t="s">
        <v>93</v>
      </c>
      <c r="P360" t="s">
        <v>307</v>
      </c>
      <c r="Q360" s="4" t="str">
        <f t="shared" si="585"/>
        <v/>
      </c>
      <c r="R360">
        <v>1</v>
      </c>
      <c r="S360">
        <v>9</v>
      </c>
      <c r="T360">
        <v>10</v>
      </c>
      <c r="U360" s="3" t="s">
        <v>93</v>
      </c>
      <c r="V360" t="s">
        <v>701</v>
      </c>
      <c r="W360" s="4" t="str">
        <f t="shared" si="586"/>
        <v/>
      </c>
      <c r="X360">
        <v>1</v>
      </c>
      <c r="Y360">
        <v>9</v>
      </c>
      <c r="Z360">
        <v>10</v>
      </c>
      <c r="AA360" s="3"/>
      <c r="AC360" s="4" t="str">
        <f t="shared" si="578"/>
        <v/>
      </c>
      <c r="AG360" s="3"/>
      <c r="AI360" s="4" t="str">
        <f t="shared" si="579"/>
        <v/>
      </c>
      <c r="AM360" s="3"/>
      <c r="AO360" s="4" t="str">
        <f t="shared" si="580"/>
        <v/>
      </c>
      <c r="AS360" s="3"/>
      <c r="AU360" s="4" t="str">
        <f t="shared" si="581"/>
        <v/>
      </c>
      <c r="AY360" s="3"/>
      <c r="BA360" s="4" t="str">
        <f t="shared" si="583"/>
        <v/>
      </c>
      <c r="BE360" s="3"/>
      <c r="BG360" s="4" t="str">
        <f t="shared" si="556"/>
        <v/>
      </c>
      <c r="BK360" s="3"/>
      <c r="BM360" s="4" t="str">
        <f t="shared" si="634"/>
        <v/>
      </c>
      <c r="BQ360" s="3"/>
      <c r="BS360" s="4" t="str">
        <f t="shared" si="595"/>
        <v/>
      </c>
      <c r="BW360" s="3"/>
      <c r="BY360" s="4" t="str">
        <f t="shared" si="596"/>
        <v/>
      </c>
      <c r="CC360" s="3"/>
      <c r="CE360" s="4" t="str">
        <f t="shared" si="597"/>
        <v/>
      </c>
      <c r="CI360" s="3"/>
      <c r="CK360" s="4" t="str">
        <f t="shared" si="598"/>
        <v/>
      </c>
      <c r="CO360" s="3"/>
      <c r="CQ360" s="4" t="str">
        <f t="shared" si="599"/>
        <v/>
      </c>
      <c r="CU360" s="3"/>
      <c r="CW360" s="4" t="str">
        <f t="shared" si="600"/>
        <v/>
      </c>
      <c r="DA360" s="3"/>
      <c r="DC360" s="4" t="str">
        <f t="shared" si="601"/>
        <v/>
      </c>
      <c r="DG360" s="3"/>
      <c r="DI360" s="4" t="str">
        <f t="shared" si="602"/>
        <v/>
      </c>
      <c r="DM360" s="3"/>
      <c r="DO360" s="4" t="str">
        <f t="shared" si="603"/>
        <v/>
      </c>
      <c r="DS360" s="3"/>
      <c r="DU360" s="4" t="str">
        <f t="shared" si="604"/>
        <v/>
      </c>
      <c r="DY360" s="3"/>
      <c r="EA360" s="4" t="str">
        <f t="shared" si="605"/>
        <v/>
      </c>
      <c r="EE360" s="3"/>
      <c r="EG360" s="4" t="str">
        <f t="shared" si="606"/>
        <v/>
      </c>
      <c r="EK360" s="3"/>
      <c r="EM360" s="4" t="str">
        <f t="shared" si="607"/>
        <v/>
      </c>
      <c r="EQ360" s="3"/>
      <c r="ES360" s="4" t="str">
        <f t="shared" si="608"/>
        <v/>
      </c>
      <c r="EW360" s="3"/>
      <c r="EY360" s="4" t="str">
        <f t="shared" si="609"/>
        <v/>
      </c>
      <c r="FC360" s="3"/>
      <c r="FE360" s="4" t="str">
        <f t="shared" si="610"/>
        <v/>
      </c>
      <c r="FI360" s="3"/>
      <c r="FK360" s="4" t="str">
        <f t="shared" si="611"/>
        <v/>
      </c>
      <c r="FO360" s="3"/>
      <c r="FQ360" s="4" t="str">
        <f t="shared" si="612"/>
        <v/>
      </c>
      <c r="FU360" s="3"/>
      <c r="FW360" s="4" t="str">
        <f t="shared" si="613"/>
        <v/>
      </c>
      <c r="GA360" s="3"/>
      <c r="GC360" s="4" t="str">
        <f t="shared" si="614"/>
        <v/>
      </c>
      <c r="GG360" s="3"/>
      <c r="GI360" s="4" t="str">
        <f t="shared" si="615"/>
        <v/>
      </c>
      <c r="GM360" s="3"/>
      <c r="GO360" s="4" t="str">
        <f t="shared" si="616"/>
        <v/>
      </c>
      <c r="GS360" s="3"/>
      <c r="GU360" s="4" t="str">
        <f t="shared" si="617"/>
        <v/>
      </c>
      <c r="GY360" s="3"/>
      <c r="HA360" s="4" t="str">
        <f t="shared" si="618"/>
        <v/>
      </c>
      <c r="HE360" s="3"/>
      <c r="HG360" s="4" t="str">
        <f t="shared" si="619"/>
        <v/>
      </c>
      <c r="HK360" s="3"/>
      <c r="HM360" s="4" t="str">
        <f t="shared" si="620"/>
        <v/>
      </c>
      <c r="HQ360" s="3"/>
      <c r="HS360" s="4" t="str">
        <f t="shared" si="621"/>
        <v/>
      </c>
      <c r="HW360" s="3"/>
      <c r="HY360" s="4" t="str">
        <f t="shared" si="622"/>
        <v/>
      </c>
      <c r="IC360" s="3"/>
      <c r="IE360" s="4" t="str">
        <f t="shared" si="623"/>
        <v/>
      </c>
      <c r="II360" s="3"/>
      <c r="IK360" s="4" t="str">
        <f t="shared" si="624"/>
        <v/>
      </c>
      <c r="IO360" s="3"/>
      <c r="IQ360" s="4" t="str">
        <f t="shared" si="625"/>
        <v/>
      </c>
      <c r="IU360" s="3"/>
      <c r="IW360" s="4" t="str">
        <f t="shared" si="626"/>
        <v/>
      </c>
      <c r="JA360" s="3"/>
      <c r="JC360" s="4" t="str">
        <f t="shared" si="627"/>
        <v/>
      </c>
      <c r="JG360" s="3"/>
      <c r="JI360" s="4" t="str">
        <f t="shared" si="628"/>
        <v/>
      </c>
      <c r="JM360" s="3"/>
      <c r="JO360" s="4" t="str">
        <f t="shared" si="629"/>
        <v/>
      </c>
    </row>
    <row r="361" spans="1:275">
      <c r="A361" s="12" t="s">
        <v>416</v>
      </c>
      <c r="C361" t="str">
        <f t="shared" si="593"/>
        <v>PowerPoint, PowerPoint, PowerPoint</v>
      </c>
      <c r="D361" t="str">
        <f t="shared" ca="1" si="594"/>
        <v>10, 10, 10</v>
      </c>
      <c r="E361" s="1" t="str">
        <f t="shared" si="630"/>
        <v>m, m, m</v>
      </c>
      <c r="F361" s="1" t="str">
        <f t="shared" si="631"/>
        <v>1, 1, 1</v>
      </c>
      <c r="G361" s="1" t="str">
        <f t="shared" si="632"/>
        <v>10, 10, 10</v>
      </c>
      <c r="H361" s="1" t="str">
        <f t="shared" si="633"/>
        <v>11, 11, 11</v>
      </c>
      <c r="I361" s="3" t="s">
        <v>93</v>
      </c>
      <c r="J361" t="s">
        <v>307</v>
      </c>
      <c r="K361" s="4" t="str">
        <f t="shared" si="584"/>
        <v/>
      </c>
      <c r="L361">
        <v>1</v>
      </c>
      <c r="M361">
        <v>10</v>
      </c>
      <c r="N361">
        <v>11</v>
      </c>
      <c r="O361" s="3" t="s">
        <v>93</v>
      </c>
      <c r="P361" t="s">
        <v>307</v>
      </c>
      <c r="Q361" s="4" t="str">
        <f t="shared" si="585"/>
        <v/>
      </c>
      <c r="R361">
        <v>1</v>
      </c>
      <c r="S361">
        <v>10</v>
      </c>
      <c r="T361">
        <v>11</v>
      </c>
      <c r="U361" s="3" t="s">
        <v>93</v>
      </c>
      <c r="V361" t="s">
        <v>701</v>
      </c>
      <c r="W361" s="4" t="str">
        <f t="shared" si="586"/>
        <v/>
      </c>
      <c r="X361">
        <v>1</v>
      </c>
      <c r="Y361">
        <v>10</v>
      </c>
      <c r="Z361">
        <v>11</v>
      </c>
      <c r="AA361" s="3"/>
      <c r="AC361" s="4" t="str">
        <f t="shared" si="578"/>
        <v/>
      </c>
      <c r="AG361" s="3"/>
      <c r="AI361" s="4" t="str">
        <f t="shared" si="579"/>
        <v/>
      </c>
      <c r="AM361" s="3"/>
      <c r="AO361" s="4" t="str">
        <f t="shared" si="580"/>
        <v/>
      </c>
      <c r="AS361" s="3"/>
      <c r="AU361" s="4" t="str">
        <f t="shared" si="581"/>
        <v/>
      </c>
      <c r="AY361" s="3"/>
      <c r="BA361" s="4" t="str">
        <f t="shared" si="583"/>
        <v/>
      </c>
      <c r="BE361" s="3"/>
      <c r="BG361" s="4" t="str">
        <f t="shared" si="556"/>
        <v/>
      </c>
      <c r="BK361" s="3"/>
      <c r="BM361" s="4" t="str">
        <f t="shared" si="634"/>
        <v/>
      </c>
      <c r="BQ361" s="3"/>
      <c r="BS361" s="4" t="str">
        <f t="shared" si="595"/>
        <v/>
      </c>
      <c r="BW361" s="3"/>
      <c r="BY361" s="4" t="str">
        <f t="shared" si="596"/>
        <v/>
      </c>
      <c r="CC361" s="3"/>
      <c r="CE361" s="4" t="str">
        <f t="shared" si="597"/>
        <v/>
      </c>
      <c r="CI361" s="3"/>
      <c r="CK361" s="4" t="str">
        <f t="shared" si="598"/>
        <v/>
      </c>
      <c r="CO361" s="3"/>
      <c r="CQ361" s="4" t="str">
        <f t="shared" si="599"/>
        <v/>
      </c>
      <c r="CU361" s="3"/>
      <c r="CW361" s="4" t="str">
        <f t="shared" si="600"/>
        <v/>
      </c>
      <c r="DA361" s="3"/>
      <c r="DC361" s="4" t="str">
        <f t="shared" si="601"/>
        <v/>
      </c>
      <c r="DG361" s="3"/>
      <c r="DI361" s="4" t="str">
        <f t="shared" si="602"/>
        <v/>
      </c>
      <c r="DM361" s="3"/>
      <c r="DO361" s="4" t="str">
        <f t="shared" si="603"/>
        <v/>
      </c>
      <c r="DS361" s="3"/>
      <c r="DU361" s="4" t="str">
        <f t="shared" si="604"/>
        <v/>
      </c>
      <c r="DY361" s="3"/>
      <c r="EA361" s="4" t="str">
        <f t="shared" si="605"/>
        <v/>
      </c>
      <c r="EE361" s="3"/>
      <c r="EG361" s="4" t="str">
        <f t="shared" si="606"/>
        <v/>
      </c>
      <c r="EK361" s="3"/>
      <c r="EM361" s="4" t="str">
        <f t="shared" si="607"/>
        <v/>
      </c>
      <c r="EQ361" s="3"/>
      <c r="ES361" s="4" t="str">
        <f t="shared" si="608"/>
        <v/>
      </c>
      <c r="EW361" s="3"/>
      <c r="EY361" s="4" t="str">
        <f t="shared" si="609"/>
        <v/>
      </c>
      <c r="FC361" s="3"/>
      <c r="FE361" s="4" t="str">
        <f t="shared" si="610"/>
        <v/>
      </c>
      <c r="FI361" s="3"/>
      <c r="FK361" s="4" t="str">
        <f t="shared" si="611"/>
        <v/>
      </c>
      <c r="FO361" s="3"/>
      <c r="FQ361" s="4" t="str">
        <f t="shared" si="612"/>
        <v/>
      </c>
      <c r="FU361" s="3"/>
      <c r="FW361" s="4" t="str">
        <f t="shared" si="613"/>
        <v/>
      </c>
      <c r="GA361" s="3"/>
      <c r="GC361" s="4" t="str">
        <f t="shared" si="614"/>
        <v/>
      </c>
      <c r="GG361" s="3"/>
      <c r="GI361" s="4" t="str">
        <f t="shared" si="615"/>
        <v/>
      </c>
      <c r="GM361" s="3"/>
      <c r="GO361" s="4" t="str">
        <f t="shared" si="616"/>
        <v/>
      </c>
      <c r="GS361" s="3"/>
      <c r="GU361" s="4" t="str">
        <f t="shared" si="617"/>
        <v/>
      </c>
      <c r="GY361" s="3"/>
      <c r="HA361" s="4" t="str">
        <f t="shared" si="618"/>
        <v/>
      </c>
      <c r="HE361" s="3"/>
      <c r="HG361" s="4" t="str">
        <f t="shared" si="619"/>
        <v/>
      </c>
      <c r="HK361" s="3"/>
      <c r="HM361" s="4" t="str">
        <f t="shared" si="620"/>
        <v/>
      </c>
      <c r="HQ361" s="3"/>
      <c r="HS361" s="4" t="str">
        <f t="shared" si="621"/>
        <v/>
      </c>
      <c r="HW361" s="3"/>
      <c r="HY361" s="4" t="str">
        <f t="shared" si="622"/>
        <v/>
      </c>
      <c r="IC361" s="3"/>
      <c r="IE361" s="4" t="str">
        <f t="shared" si="623"/>
        <v/>
      </c>
      <c r="II361" s="3"/>
      <c r="IK361" s="4" t="str">
        <f t="shared" si="624"/>
        <v/>
      </c>
      <c r="IO361" s="3"/>
      <c r="IQ361" s="4" t="str">
        <f t="shared" si="625"/>
        <v/>
      </c>
      <c r="IU361" s="3"/>
      <c r="IW361" s="4" t="str">
        <f t="shared" si="626"/>
        <v/>
      </c>
      <c r="JA361" s="3"/>
      <c r="JC361" s="4" t="str">
        <f t="shared" si="627"/>
        <v/>
      </c>
      <c r="JG361" s="3"/>
      <c r="JI361" s="4" t="str">
        <f t="shared" si="628"/>
        <v/>
      </c>
      <c r="JM361" s="3"/>
      <c r="JO361" s="4" t="str">
        <f t="shared" si="629"/>
        <v/>
      </c>
    </row>
    <row r="362" spans="1:275">
      <c r="A362" s="12" t="s">
        <v>468</v>
      </c>
      <c r="C362" t="str">
        <f t="shared" si="593"/>
        <v>PowerPoint, PowerPoint, PowerPoint</v>
      </c>
      <c r="D362" t="str">
        <f t="shared" ca="1" si="594"/>
        <v>10, 10, 10</v>
      </c>
      <c r="E362" s="1" t="str">
        <f t="shared" si="630"/>
        <v>m, m, m</v>
      </c>
      <c r="F362" s="1" t="str">
        <f t="shared" si="631"/>
        <v>1, 1, 1</v>
      </c>
      <c r="G362" s="1" t="str">
        <f t="shared" si="632"/>
        <v>11, 11, 11</v>
      </c>
      <c r="H362" s="1" t="str">
        <f t="shared" si="633"/>
        <v>12, 12, 12</v>
      </c>
      <c r="I362" s="3" t="s">
        <v>93</v>
      </c>
      <c r="J362" t="s">
        <v>307</v>
      </c>
      <c r="K362" s="4" t="str">
        <f t="shared" si="584"/>
        <v/>
      </c>
      <c r="L362">
        <v>1</v>
      </c>
      <c r="M362">
        <v>11</v>
      </c>
      <c r="N362">
        <v>12</v>
      </c>
      <c r="O362" s="3" t="s">
        <v>93</v>
      </c>
      <c r="P362" t="s">
        <v>307</v>
      </c>
      <c r="Q362" s="4" t="str">
        <f t="shared" si="585"/>
        <v/>
      </c>
      <c r="R362">
        <v>1</v>
      </c>
      <c r="S362">
        <v>11</v>
      </c>
      <c r="T362">
        <v>12</v>
      </c>
      <c r="U362" s="3" t="s">
        <v>93</v>
      </c>
      <c r="V362" t="s">
        <v>701</v>
      </c>
      <c r="W362" s="4" t="str">
        <f t="shared" si="586"/>
        <v/>
      </c>
      <c r="X362">
        <v>1</v>
      </c>
      <c r="Y362">
        <v>11</v>
      </c>
      <c r="Z362">
        <v>12</v>
      </c>
      <c r="AA362" s="3"/>
      <c r="AC362" s="4" t="str">
        <f t="shared" ref="AC362:AC385" si="635">IF(AND(OR(AA362="Gacha",AA362="Origin"),ISBLANK(AB362)),"서브밸류 필요","")</f>
        <v/>
      </c>
      <c r="AG362" s="3"/>
      <c r="AI362" s="4" t="str">
        <f t="shared" ref="AI362:AI385" si="636">IF(AND(OR(AG362="Gacha",AG362="Origin"),ISBLANK(AH362)),"서브밸류 필요","")</f>
        <v/>
      </c>
      <c r="AM362" s="3"/>
      <c r="AO362" s="4" t="str">
        <f t="shared" ref="AO362:AO385" si="637">IF(AND(OR(AM362="Gacha",AM362="Origin"),ISBLANK(AN362)),"서브밸류 필요","")</f>
        <v/>
      </c>
      <c r="AS362" s="3"/>
      <c r="AU362" s="4" t="str">
        <f t="shared" ref="AU362:AU385" si="638">IF(AND(OR(AS362="Gacha",AS362="Origin"),ISBLANK(AT362)),"서브밸류 필요","")</f>
        <v/>
      </c>
      <c r="AY362" s="3"/>
      <c r="BA362" s="4" t="str">
        <f t="shared" ref="BA362:BA385" si="639">IF(AND(OR(AY362="Gacha",AY362="Origin"),ISBLANK(AZ362)),"서브밸류 필요","")</f>
        <v/>
      </c>
      <c r="BE362" s="3"/>
      <c r="BG362" s="4" t="str">
        <f t="shared" ref="BG362:BG385" si="640">IF(AND(OR(BE362="Gacha",BE362="Origin"),ISBLANK(BF362)),"서브밸류 필요","")</f>
        <v/>
      </c>
      <c r="BK362" s="3"/>
      <c r="BM362" s="4" t="str">
        <f t="shared" si="634"/>
        <v/>
      </c>
      <c r="BQ362" s="3"/>
      <c r="BS362" s="4" t="str">
        <f t="shared" si="595"/>
        <v/>
      </c>
      <c r="BW362" s="3"/>
      <c r="BY362" s="4" t="str">
        <f t="shared" si="596"/>
        <v/>
      </c>
      <c r="CC362" s="3"/>
      <c r="CE362" s="4" t="str">
        <f t="shared" si="597"/>
        <v/>
      </c>
      <c r="CI362" s="3"/>
      <c r="CK362" s="4" t="str">
        <f t="shared" si="598"/>
        <v/>
      </c>
      <c r="CO362" s="3"/>
      <c r="CQ362" s="4" t="str">
        <f t="shared" si="599"/>
        <v/>
      </c>
      <c r="CU362" s="3"/>
      <c r="CW362" s="4" t="str">
        <f t="shared" si="600"/>
        <v/>
      </c>
      <c r="DA362" s="3"/>
      <c r="DC362" s="4" t="str">
        <f t="shared" si="601"/>
        <v/>
      </c>
      <c r="DG362" s="3"/>
      <c r="DI362" s="4" t="str">
        <f t="shared" si="602"/>
        <v/>
      </c>
      <c r="DM362" s="3"/>
      <c r="DO362" s="4" t="str">
        <f t="shared" si="603"/>
        <v/>
      </c>
      <c r="DS362" s="3"/>
      <c r="DU362" s="4" t="str">
        <f t="shared" si="604"/>
        <v/>
      </c>
      <c r="DY362" s="3"/>
      <c r="EA362" s="4" t="str">
        <f t="shared" si="605"/>
        <v/>
      </c>
      <c r="EE362" s="3"/>
      <c r="EG362" s="4" t="str">
        <f t="shared" si="606"/>
        <v/>
      </c>
      <c r="EK362" s="3"/>
      <c r="EM362" s="4" t="str">
        <f t="shared" si="607"/>
        <v/>
      </c>
      <c r="EQ362" s="3"/>
      <c r="ES362" s="4" t="str">
        <f t="shared" si="608"/>
        <v/>
      </c>
      <c r="EW362" s="3"/>
      <c r="EY362" s="4" t="str">
        <f t="shared" si="609"/>
        <v/>
      </c>
      <c r="FC362" s="3"/>
      <c r="FE362" s="4" t="str">
        <f t="shared" si="610"/>
        <v/>
      </c>
      <c r="FI362" s="3"/>
      <c r="FK362" s="4" t="str">
        <f t="shared" si="611"/>
        <v/>
      </c>
      <c r="FO362" s="3"/>
      <c r="FQ362" s="4" t="str">
        <f t="shared" si="612"/>
        <v/>
      </c>
      <c r="FU362" s="3"/>
      <c r="FW362" s="4" t="str">
        <f t="shared" si="613"/>
        <v/>
      </c>
      <c r="GA362" s="3"/>
      <c r="GC362" s="4" t="str">
        <f t="shared" si="614"/>
        <v/>
      </c>
      <c r="GG362" s="3"/>
      <c r="GI362" s="4" t="str">
        <f t="shared" si="615"/>
        <v/>
      </c>
      <c r="GM362" s="3"/>
      <c r="GO362" s="4" t="str">
        <f t="shared" si="616"/>
        <v/>
      </c>
      <c r="GS362" s="3"/>
      <c r="GU362" s="4" t="str">
        <f t="shared" si="617"/>
        <v/>
      </c>
      <c r="GY362" s="3"/>
      <c r="HA362" s="4" t="str">
        <f t="shared" si="618"/>
        <v/>
      </c>
      <c r="HE362" s="3"/>
      <c r="HG362" s="4" t="str">
        <f t="shared" si="619"/>
        <v/>
      </c>
      <c r="HK362" s="3"/>
      <c r="HM362" s="4" t="str">
        <f t="shared" si="620"/>
        <v/>
      </c>
      <c r="HQ362" s="3"/>
      <c r="HS362" s="4" t="str">
        <f t="shared" si="621"/>
        <v/>
      </c>
      <c r="HW362" s="3"/>
      <c r="HY362" s="4" t="str">
        <f t="shared" si="622"/>
        <v/>
      </c>
      <c r="IC362" s="3"/>
      <c r="IE362" s="4" t="str">
        <f t="shared" si="623"/>
        <v/>
      </c>
      <c r="II362" s="3"/>
      <c r="IK362" s="4" t="str">
        <f t="shared" si="624"/>
        <v/>
      </c>
      <c r="IO362" s="3"/>
      <c r="IQ362" s="4" t="str">
        <f t="shared" si="625"/>
        <v/>
      </c>
      <c r="IU362" s="3"/>
      <c r="IW362" s="4" t="str">
        <f t="shared" si="626"/>
        <v/>
      </c>
      <c r="JA362" s="3"/>
      <c r="JC362" s="4" t="str">
        <f t="shared" si="627"/>
        <v/>
      </c>
      <c r="JG362" s="3"/>
      <c r="JI362" s="4" t="str">
        <f t="shared" si="628"/>
        <v/>
      </c>
      <c r="JM362" s="3"/>
      <c r="JO362" s="4" t="str">
        <f t="shared" si="629"/>
        <v/>
      </c>
    </row>
    <row r="363" spans="1:275">
      <c r="A363" s="12" t="s">
        <v>469</v>
      </c>
      <c r="C363" t="str">
        <f t="shared" si="593"/>
        <v>PowerPoint, PowerPoint, PowerPoint</v>
      </c>
      <c r="D363" t="str">
        <f t="shared" ca="1" si="594"/>
        <v>10, 10, 10</v>
      </c>
      <c r="E363" s="1" t="str">
        <f t="shared" si="630"/>
        <v>m, m, m</v>
      </c>
      <c r="F363" s="1" t="str">
        <f t="shared" si="631"/>
        <v>1, 1, 1</v>
      </c>
      <c r="G363" s="1" t="str">
        <f t="shared" si="632"/>
        <v>14, 14, 14</v>
      </c>
      <c r="H363" s="1" t="str">
        <f t="shared" si="633"/>
        <v>15, 15, 15</v>
      </c>
      <c r="I363" s="3" t="s">
        <v>93</v>
      </c>
      <c r="J363" t="s">
        <v>307</v>
      </c>
      <c r="K363" s="4" t="str">
        <f t="shared" si="584"/>
        <v/>
      </c>
      <c r="L363">
        <v>1</v>
      </c>
      <c r="M363">
        <v>14</v>
      </c>
      <c r="N363">
        <v>15</v>
      </c>
      <c r="O363" s="3" t="s">
        <v>93</v>
      </c>
      <c r="P363" t="s">
        <v>307</v>
      </c>
      <c r="Q363" s="4" t="str">
        <f t="shared" si="585"/>
        <v/>
      </c>
      <c r="R363">
        <v>1</v>
      </c>
      <c r="S363">
        <v>14</v>
      </c>
      <c r="T363">
        <v>15</v>
      </c>
      <c r="U363" s="3" t="s">
        <v>93</v>
      </c>
      <c r="V363" t="s">
        <v>701</v>
      </c>
      <c r="W363" s="4" t="str">
        <f t="shared" si="586"/>
        <v/>
      </c>
      <c r="X363">
        <v>1</v>
      </c>
      <c r="Y363">
        <v>14</v>
      </c>
      <c r="Z363">
        <v>15</v>
      </c>
      <c r="AA363" s="3"/>
      <c r="AC363" s="4" t="str">
        <f t="shared" si="635"/>
        <v/>
      </c>
      <c r="AG363" s="3"/>
      <c r="AI363" s="4" t="str">
        <f t="shared" si="636"/>
        <v/>
      </c>
      <c r="AM363" s="3"/>
      <c r="AO363" s="4" t="str">
        <f t="shared" si="637"/>
        <v/>
      </c>
      <c r="AS363" s="3"/>
      <c r="AU363" s="4" t="str">
        <f t="shared" si="638"/>
        <v/>
      </c>
      <c r="AY363" s="3"/>
      <c r="BA363" s="4" t="str">
        <f t="shared" si="639"/>
        <v/>
      </c>
      <c r="BE363" s="3"/>
      <c r="BG363" s="4" t="str">
        <f t="shared" si="640"/>
        <v/>
      </c>
      <c r="BK363" s="3"/>
      <c r="BM363" s="4" t="str">
        <f t="shared" si="634"/>
        <v/>
      </c>
      <c r="BQ363" s="3"/>
      <c r="BS363" s="4" t="str">
        <f t="shared" si="595"/>
        <v/>
      </c>
      <c r="BW363" s="3"/>
      <c r="BY363" s="4" t="str">
        <f t="shared" si="596"/>
        <v/>
      </c>
      <c r="CC363" s="3"/>
      <c r="CE363" s="4" t="str">
        <f t="shared" si="597"/>
        <v/>
      </c>
      <c r="CI363" s="3"/>
      <c r="CK363" s="4" t="str">
        <f t="shared" si="598"/>
        <v/>
      </c>
      <c r="CO363" s="3"/>
      <c r="CQ363" s="4" t="str">
        <f t="shared" si="599"/>
        <v/>
      </c>
      <c r="CU363" s="3"/>
      <c r="CW363" s="4" t="str">
        <f t="shared" si="600"/>
        <v/>
      </c>
      <c r="DA363" s="3"/>
      <c r="DC363" s="4" t="str">
        <f t="shared" si="601"/>
        <v/>
      </c>
      <c r="DG363" s="3"/>
      <c r="DI363" s="4" t="str">
        <f t="shared" si="602"/>
        <v/>
      </c>
      <c r="DM363" s="3"/>
      <c r="DO363" s="4" t="str">
        <f t="shared" si="603"/>
        <v/>
      </c>
      <c r="DS363" s="3"/>
      <c r="DU363" s="4" t="str">
        <f t="shared" si="604"/>
        <v/>
      </c>
      <c r="DY363" s="3"/>
      <c r="EA363" s="4" t="str">
        <f t="shared" si="605"/>
        <v/>
      </c>
      <c r="EE363" s="3"/>
      <c r="EG363" s="4" t="str">
        <f t="shared" si="606"/>
        <v/>
      </c>
      <c r="EK363" s="3"/>
      <c r="EM363" s="4" t="str">
        <f t="shared" si="607"/>
        <v/>
      </c>
      <c r="EQ363" s="3"/>
      <c r="ES363" s="4" t="str">
        <f t="shared" si="608"/>
        <v/>
      </c>
      <c r="EW363" s="3"/>
      <c r="EY363" s="4" t="str">
        <f t="shared" si="609"/>
        <v/>
      </c>
      <c r="FC363" s="3"/>
      <c r="FE363" s="4" t="str">
        <f t="shared" si="610"/>
        <v/>
      </c>
      <c r="FI363" s="3"/>
      <c r="FK363" s="4" t="str">
        <f t="shared" si="611"/>
        <v/>
      </c>
      <c r="FO363" s="3"/>
      <c r="FQ363" s="4" t="str">
        <f t="shared" si="612"/>
        <v/>
      </c>
      <c r="FU363" s="3"/>
      <c r="FW363" s="4" t="str">
        <f t="shared" si="613"/>
        <v/>
      </c>
      <c r="GA363" s="3"/>
      <c r="GC363" s="4" t="str">
        <f t="shared" si="614"/>
        <v/>
      </c>
      <c r="GG363" s="3"/>
      <c r="GI363" s="4" t="str">
        <f t="shared" si="615"/>
        <v/>
      </c>
      <c r="GM363" s="3"/>
      <c r="GO363" s="4" t="str">
        <f t="shared" si="616"/>
        <v/>
      </c>
      <c r="GS363" s="3"/>
      <c r="GU363" s="4" t="str">
        <f t="shared" si="617"/>
        <v/>
      </c>
      <c r="GY363" s="3"/>
      <c r="HA363" s="4" t="str">
        <f t="shared" si="618"/>
        <v/>
      </c>
      <c r="HE363" s="3"/>
      <c r="HG363" s="4" t="str">
        <f t="shared" si="619"/>
        <v/>
      </c>
      <c r="HK363" s="3"/>
      <c r="HM363" s="4" t="str">
        <f t="shared" si="620"/>
        <v/>
      </c>
      <c r="HQ363" s="3"/>
      <c r="HS363" s="4" t="str">
        <f t="shared" si="621"/>
        <v/>
      </c>
      <c r="HW363" s="3"/>
      <c r="HY363" s="4" t="str">
        <f t="shared" si="622"/>
        <v/>
      </c>
      <c r="IC363" s="3"/>
      <c r="IE363" s="4" t="str">
        <f t="shared" si="623"/>
        <v/>
      </c>
      <c r="II363" s="3"/>
      <c r="IK363" s="4" t="str">
        <f t="shared" si="624"/>
        <v/>
      </c>
      <c r="IO363" s="3"/>
      <c r="IQ363" s="4" t="str">
        <f t="shared" si="625"/>
        <v/>
      </c>
      <c r="IU363" s="3"/>
      <c r="IW363" s="4" t="str">
        <f t="shared" si="626"/>
        <v/>
      </c>
      <c r="JA363" s="3"/>
      <c r="JC363" s="4" t="str">
        <f t="shared" si="627"/>
        <v/>
      </c>
      <c r="JG363" s="3"/>
      <c r="JI363" s="4" t="str">
        <f t="shared" si="628"/>
        <v/>
      </c>
      <c r="JM363" s="3"/>
      <c r="JO363" s="4" t="str">
        <f t="shared" si="629"/>
        <v/>
      </c>
    </row>
    <row r="364" spans="1:275">
      <c r="A364" s="12" t="s">
        <v>470</v>
      </c>
      <c r="C364" t="str">
        <f t="shared" si="593"/>
        <v>PowerPoint, PowerPoint, PowerPoint</v>
      </c>
      <c r="D364" t="str">
        <f t="shared" ca="1" si="594"/>
        <v>10, 10, 10</v>
      </c>
      <c r="E364" s="1" t="str">
        <f t="shared" si="630"/>
        <v>m, m, m</v>
      </c>
      <c r="F364" s="1" t="str">
        <f t="shared" si="631"/>
        <v>1, 1, 1</v>
      </c>
      <c r="G364" s="1" t="str">
        <f t="shared" si="632"/>
        <v>15, 15, 15</v>
      </c>
      <c r="H364" s="1" t="str">
        <f t="shared" si="633"/>
        <v>16, 16, 16</v>
      </c>
      <c r="I364" s="3" t="s">
        <v>93</v>
      </c>
      <c r="J364" t="s">
        <v>307</v>
      </c>
      <c r="K364" s="4" t="str">
        <f t="shared" si="584"/>
        <v/>
      </c>
      <c r="L364">
        <v>1</v>
      </c>
      <c r="M364">
        <v>15</v>
      </c>
      <c r="N364">
        <v>16</v>
      </c>
      <c r="O364" s="3" t="s">
        <v>93</v>
      </c>
      <c r="P364" t="s">
        <v>307</v>
      </c>
      <c r="Q364" s="4" t="str">
        <f t="shared" si="585"/>
        <v/>
      </c>
      <c r="R364">
        <v>1</v>
      </c>
      <c r="S364">
        <v>15</v>
      </c>
      <c r="T364">
        <v>16</v>
      </c>
      <c r="U364" s="3" t="s">
        <v>93</v>
      </c>
      <c r="V364" t="s">
        <v>701</v>
      </c>
      <c r="W364" s="4" t="str">
        <f t="shared" si="586"/>
        <v/>
      </c>
      <c r="X364">
        <v>1</v>
      </c>
      <c r="Y364">
        <v>15</v>
      </c>
      <c r="Z364">
        <v>16</v>
      </c>
      <c r="AA364" s="3"/>
      <c r="AC364" s="4" t="str">
        <f t="shared" si="635"/>
        <v/>
      </c>
      <c r="AG364" s="3"/>
      <c r="AI364" s="4" t="str">
        <f t="shared" si="636"/>
        <v/>
      </c>
      <c r="AM364" s="3"/>
      <c r="AO364" s="4" t="str">
        <f t="shared" si="637"/>
        <v/>
      </c>
      <c r="AS364" s="3"/>
      <c r="AU364" s="4" t="str">
        <f t="shared" si="638"/>
        <v/>
      </c>
      <c r="AY364" s="3"/>
      <c r="BA364" s="4" t="str">
        <f t="shared" si="639"/>
        <v/>
      </c>
      <c r="BE364" s="3"/>
      <c r="BG364" s="4" t="str">
        <f t="shared" si="640"/>
        <v/>
      </c>
      <c r="BK364" s="3"/>
      <c r="BM364" s="4" t="str">
        <f t="shared" si="634"/>
        <v/>
      </c>
      <c r="BQ364" s="3"/>
      <c r="BS364" s="4" t="str">
        <f t="shared" si="595"/>
        <v/>
      </c>
      <c r="BW364" s="3"/>
      <c r="BY364" s="4" t="str">
        <f t="shared" si="596"/>
        <v/>
      </c>
      <c r="CC364" s="3"/>
      <c r="CE364" s="4" t="str">
        <f t="shared" si="597"/>
        <v/>
      </c>
      <c r="CI364" s="3"/>
      <c r="CK364" s="4" t="str">
        <f t="shared" si="598"/>
        <v/>
      </c>
      <c r="CO364" s="3"/>
      <c r="CQ364" s="4" t="str">
        <f t="shared" si="599"/>
        <v/>
      </c>
      <c r="CU364" s="3"/>
      <c r="CW364" s="4" t="str">
        <f t="shared" si="600"/>
        <v/>
      </c>
      <c r="DA364" s="3"/>
      <c r="DC364" s="4" t="str">
        <f t="shared" si="601"/>
        <v/>
      </c>
      <c r="DG364" s="3"/>
      <c r="DI364" s="4" t="str">
        <f t="shared" si="602"/>
        <v/>
      </c>
      <c r="DM364" s="3"/>
      <c r="DO364" s="4" t="str">
        <f t="shared" si="603"/>
        <v/>
      </c>
      <c r="DS364" s="3"/>
      <c r="DU364" s="4" t="str">
        <f t="shared" si="604"/>
        <v/>
      </c>
      <c r="DY364" s="3"/>
      <c r="EA364" s="4" t="str">
        <f t="shared" si="605"/>
        <v/>
      </c>
      <c r="EE364" s="3"/>
      <c r="EG364" s="4" t="str">
        <f t="shared" si="606"/>
        <v/>
      </c>
      <c r="EK364" s="3"/>
      <c r="EM364" s="4" t="str">
        <f t="shared" si="607"/>
        <v/>
      </c>
      <c r="EQ364" s="3"/>
      <c r="ES364" s="4" t="str">
        <f t="shared" si="608"/>
        <v/>
      </c>
      <c r="EW364" s="3"/>
      <c r="EY364" s="4" t="str">
        <f t="shared" si="609"/>
        <v/>
      </c>
      <c r="FC364" s="3"/>
      <c r="FE364" s="4" t="str">
        <f t="shared" si="610"/>
        <v/>
      </c>
      <c r="FI364" s="3"/>
      <c r="FK364" s="4" t="str">
        <f t="shared" si="611"/>
        <v/>
      </c>
      <c r="FO364" s="3"/>
      <c r="FQ364" s="4" t="str">
        <f t="shared" si="612"/>
        <v/>
      </c>
      <c r="FU364" s="3"/>
      <c r="FW364" s="4" t="str">
        <f t="shared" si="613"/>
        <v/>
      </c>
      <c r="GA364" s="3"/>
      <c r="GC364" s="4" t="str">
        <f t="shared" si="614"/>
        <v/>
      </c>
      <c r="GG364" s="3"/>
      <c r="GI364" s="4" t="str">
        <f t="shared" si="615"/>
        <v/>
      </c>
      <c r="GM364" s="3"/>
      <c r="GO364" s="4" t="str">
        <f t="shared" si="616"/>
        <v/>
      </c>
      <c r="GS364" s="3"/>
      <c r="GU364" s="4" t="str">
        <f t="shared" si="617"/>
        <v/>
      </c>
      <c r="GY364" s="3"/>
      <c r="HA364" s="4" t="str">
        <f t="shared" si="618"/>
        <v/>
      </c>
      <c r="HE364" s="3"/>
      <c r="HG364" s="4" t="str">
        <f t="shared" si="619"/>
        <v/>
      </c>
      <c r="HK364" s="3"/>
      <c r="HM364" s="4" t="str">
        <f t="shared" si="620"/>
        <v/>
      </c>
      <c r="HQ364" s="3"/>
      <c r="HS364" s="4" t="str">
        <f t="shared" si="621"/>
        <v/>
      </c>
      <c r="HW364" s="3"/>
      <c r="HY364" s="4" t="str">
        <f t="shared" si="622"/>
        <v/>
      </c>
      <c r="IC364" s="3"/>
      <c r="IE364" s="4" t="str">
        <f t="shared" si="623"/>
        <v/>
      </c>
      <c r="II364" s="3"/>
      <c r="IK364" s="4" t="str">
        <f t="shared" si="624"/>
        <v/>
      </c>
      <c r="IO364" s="3"/>
      <c r="IQ364" s="4" t="str">
        <f t="shared" si="625"/>
        <v/>
      </c>
      <c r="IU364" s="3"/>
      <c r="IW364" s="4" t="str">
        <f t="shared" si="626"/>
        <v/>
      </c>
      <c r="JA364" s="3"/>
      <c r="JC364" s="4" t="str">
        <f t="shared" si="627"/>
        <v/>
      </c>
      <c r="JG364" s="3"/>
      <c r="JI364" s="4" t="str">
        <f t="shared" si="628"/>
        <v/>
      </c>
      <c r="JM364" s="3"/>
      <c r="JO364" s="4" t="str">
        <f t="shared" si="629"/>
        <v/>
      </c>
    </row>
    <row r="365" spans="1:275">
      <c r="A365" s="12" t="s">
        <v>471</v>
      </c>
      <c r="C365" t="str">
        <f t="shared" si="593"/>
        <v>PowerPoint, PowerPoint, PowerPoint</v>
      </c>
      <c r="D365" t="str">
        <f t="shared" ca="1" si="594"/>
        <v>10, 10, 10</v>
      </c>
      <c r="E365" s="1" t="str">
        <f t="shared" si="630"/>
        <v>m, m, m</v>
      </c>
      <c r="F365" s="1" t="str">
        <f t="shared" si="631"/>
        <v>1, 1, 1</v>
      </c>
      <c r="G365" s="1" t="str">
        <f t="shared" si="632"/>
        <v>16, 16, 16</v>
      </c>
      <c r="H365" s="1" t="str">
        <f t="shared" si="633"/>
        <v>17, 17, 17</v>
      </c>
      <c r="I365" s="3" t="s">
        <v>93</v>
      </c>
      <c r="J365" t="s">
        <v>307</v>
      </c>
      <c r="K365" s="4" t="str">
        <f t="shared" si="584"/>
        <v/>
      </c>
      <c r="L365">
        <v>1</v>
      </c>
      <c r="M365">
        <v>16</v>
      </c>
      <c r="N365">
        <v>17</v>
      </c>
      <c r="O365" s="3" t="s">
        <v>93</v>
      </c>
      <c r="P365" t="s">
        <v>307</v>
      </c>
      <c r="Q365" s="4" t="str">
        <f t="shared" si="585"/>
        <v/>
      </c>
      <c r="R365">
        <v>1</v>
      </c>
      <c r="S365">
        <v>16</v>
      </c>
      <c r="T365">
        <v>17</v>
      </c>
      <c r="U365" s="3" t="s">
        <v>93</v>
      </c>
      <c r="V365" t="s">
        <v>701</v>
      </c>
      <c r="W365" s="4" t="str">
        <f t="shared" si="586"/>
        <v/>
      </c>
      <c r="X365">
        <v>1</v>
      </c>
      <c r="Y365">
        <v>16</v>
      </c>
      <c r="Z365">
        <v>17</v>
      </c>
      <c r="AA365" s="3"/>
      <c r="AC365" s="4" t="str">
        <f t="shared" si="635"/>
        <v/>
      </c>
      <c r="AG365" s="3"/>
      <c r="AI365" s="4" t="str">
        <f t="shared" si="636"/>
        <v/>
      </c>
      <c r="AM365" s="3"/>
      <c r="AO365" s="4" t="str">
        <f t="shared" si="637"/>
        <v/>
      </c>
      <c r="AS365" s="3"/>
      <c r="AU365" s="4" t="str">
        <f t="shared" si="638"/>
        <v/>
      </c>
      <c r="AY365" s="3"/>
      <c r="BA365" s="4" t="str">
        <f t="shared" si="639"/>
        <v/>
      </c>
      <c r="BE365" s="3"/>
      <c r="BG365" s="4" t="str">
        <f t="shared" si="640"/>
        <v/>
      </c>
      <c r="BK365" s="3"/>
      <c r="BM365" s="4" t="str">
        <f t="shared" si="634"/>
        <v/>
      </c>
      <c r="BQ365" s="3"/>
      <c r="BS365" s="4" t="str">
        <f t="shared" si="595"/>
        <v/>
      </c>
      <c r="BW365" s="3"/>
      <c r="BY365" s="4" t="str">
        <f t="shared" si="596"/>
        <v/>
      </c>
      <c r="CC365" s="3"/>
      <c r="CE365" s="4" t="str">
        <f t="shared" si="597"/>
        <v/>
      </c>
      <c r="CI365" s="3"/>
      <c r="CK365" s="4" t="str">
        <f t="shared" si="598"/>
        <v/>
      </c>
      <c r="CO365" s="3"/>
      <c r="CQ365" s="4" t="str">
        <f t="shared" si="599"/>
        <v/>
      </c>
      <c r="CU365" s="3"/>
      <c r="CW365" s="4" t="str">
        <f t="shared" si="600"/>
        <v/>
      </c>
      <c r="DA365" s="3"/>
      <c r="DC365" s="4" t="str">
        <f t="shared" si="601"/>
        <v/>
      </c>
      <c r="DG365" s="3"/>
      <c r="DI365" s="4" t="str">
        <f t="shared" si="602"/>
        <v/>
      </c>
      <c r="DM365" s="3"/>
      <c r="DO365" s="4" t="str">
        <f t="shared" si="603"/>
        <v/>
      </c>
      <c r="DS365" s="3"/>
      <c r="DU365" s="4" t="str">
        <f t="shared" si="604"/>
        <v/>
      </c>
      <c r="DY365" s="3"/>
      <c r="EA365" s="4" t="str">
        <f t="shared" si="605"/>
        <v/>
      </c>
      <c r="EE365" s="3"/>
      <c r="EG365" s="4" t="str">
        <f t="shared" si="606"/>
        <v/>
      </c>
      <c r="EK365" s="3"/>
      <c r="EM365" s="4" t="str">
        <f t="shared" si="607"/>
        <v/>
      </c>
      <c r="EQ365" s="3"/>
      <c r="ES365" s="4" t="str">
        <f t="shared" si="608"/>
        <v/>
      </c>
      <c r="EW365" s="3"/>
      <c r="EY365" s="4" t="str">
        <f t="shared" si="609"/>
        <v/>
      </c>
      <c r="FC365" s="3"/>
      <c r="FE365" s="4" t="str">
        <f t="shared" si="610"/>
        <v/>
      </c>
      <c r="FI365" s="3"/>
      <c r="FK365" s="4" t="str">
        <f t="shared" si="611"/>
        <v/>
      </c>
      <c r="FO365" s="3"/>
      <c r="FQ365" s="4" t="str">
        <f t="shared" si="612"/>
        <v/>
      </c>
      <c r="FU365" s="3"/>
      <c r="FW365" s="4" t="str">
        <f t="shared" si="613"/>
        <v/>
      </c>
      <c r="GA365" s="3"/>
      <c r="GC365" s="4" t="str">
        <f t="shared" si="614"/>
        <v/>
      </c>
      <c r="GG365" s="3"/>
      <c r="GI365" s="4" t="str">
        <f t="shared" si="615"/>
        <v/>
      </c>
      <c r="GM365" s="3"/>
      <c r="GO365" s="4" t="str">
        <f t="shared" si="616"/>
        <v/>
      </c>
      <c r="GS365" s="3"/>
      <c r="GU365" s="4" t="str">
        <f t="shared" si="617"/>
        <v/>
      </c>
      <c r="GY365" s="3"/>
      <c r="HA365" s="4" t="str">
        <f t="shared" si="618"/>
        <v/>
      </c>
      <c r="HE365" s="3"/>
      <c r="HG365" s="4" t="str">
        <f t="shared" si="619"/>
        <v/>
      </c>
      <c r="HK365" s="3"/>
      <c r="HM365" s="4" t="str">
        <f t="shared" si="620"/>
        <v/>
      </c>
      <c r="HQ365" s="3"/>
      <c r="HS365" s="4" t="str">
        <f t="shared" si="621"/>
        <v/>
      </c>
      <c r="HW365" s="3"/>
      <c r="HY365" s="4" t="str">
        <f t="shared" si="622"/>
        <v/>
      </c>
      <c r="IC365" s="3"/>
      <c r="IE365" s="4" t="str">
        <f t="shared" si="623"/>
        <v/>
      </c>
      <c r="II365" s="3"/>
      <c r="IK365" s="4" t="str">
        <f t="shared" si="624"/>
        <v/>
      </c>
      <c r="IO365" s="3"/>
      <c r="IQ365" s="4" t="str">
        <f t="shared" si="625"/>
        <v/>
      </c>
      <c r="IU365" s="3"/>
      <c r="IW365" s="4" t="str">
        <f t="shared" si="626"/>
        <v/>
      </c>
      <c r="JA365" s="3"/>
      <c r="JC365" s="4" t="str">
        <f t="shared" si="627"/>
        <v/>
      </c>
      <c r="JG365" s="3"/>
      <c r="JI365" s="4" t="str">
        <f t="shared" si="628"/>
        <v/>
      </c>
      <c r="JM365" s="3"/>
      <c r="JO365" s="4" t="str">
        <f t="shared" si="629"/>
        <v/>
      </c>
    </row>
    <row r="366" spans="1:275">
      <c r="A366" s="12" t="s">
        <v>472</v>
      </c>
      <c r="C366" t="str">
        <f t="shared" si="593"/>
        <v>PowerPoint, PowerPoint, PowerPoint</v>
      </c>
      <c r="D366" t="str">
        <f t="shared" ca="1" si="594"/>
        <v>10, 10, 10</v>
      </c>
      <c r="E366" s="1" t="str">
        <f t="shared" si="630"/>
        <v>m, m, m</v>
      </c>
      <c r="F366" s="1" t="str">
        <f t="shared" si="631"/>
        <v>1, 1, 1</v>
      </c>
      <c r="G366" s="1" t="str">
        <f t="shared" si="632"/>
        <v>17, 17, 17</v>
      </c>
      <c r="H366" s="1" t="str">
        <f t="shared" si="633"/>
        <v>18, 18, 18</v>
      </c>
      <c r="I366" s="3" t="s">
        <v>93</v>
      </c>
      <c r="J366" t="s">
        <v>307</v>
      </c>
      <c r="K366" s="4" t="str">
        <f t="shared" si="584"/>
        <v/>
      </c>
      <c r="L366">
        <v>1</v>
      </c>
      <c r="M366">
        <v>17</v>
      </c>
      <c r="N366">
        <v>18</v>
      </c>
      <c r="O366" s="3" t="s">
        <v>93</v>
      </c>
      <c r="P366" t="s">
        <v>307</v>
      </c>
      <c r="Q366" s="4" t="str">
        <f t="shared" si="585"/>
        <v/>
      </c>
      <c r="R366">
        <v>1</v>
      </c>
      <c r="S366">
        <v>17</v>
      </c>
      <c r="T366">
        <v>18</v>
      </c>
      <c r="U366" s="3" t="s">
        <v>93</v>
      </c>
      <c r="V366" t="s">
        <v>701</v>
      </c>
      <c r="W366" s="4" t="str">
        <f t="shared" si="586"/>
        <v/>
      </c>
      <c r="X366">
        <v>1</v>
      </c>
      <c r="Y366">
        <v>17</v>
      </c>
      <c r="Z366">
        <v>18</v>
      </c>
      <c r="AA366" s="3"/>
      <c r="AC366" s="4" t="str">
        <f t="shared" si="635"/>
        <v/>
      </c>
      <c r="AG366" s="3"/>
      <c r="AI366" s="4" t="str">
        <f t="shared" si="636"/>
        <v/>
      </c>
      <c r="AM366" s="3"/>
      <c r="AO366" s="4" t="str">
        <f t="shared" si="637"/>
        <v/>
      </c>
      <c r="AS366" s="3"/>
      <c r="AU366" s="4" t="str">
        <f t="shared" si="638"/>
        <v/>
      </c>
      <c r="AY366" s="3"/>
      <c r="BA366" s="4" t="str">
        <f t="shared" si="639"/>
        <v/>
      </c>
      <c r="BE366" s="3"/>
      <c r="BG366" s="4" t="str">
        <f t="shared" si="640"/>
        <v/>
      </c>
      <c r="BK366" s="3"/>
      <c r="BM366" s="4" t="str">
        <f t="shared" si="634"/>
        <v/>
      </c>
      <c r="BQ366" s="3"/>
      <c r="BS366" s="4" t="str">
        <f t="shared" si="595"/>
        <v/>
      </c>
      <c r="BW366" s="3"/>
      <c r="BY366" s="4" t="str">
        <f t="shared" si="596"/>
        <v/>
      </c>
      <c r="CC366" s="3"/>
      <c r="CE366" s="4" t="str">
        <f t="shared" si="597"/>
        <v/>
      </c>
      <c r="CI366" s="3"/>
      <c r="CK366" s="4" t="str">
        <f t="shared" si="598"/>
        <v/>
      </c>
      <c r="CO366" s="3"/>
      <c r="CQ366" s="4" t="str">
        <f t="shared" si="599"/>
        <v/>
      </c>
      <c r="CU366" s="3"/>
      <c r="CW366" s="4" t="str">
        <f t="shared" si="600"/>
        <v/>
      </c>
      <c r="DA366" s="3"/>
      <c r="DC366" s="4" t="str">
        <f t="shared" si="601"/>
        <v/>
      </c>
      <c r="DG366" s="3"/>
      <c r="DI366" s="4" t="str">
        <f t="shared" si="602"/>
        <v/>
      </c>
      <c r="DM366" s="3"/>
      <c r="DO366" s="4" t="str">
        <f t="shared" si="603"/>
        <v/>
      </c>
      <c r="DS366" s="3"/>
      <c r="DU366" s="4" t="str">
        <f t="shared" si="604"/>
        <v/>
      </c>
      <c r="DY366" s="3"/>
      <c r="EA366" s="4" t="str">
        <f t="shared" si="605"/>
        <v/>
      </c>
      <c r="EE366" s="3"/>
      <c r="EG366" s="4" t="str">
        <f t="shared" si="606"/>
        <v/>
      </c>
      <c r="EK366" s="3"/>
      <c r="EM366" s="4" t="str">
        <f t="shared" si="607"/>
        <v/>
      </c>
      <c r="EQ366" s="3"/>
      <c r="ES366" s="4" t="str">
        <f t="shared" si="608"/>
        <v/>
      </c>
      <c r="EW366" s="3"/>
      <c r="EY366" s="4" t="str">
        <f t="shared" si="609"/>
        <v/>
      </c>
      <c r="FC366" s="3"/>
      <c r="FE366" s="4" t="str">
        <f t="shared" si="610"/>
        <v/>
      </c>
      <c r="FI366" s="3"/>
      <c r="FK366" s="4" t="str">
        <f t="shared" si="611"/>
        <v/>
      </c>
      <c r="FO366" s="3"/>
      <c r="FQ366" s="4" t="str">
        <f t="shared" si="612"/>
        <v/>
      </c>
      <c r="FU366" s="3"/>
      <c r="FW366" s="4" t="str">
        <f t="shared" si="613"/>
        <v/>
      </c>
      <c r="GA366" s="3"/>
      <c r="GC366" s="4" t="str">
        <f t="shared" si="614"/>
        <v/>
      </c>
      <c r="GG366" s="3"/>
      <c r="GI366" s="4" t="str">
        <f t="shared" si="615"/>
        <v/>
      </c>
      <c r="GM366" s="3"/>
      <c r="GO366" s="4" t="str">
        <f t="shared" si="616"/>
        <v/>
      </c>
      <c r="GS366" s="3"/>
      <c r="GU366" s="4" t="str">
        <f t="shared" si="617"/>
        <v/>
      </c>
      <c r="GY366" s="3"/>
      <c r="HA366" s="4" t="str">
        <f t="shared" si="618"/>
        <v/>
      </c>
      <c r="HE366" s="3"/>
      <c r="HG366" s="4" t="str">
        <f t="shared" si="619"/>
        <v/>
      </c>
      <c r="HK366" s="3"/>
      <c r="HM366" s="4" t="str">
        <f t="shared" si="620"/>
        <v/>
      </c>
      <c r="HQ366" s="3"/>
      <c r="HS366" s="4" t="str">
        <f t="shared" si="621"/>
        <v/>
      </c>
      <c r="HW366" s="3"/>
      <c r="HY366" s="4" t="str">
        <f t="shared" si="622"/>
        <v/>
      </c>
      <c r="IC366" s="3"/>
      <c r="IE366" s="4" t="str">
        <f t="shared" si="623"/>
        <v/>
      </c>
      <c r="II366" s="3"/>
      <c r="IK366" s="4" t="str">
        <f t="shared" si="624"/>
        <v/>
      </c>
      <c r="IO366" s="3"/>
      <c r="IQ366" s="4" t="str">
        <f t="shared" si="625"/>
        <v/>
      </c>
      <c r="IU366" s="3"/>
      <c r="IW366" s="4" t="str">
        <f t="shared" si="626"/>
        <v/>
      </c>
      <c r="JA366" s="3"/>
      <c r="JC366" s="4" t="str">
        <f t="shared" si="627"/>
        <v/>
      </c>
      <c r="JG366" s="3"/>
      <c r="JI366" s="4" t="str">
        <f t="shared" si="628"/>
        <v/>
      </c>
      <c r="JM366" s="3"/>
      <c r="JO366" s="4" t="str">
        <f t="shared" si="629"/>
        <v/>
      </c>
    </row>
    <row r="367" spans="1:275">
      <c r="A367" s="12" t="s">
        <v>473</v>
      </c>
      <c r="C367" t="str">
        <f t="shared" si="593"/>
        <v>PowerPoint, PowerPoint, PowerPoint</v>
      </c>
      <c r="D367" t="str">
        <f t="shared" ca="1" si="594"/>
        <v>10, 10, 10</v>
      </c>
      <c r="E367" s="1" t="str">
        <f t="shared" si="630"/>
        <v>m, m, m</v>
      </c>
      <c r="F367" s="1" t="str">
        <f t="shared" si="631"/>
        <v>1, 1, 1</v>
      </c>
      <c r="G367" s="1" t="str">
        <f t="shared" si="632"/>
        <v>18, 18, 18</v>
      </c>
      <c r="H367" s="1" t="str">
        <f t="shared" si="633"/>
        <v>19, 19, 19</v>
      </c>
      <c r="I367" s="3" t="s">
        <v>93</v>
      </c>
      <c r="J367" t="s">
        <v>307</v>
      </c>
      <c r="K367" s="4" t="str">
        <f t="shared" si="584"/>
        <v/>
      </c>
      <c r="L367">
        <v>1</v>
      </c>
      <c r="M367">
        <v>18</v>
      </c>
      <c r="N367">
        <v>19</v>
      </c>
      <c r="O367" s="3" t="s">
        <v>93</v>
      </c>
      <c r="P367" t="s">
        <v>307</v>
      </c>
      <c r="Q367" s="4" t="str">
        <f t="shared" si="585"/>
        <v/>
      </c>
      <c r="R367">
        <v>1</v>
      </c>
      <c r="S367">
        <v>18</v>
      </c>
      <c r="T367">
        <v>19</v>
      </c>
      <c r="U367" s="3" t="s">
        <v>93</v>
      </c>
      <c r="V367" t="s">
        <v>701</v>
      </c>
      <c r="W367" s="4" t="str">
        <f t="shared" si="586"/>
        <v/>
      </c>
      <c r="X367">
        <v>1</v>
      </c>
      <c r="Y367">
        <v>18</v>
      </c>
      <c r="Z367">
        <v>19</v>
      </c>
      <c r="AA367" s="3"/>
      <c r="AC367" s="4" t="str">
        <f t="shared" si="635"/>
        <v/>
      </c>
      <c r="AG367" s="3"/>
      <c r="AI367" s="4" t="str">
        <f t="shared" si="636"/>
        <v/>
      </c>
      <c r="AM367" s="3"/>
      <c r="AO367" s="4" t="str">
        <f t="shared" si="637"/>
        <v/>
      </c>
      <c r="AS367" s="3"/>
      <c r="AU367" s="4" t="str">
        <f t="shared" si="638"/>
        <v/>
      </c>
      <c r="AY367" s="3"/>
      <c r="BA367" s="4" t="str">
        <f t="shared" si="639"/>
        <v/>
      </c>
      <c r="BE367" s="3"/>
      <c r="BG367" s="4" t="str">
        <f t="shared" si="640"/>
        <v/>
      </c>
      <c r="BK367" s="3"/>
      <c r="BM367" s="4" t="str">
        <f t="shared" si="634"/>
        <v/>
      </c>
      <c r="BQ367" s="3"/>
      <c r="BS367" s="4" t="str">
        <f t="shared" si="595"/>
        <v/>
      </c>
      <c r="BW367" s="3"/>
      <c r="BY367" s="4" t="str">
        <f t="shared" si="596"/>
        <v/>
      </c>
      <c r="CC367" s="3"/>
      <c r="CE367" s="4" t="str">
        <f t="shared" si="597"/>
        <v/>
      </c>
      <c r="CI367" s="3"/>
      <c r="CK367" s="4" t="str">
        <f t="shared" si="598"/>
        <v/>
      </c>
      <c r="CO367" s="3"/>
      <c r="CQ367" s="4" t="str">
        <f t="shared" si="599"/>
        <v/>
      </c>
      <c r="CU367" s="3"/>
      <c r="CW367" s="4" t="str">
        <f t="shared" si="600"/>
        <v/>
      </c>
      <c r="DA367" s="3"/>
      <c r="DC367" s="4" t="str">
        <f t="shared" si="601"/>
        <v/>
      </c>
      <c r="DG367" s="3"/>
      <c r="DI367" s="4" t="str">
        <f t="shared" si="602"/>
        <v/>
      </c>
      <c r="DM367" s="3"/>
      <c r="DO367" s="4" t="str">
        <f t="shared" si="603"/>
        <v/>
      </c>
      <c r="DS367" s="3"/>
      <c r="DU367" s="4" t="str">
        <f t="shared" si="604"/>
        <v/>
      </c>
      <c r="DY367" s="3"/>
      <c r="EA367" s="4" t="str">
        <f t="shared" si="605"/>
        <v/>
      </c>
      <c r="EE367" s="3"/>
      <c r="EG367" s="4" t="str">
        <f t="shared" si="606"/>
        <v/>
      </c>
      <c r="EK367" s="3"/>
      <c r="EM367" s="4" t="str">
        <f t="shared" si="607"/>
        <v/>
      </c>
      <c r="EQ367" s="3"/>
      <c r="ES367" s="4" t="str">
        <f t="shared" si="608"/>
        <v/>
      </c>
      <c r="EW367" s="3"/>
      <c r="EY367" s="4" t="str">
        <f t="shared" si="609"/>
        <v/>
      </c>
      <c r="FC367" s="3"/>
      <c r="FE367" s="4" t="str">
        <f t="shared" si="610"/>
        <v/>
      </c>
      <c r="FI367" s="3"/>
      <c r="FK367" s="4" t="str">
        <f t="shared" si="611"/>
        <v/>
      </c>
      <c r="FO367" s="3"/>
      <c r="FQ367" s="4" t="str">
        <f t="shared" si="612"/>
        <v/>
      </c>
      <c r="FU367" s="3"/>
      <c r="FW367" s="4" t="str">
        <f t="shared" si="613"/>
        <v/>
      </c>
      <c r="GA367" s="3"/>
      <c r="GC367" s="4" t="str">
        <f t="shared" si="614"/>
        <v/>
      </c>
      <c r="GG367" s="3"/>
      <c r="GI367" s="4" t="str">
        <f t="shared" si="615"/>
        <v/>
      </c>
      <c r="GM367" s="3"/>
      <c r="GO367" s="4" t="str">
        <f t="shared" si="616"/>
        <v/>
      </c>
      <c r="GS367" s="3"/>
      <c r="GU367" s="4" t="str">
        <f t="shared" si="617"/>
        <v/>
      </c>
      <c r="GY367" s="3"/>
      <c r="HA367" s="4" t="str">
        <f t="shared" si="618"/>
        <v/>
      </c>
      <c r="HE367" s="3"/>
      <c r="HG367" s="4" t="str">
        <f t="shared" si="619"/>
        <v/>
      </c>
      <c r="HK367" s="3"/>
      <c r="HM367" s="4" t="str">
        <f t="shared" si="620"/>
        <v/>
      </c>
      <c r="HQ367" s="3"/>
      <c r="HS367" s="4" t="str">
        <f t="shared" si="621"/>
        <v/>
      </c>
      <c r="HW367" s="3"/>
      <c r="HY367" s="4" t="str">
        <f t="shared" si="622"/>
        <v/>
      </c>
      <c r="IC367" s="3"/>
      <c r="IE367" s="4" t="str">
        <f t="shared" si="623"/>
        <v/>
      </c>
      <c r="II367" s="3"/>
      <c r="IK367" s="4" t="str">
        <f t="shared" si="624"/>
        <v/>
      </c>
      <c r="IO367" s="3"/>
      <c r="IQ367" s="4" t="str">
        <f t="shared" si="625"/>
        <v/>
      </c>
      <c r="IU367" s="3"/>
      <c r="IW367" s="4" t="str">
        <f t="shared" si="626"/>
        <v/>
      </c>
      <c r="JA367" s="3"/>
      <c r="JC367" s="4" t="str">
        <f t="shared" si="627"/>
        <v/>
      </c>
      <c r="JG367" s="3"/>
      <c r="JI367" s="4" t="str">
        <f t="shared" si="628"/>
        <v/>
      </c>
      <c r="JM367" s="3"/>
      <c r="JO367" s="4" t="str">
        <f t="shared" si="629"/>
        <v/>
      </c>
    </row>
    <row r="368" spans="1:275">
      <c r="A368" s="12" t="s">
        <v>474</v>
      </c>
      <c r="C368" t="str">
        <f t="shared" si="593"/>
        <v>PowerPoint, PowerPoint, PowerPoint</v>
      </c>
      <c r="D368" t="str">
        <f t="shared" ca="1" si="594"/>
        <v>10, 10, 10</v>
      </c>
      <c r="E368" s="1" t="str">
        <f t="shared" si="630"/>
        <v>m, m, m</v>
      </c>
      <c r="F368" s="1" t="str">
        <f t="shared" si="631"/>
        <v>1, 1, 1</v>
      </c>
      <c r="G368" s="1" t="str">
        <f t="shared" si="632"/>
        <v>19, 19, 19</v>
      </c>
      <c r="H368" s="1" t="str">
        <f t="shared" si="633"/>
        <v>20, 20, 20</v>
      </c>
      <c r="I368" s="3" t="s">
        <v>93</v>
      </c>
      <c r="J368" t="s">
        <v>307</v>
      </c>
      <c r="K368" s="4" t="str">
        <f t="shared" si="584"/>
        <v/>
      </c>
      <c r="L368">
        <v>1</v>
      </c>
      <c r="M368">
        <v>19</v>
      </c>
      <c r="N368">
        <v>20</v>
      </c>
      <c r="O368" s="3" t="s">
        <v>93</v>
      </c>
      <c r="P368" t="s">
        <v>307</v>
      </c>
      <c r="Q368" s="4" t="str">
        <f t="shared" si="585"/>
        <v/>
      </c>
      <c r="R368">
        <v>1</v>
      </c>
      <c r="S368">
        <v>19</v>
      </c>
      <c r="T368">
        <v>20</v>
      </c>
      <c r="U368" s="3" t="s">
        <v>93</v>
      </c>
      <c r="V368" t="s">
        <v>701</v>
      </c>
      <c r="W368" s="4" t="str">
        <f t="shared" si="586"/>
        <v/>
      </c>
      <c r="X368">
        <v>1</v>
      </c>
      <c r="Y368">
        <v>19</v>
      </c>
      <c r="Z368">
        <v>20</v>
      </c>
      <c r="AA368" s="3"/>
      <c r="AC368" s="4" t="str">
        <f t="shared" si="635"/>
        <v/>
      </c>
      <c r="AG368" s="3"/>
      <c r="AI368" s="4" t="str">
        <f t="shared" si="636"/>
        <v/>
      </c>
      <c r="AM368" s="3"/>
      <c r="AO368" s="4" t="str">
        <f t="shared" si="637"/>
        <v/>
      </c>
      <c r="AS368" s="3"/>
      <c r="AU368" s="4" t="str">
        <f t="shared" si="638"/>
        <v/>
      </c>
      <c r="AY368" s="3"/>
      <c r="BA368" s="4" t="str">
        <f t="shared" si="639"/>
        <v/>
      </c>
      <c r="BE368" s="3"/>
      <c r="BG368" s="4" t="str">
        <f t="shared" si="640"/>
        <v/>
      </c>
      <c r="BK368" s="3"/>
      <c r="BM368" s="4" t="str">
        <f t="shared" si="634"/>
        <v/>
      </c>
      <c r="BQ368" s="3"/>
      <c r="BS368" s="4" t="str">
        <f t="shared" si="595"/>
        <v/>
      </c>
      <c r="BW368" s="3"/>
      <c r="BY368" s="4" t="str">
        <f t="shared" si="596"/>
        <v/>
      </c>
      <c r="CC368" s="3"/>
      <c r="CE368" s="4" t="str">
        <f t="shared" si="597"/>
        <v/>
      </c>
      <c r="CI368" s="3"/>
      <c r="CK368" s="4" t="str">
        <f t="shared" si="598"/>
        <v/>
      </c>
      <c r="CO368" s="3"/>
      <c r="CQ368" s="4" t="str">
        <f t="shared" si="599"/>
        <v/>
      </c>
      <c r="CU368" s="3"/>
      <c r="CW368" s="4" t="str">
        <f t="shared" si="600"/>
        <v/>
      </c>
      <c r="DA368" s="3"/>
      <c r="DC368" s="4" t="str">
        <f t="shared" si="601"/>
        <v/>
      </c>
      <c r="DG368" s="3"/>
      <c r="DI368" s="4" t="str">
        <f t="shared" si="602"/>
        <v/>
      </c>
      <c r="DM368" s="3"/>
      <c r="DO368" s="4" t="str">
        <f t="shared" si="603"/>
        <v/>
      </c>
      <c r="DS368" s="3"/>
      <c r="DU368" s="4" t="str">
        <f t="shared" si="604"/>
        <v/>
      </c>
      <c r="DY368" s="3"/>
      <c r="EA368" s="4" t="str">
        <f t="shared" si="605"/>
        <v/>
      </c>
      <c r="EE368" s="3"/>
      <c r="EG368" s="4" t="str">
        <f t="shared" si="606"/>
        <v/>
      </c>
      <c r="EK368" s="3"/>
      <c r="EM368" s="4" t="str">
        <f t="shared" si="607"/>
        <v/>
      </c>
      <c r="EQ368" s="3"/>
      <c r="ES368" s="4" t="str">
        <f t="shared" si="608"/>
        <v/>
      </c>
      <c r="EW368" s="3"/>
      <c r="EY368" s="4" t="str">
        <f t="shared" si="609"/>
        <v/>
      </c>
      <c r="FC368" s="3"/>
      <c r="FE368" s="4" t="str">
        <f t="shared" si="610"/>
        <v/>
      </c>
      <c r="FI368" s="3"/>
      <c r="FK368" s="4" t="str">
        <f t="shared" si="611"/>
        <v/>
      </c>
      <c r="FO368" s="3"/>
      <c r="FQ368" s="4" t="str">
        <f t="shared" si="612"/>
        <v/>
      </c>
      <c r="FU368" s="3"/>
      <c r="FW368" s="4" t="str">
        <f t="shared" si="613"/>
        <v/>
      </c>
      <c r="GA368" s="3"/>
      <c r="GC368" s="4" t="str">
        <f t="shared" si="614"/>
        <v/>
      </c>
      <c r="GG368" s="3"/>
      <c r="GI368" s="4" t="str">
        <f t="shared" si="615"/>
        <v/>
      </c>
      <c r="GM368" s="3"/>
      <c r="GO368" s="4" t="str">
        <f t="shared" si="616"/>
        <v/>
      </c>
      <c r="GS368" s="3"/>
      <c r="GU368" s="4" t="str">
        <f t="shared" si="617"/>
        <v/>
      </c>
      <c r="GY368" s="3"/>
      <c r="HA368" s="4" t="str">
        <f t="shared" si="618"/>
        <v/>
      </c>
      <c r="HE368" s="3"/>
      <c r="HG368" s="4" t="str">
        <f t="shared" si="619"/>
        <v/>
      </c>
      <c r="HK368" s="3"/>
      <c r="HM368" s="4" t="str">
        <f t="shared" si="620"/>
        <v/>
      </c>
      <c r="HQ368" s="3"/>
      <c r="HS368" s="4" t="str">
        <f t="shared" si="621"/>
        <v/>
      </c>
      <c r="HW368" s="3"/>
      <c r="HY368" s="4" t="str">
        <f t="shared" si="622"/>
        <v/>
      </c>
      <c r="IC368" s="3"/>
      <c r="IE368" s="4" t="str">
        <f t="shared" si="623"/>
        <v/>
      </c>
      <c r="II368" s="3"/>
      <c r="IK368" s="4" t="str">
        <f t="shared" si="624"/>
        <v/>
      </c>
      <c r="IO368" s="3"/>
      <c r="IQ368" s="4" t="str">
        <f t="shared" si="625"/>
        <v/>
      </c>
      <c r="IU368" s="3"/>
      <c r="IW368" s="4" t="str">
        <f t="shared" si="626"/>
        <v/>
      </c>
      <c r="JA368" s="3"/>
      <c r="JC368" s="4" t="str">
        <f t="shared" si="627"/>
        <v/>
      </c>
      <c r="JG368" s="3"/>
      <c r="JI368" s="4" t="str">
        <f t="shared" si="628"/>
        <v/>
      </c>
      <c r="JM368" s="3"/>
      <c r="JO368" s="4" t="str">
        <f t="shared" si="629"/>
        <v/>
      </c>
    </row>
    <row r="369" spans="1:275">
      <c r="A369" s="12" t="s">
        <v>475</v>
      </c>
      <c r="C369" t="str">
        <f t="shared" si="593"/>
        <v>PowerPoint, PowerPoint, PowerPoint</v>
      </c>
      <c r="D369" t="str">
        <f t="shared" ca="1" si="594"/>
        <v>10, 10, 10</v>
      </c>
      <c r="E369" s="1" t="str">
        <f t="shared" si="630"/>
        <v>m, m, m</v>
      </c>
      <c r="F369" s="1" t="str">
        <f t="shared" si="631"/>
        <v>1, 1, 1</v>
      </c>
      <c r="G369" s="1" t="str">
        <f t="shared" si="632"/>
        <v>20, 20, 20</v>
      </c>
      <c r="H369" s="1" t="str">
        <f t="shared" si="633"/>
        <v>21, 21, 21</v>
      </c>
      <c r="I369" s="3" t="s">
        <v>93</v>
      </c>
      <c r="J369" t="s">
        <v>307</v>
      </c>
      <c r="K369" s="4" t="str">
        <f t="shared" si="584"/>
        <v/>
      </c>
      <c r="L369">
        <v>1</v>
      </c>
      <c r="M369">
        <v>20</v>
      </c>
      <c r="N369">
        <v>21</v>
      </c>
      <c r="O369" s="3" t="s">
        <v>93</v>
      </c>
      <c r="P369" t="s">
        <v>307</v>
      </c>
      <c r="Q369" s="4" t="str">
        <f t="shared" si="585"/>
        <v/>
      </c>
      <c r="R369">
        <v>1</v>
      </c>
      <c r="S369">
        <v>20</v>
      </c>
      <c r="T369">
        <v>21</v>
      </c>
      <c r="U369" s="3" t="s">
        <v>93</v>
      </c>
      <c r="V369" t="s">
        <v>701</v>
      </c>
      <c r="W369" s="4" t="str">
        <f t="shared" si="586"/>
        <v/>
      </c>
      <c r="X369">
        <v>1</v>
      </c>
      <c r="Y369">
        <v>20</v>
      </c>
      <c r="Z369">
        <v>21</v>
      </c>
      <c r="AA369" s="3"/>
      <c r="AC369" s="4" t="str">
        <f t="shared" si="635"/>
        <v/>
      </c>
      <c r="AG369" s="3"/>
      <c r="AI369" s="4" t="str">
        <f t="shared" si="636"/>
        <v/>
      </c>
      <c r="AM369" s="3"/>
      <c r="AO369" s="4" t="str">
        <f t="shared" si="637"/>
        <v/>
      </c>
      <c r="AS369" s="3"/>
      <c r="AU369" s="4" t="str">
        <f t="shared" si="638"/>
        <v/>
      </c>
      <c r="AY369" s="3"/>
      <c r="BA369" s="4" t="str">
        <f t="shared" si="639"/>
        <v/>
      </c>
      <c r="BE369" s="3"/>
      <c r="BG369" s="4" t="str">
        <f t="shared" si="640"/>
        <v/>
      </c>
      <c r="BK369" s="3"/>
      <c r="BM369" s="4" t="str">
        <f t="shared" si="634"/>
        <v/>
      </c>
      <c r="BQ369" s="3"/>
      <c r="BS369" s="4" t="str">
        <f t="shared" si="595"/>
        <v/>
      </c>
      <c r="BW369" s="3"/>
      <c r="BY369" s="4" t="str">
        <f t="shared" si="596"/>
        <v/>
      </c>
      <c r="CC369" s="3"/>
      <c r="CE369" s="4" t="str">
        <f t="shared" si="597"/>
        <v/>
      </c>
      <c r="CI369" s="3"/>
      <c r="CK369" s="4" t="str">
        <f t="shared" si="598"/>
        <v/>
      </c>
      <c r="CO369" s="3"/>
      <c r="CQ369" s="4" t="str">
        <f t="shared" si="599"/>
        <v/>
      </c>
      <c r="CU369" s="3"/>
      <c r="CW369" s="4" t="str">
        <f t="shared" si="600"/>
        <v/>
      </c>
      <c r="DA369" s="3"/>
      <c r="DC369" s="4" t="str">
        <f t="shared" si="601"/>
        <v/>
      </c>
      <c r="DG369" s="3"/>
      <c r="DI369" s="4" t="str">
        <f t="shared" si="602"/>
        <v/>
      </c>
      <c r="DM369" s="3"/>
      <c r="DO369" s="4" t="str">
        <f t="shared" si="603"/>
        <v/>
      </c>
      <c r="DS369" s="3"/>
      <c r="DU369" s="4" t="str">
        <f t="shared" si="604"/>
        <v/>
      </c>
      <c r="DY369" s="3"/>
      <c r="EA369" s="4" t="str">
        <f t="shared" si="605"/>
        <v/>
      </c>
      <c r="EE369" s="3"/>
      <c r="EG369" s="4" t="str">
        <f t="shared" si="606"/>
        <v/>
      </c>
      <c r="EK369" s="3"/>
      <c r="EM369" s="4" t="str">
        <f t="shared" si="607"/>
        <v/>
      </c>
      <c r="EQ369" s="3"/>
      <c r="ES369" s="4" t="str">
        <f t="shared" si="608"/>
        <v/>
      </c>
      <c r="EW369" s="3"/>
      <c r="EY369" s="4" t="str">
        <f t="shared" si="609"/>
        <v/>
      </c>
      <c r="FC369" s="3"/>
      <c r="FE369" s="4" t="str">
        <f t="shared" si="610"/>
        <v/>
      </c>
      <c r="FI369" s="3"/>
      <c r="FK369" s="4" t="str">
        <f t="shared" si="611"/>
        <v/>
      </c>
      <c r="FO369" s="3"/>
      <c r="FQ369" s="4" t="str">
        <f t="shared" si="612"/>
        <v/>
      </c>
      <c r="FU369" s="3"/>
      <c r="FW369" s="4" t="str">
        <f t="shared" si="613"/>
        <v/>
      </c>
      <c r="GA369" s="3"/>
      <c r="GC369" s="4" t="str">
        <f t="shared" si="614"/>
        <v/>
      </c>
      <c r="GG369" s="3"/>
      <c r="GI369" s="4" t="str">
        <f t="shared" si="615"/>
        <v/>
      </c>
      <c r="GM369" s="3"/>
      <c r="GO369" s="4" t="str">
        <f t="shared" si="616"/>
        <v/>
      </c>
      <c r="GS369" s="3"/>
      <c r="GU369" s="4" t="str">
        <f t="shared" si="617"/>
        <v/>
      </c>
      <c r="GY369" s="3"/>
      <c r="HA369" s="4" t="str">
        <f t="shared" si="618"/>
        <v/>
      </c>
      <c r="HE369" s="3"/>
      <c r="HG369" s="4" t="str">
        <f t="shared" si="619"/>
        <v/>
      </c>
      <c r="HK369" s="3"/>
      <c r="HM369" s="4" t="str">
        <f t="shared" si="620"/>
        <v/>
      </c>
      <c r="HQ369" s="3"/>
      <c r="HS369" s="4" t="str">
        <f t="shared" si="621"/>
        <v/>
      </c>
      <c r="HW369" s="3"/>
      <c r="HY369" s="4" t="str">
        <f t="shared" si="622"/>
        <v/>
      </c>
      <c r="IC369" s="3"/>
      <c r="IE369" s="4" t="str">
        <f t="shared" si="623"/>
        <v/>
      </c>
      <c r="II369" s="3"/>
      <c r="IK369" s="4" t="str">
        <f t="shared" si="624"/>
        <v/>
      </c>
      <c r="IO369" s="3"/>
      <c r="IQ369" s="4" t="str">
        <f t="shared" si="625"/>
        <v/>
      </c>
      <c r="IU369" s="3"/>
      <c r="IW369" s="4" t="str">
        <f t="shared" si="626"/>
        <v/>
      </c>
      <c r="JA369" s="3"/>
      <c r="JC369" s="4" t="str">
        <f t="shared" si="627"/>
        <v/>
      </c>
      <c r="JG369" s="3"/>
      <c r="JI369" s="4" t="str">
        <f t="shared" si="628"/>
        <v/>
      </c>
      <c r="JM369" s="3"/>
      <c r="JO369" s="4" t="str">
        <f t="shared" si="629"/>
        <v/>
      </c>
    </row>
    <row r="370" spans="1:275">
      <c r="A370" s="12" t="s">
        <v>417</v>
      </c>
      <c r="C370" t="str">
        <f t="shared" si="593"/>
        <v>Gacha, Gacha</v>
      </c>
      <c r="D370" t="str">
        <f t="shared" ca="1" si="594"/>
        <v>5, 5</v>
      </c>
      <c r="E370" s="1" t="str">
        <f t="shared" si="630"/>
        <v>gs, gs</v>
      </c>
      <c r="F370" s="1" t="str">
        <f t="shared" si="631"/>
        <v>1, 0.3</v>
      </c>
      <c r="G370" s="1" t="str">
        <f t="shared" si="632"/>
        <v>1, 1</v>
      </c>
      <c r="H370" s="1" t="str">
        <f t="shared" si="633"/>
        <v>1, 1</v>
      </c>
      <c r="I370" s="3" t="s">
        <v>13</v>
      </c>
      <c r="J370" t="s">
        <v>435</v>
      </c>
      <c r="K370" s="4" t="str">
        <f t="shared" si="584"/>
        <v/>
      </c>
      <c r="L370">
        <v>1</v>
      </c>
      <c r="M370">
        <v>1</v>
      </c>
      <c r="N370">
        <v>1</v>
      </c>
      <c r="O370" s="3" t="s">
        <v>81</v>
      </c>
      <c r="P370" t="s">
        <v>435</v>
      </c>
      <c r="Q370" s="4" t="str">
        <f t="shared" si="585"/>
        <v/>
      </c>
      <c r="R370">
        <v>0.3</v>
      </c>
      <c r="S370">
        <v>1</v>
      </c>
      <c r="T370">
        <v>1</v>
      </c>
      <c r="U370" s="3"/>
      <c r="W370" s="4" t="str">
        <f t="shared" si="586"/>
        <v/>
      </c>
      <c r="AA370" s="3"/>
      <c r="AC370" s="4" t="str">
        <f t="shared" si="635"/>
        <v/>
      </c>
      <c r="AG370" s="3"/>
      <c r="AI370" s="4" t="str">
        <f t="shared" si="636"/>
        <v/>
      </c>
      <c r="AM370" s="3"/>
      <c r="AO370" s="4" t="str">
        <f t="shared" si="637"/>
        <v/>
      </c>
      <c r="AS370" s="3"/>
      <c r="AU370" s="4" t="str">
        <f t="shared" si="638"/>
        <v/>
      </c>
      <c r="AY370" s="3"/>
      <c r="BA370" s="4" t="str">
        <f t="shared" si="639"/>
        <v/>
      </c>
      <c r="BE370" s="3"/>
      <c r="BG370" s="4" t="str">
        <f t="shared" si="640"/>
        <v/>
      </c>
      <c r="BK370" s="3"/>
      <c r="BM370" s="4" t="str">
        <f t="shared" si="634"/>
        <v/>
      </c>
      <c r="BQ370" s="3"/>
      <c r="BS370" s="4" t="str">
        <f t="shared" si="595"/>
        <v/>
      </c>
      <c r="BW370" s="3"/>
      <c r="BY370" s="4" t="str">
        <f t="shared" si="596"/>
        <v/>
      </c>
      <c r="CC370" s="3"/>
      <c r="CE370" s="4" t="str">
        <f t="shared" si="597"/>
        <v/>
      </c>
      <c r="CI370" s="3"/>
      <c r="CK370" s="4" t="str">
        <f t="shared" si="598"/>
        <v/>
      </c>
      <c r="CO370" s="3"/>
      <c r="CQ370" s="4" t="str">
        <f t="shared" si="599"/>
        <v/>
      </c>
      <c r="CU370" s="3"/>
      <c r="CW370" s="4" t="str">
        <f t="shared" si="600"/>
        <v/>
      </c>
      <c r="DA370" s="3"/>
      <c r="DC370" s="4" t="str">
        <f t="shared" si="601"/>
        <v/>
      </c>
      <c r="DG370" s="3"/>
      <c r="DI370" s="4" t="str">
        <f t="shared" si="602"/>
        <v/>
      </c>
      <c r="DM370" s="3"/>
      <c r="DO370" s="4" t="str">
        <f t="shared" si="603"/>
        <v/>
      </c>
      <c r="DS370" s="3"/>
      <c r="DU370" s="4" t="str">
        <f t="shared" si="604"/>
        <v/>
      </c>
      <c r="DY370" s="3"/>
      <c r="EA370" s="4" t="str">
        <f t="shared" si="605"/>
        <v/>
      </c>
      <c r="EE370" s="3"/>
      <c r="EG370" s="4" t="str">
        <f t="shared" si="606"/>
        <v/>
      </c>
      <c r="EK370" s="3"/>
      <c r="EM370" s="4" t="str">
        <f t="shared" si="607"/>
        <v/>
      </c>
      <c r="EQ370" s="3"/>
      <c r="ES370" s="4" t="str">
        <f t="shared" si="608"/>
        <v/>
      </c>
      <c r="EW370" s="3"/>
      <c r="EY370" s="4" t="str">
        <f t="shared" si="609"/>
        <v/>
      </c>
      <c r="FC370" s="3"/>
      <c r="FE370" s="4" t="str">
        <f t="shared" si="610"/>
        <v/>
      </c>
      <c r="FI370" s="3"/>
      <c r="FK370" s="4" t="str">
        <f t="shared" si="611"/>
        <v/>
      </c>
      <c r="FO370" s="3"/>
      <c r="FQ370" s="4" t="str">
        <f t="shared" si="612"/>
        <v/>
      </c>
      <c r="FU370" s="3"/>
      <c r="FW370" s="4" t="str">
        <f t="shared" si="613"/>
        <v/>
      </c>
      <c r="GA370" s="3"/>
      <c r="GC370" s="4" t="str">
        <f t="shared" si="614"/>
        <v/>
      </c>
      <c r="GG370" s="3"/>
      <c r="GI370" s="4" t="str">
        <f t="shared" si="615"/>
        <v/>
      </c>
      <c r="GM370" s="3"/>
      <c r="GO370" s="4" t="str">
        <f t="shared" si="616"/>
        <v/>
      </c>
      <c r="GS370" s="3"/>
      <c r="GU370" s="4" t="str">
        <f t="shared" si="617"/>
        <v/>
      </c>
      <c r="GY370" s="3"/>
      <c r="HA370" s="4" t="str">
        <f t="shared" si="618"/>
        <v/>
      </c>
      <c r="HE370" s="3"/>
      <c r="HG370" s="4" t="str">
        <f t="shared" si="619"/>
        <v/>
      </c>
      <c r="HK370" s="3"/>
      <c r="HM370" s="4" t="str">
        <f t="shared" si="620"/>
        <v/>
      </c>
      <c r="HQ370" s="3"/>
      <c r="HS370" s="4" t="str">
        <f t="shared" si="621"/>
        <v/>
      </c>
      <c r="HW370" s="3"/>
      <c r="HY370" s="4" t="str">
        <f t="shared" si="622"/>
        <v/>
      </c>
      <c r="IC370" s="3"/>
      <c r="IE370" s="4" t="str">
        <f t="shared" si="623"/>
        <v/>
      </c>
      <c r="II370" s="3"/>
      <c r="IK370" s="4" t="str">
        <f t="shared" si="624"/>
        <v/>
      </c>
      <c r="IO370" s="3"/>
      <c r="IQ370" s="4" t="str">
        <f t="shared" si="625"/>
        <v/>
      </c>
      <c r="IU370" s="3"/>
      <c r="IW370" s="4" t="str">
        <f t="shared" si="626"/>
        <v/>
      </c>
      <c r="JA370" s="3"/>
      <c r="JC370" s="4" t="str">
        <f t="shared" si="627"/>
        <v/>
      </c>
      <c r="JG370" s="3"/>
      <c r="JI370" s="4" t="str">
        <f t="shared" si="628"/>
        <v/>
      </c>
      <c r="JM370" s="3"/>
      <c r="JO370" s="4" t="str">
        <f t="shared" si="629"/>
        <v/>
      </c>
    </row>
    <row r="371" spans="1:275">
      <c r="A371" s="12" t="s">
        <v>418</v>
      </c>
      <c r="C371" t="str">
        <f t="shared" si="593"/>
        <v>Gacha, Gacha</v>
      </c>
      <c r="D371" t="str">
        <f t="shared" ca="1" si="594"/>
        <v>5, 5</v>
      </c>
      <c r="E371" s="1" t="str">
        <f t="shared" si="630"/>
        <v>gs, gs</v>
      </c>
      <c r="F371" s="1" t="str">
        <f t="shared" si="631"/>
        <v>1, 0.8</v>
      </c>
      <c r="G371" s="1" t="str">
        <f t="shared" si="632"/>
        <v>1, 1</v>
      </c>
      <c r="H371" s="1" t="str">
        <f t="shared" si="633"/>
        <v>1, 1</v>
      </c>
      <c r="I371" s="3" t="s">
        <v>13</v>
      </c>
      <c r="J371" t="s">
        <v>435</v>
      </c>
      <c r="K371" s="4" t="str">
        <f t="shared" si="584"/>
        <v/>
      </c>
      <c r="L371">
        <v>1</v>
      </c>
      <c r="M371">
        <v>1</v>
      </c>
      <c r="N371">
        <v>1</v>
      </c>
      <c r="O371" s="3" t="s">
        <v>13</v>
      </c>
      <c r="P371" t="s">
        <v>435</v>
      </c>
      <c r="Q371" s="4" t="str">
        <f t="shared" si="585"/>
        <v/>
      </c>
      <c r="R371">
        <v>0.8</v>
      </c>
      <c r="S371">
        <v>1</v>
      </c>
      <c r="T371">
        <v>1</v>
      </c>
      <c r="U371" s="3"/>
      <c r="W371" s="4" t="str">
        <f t="shared" si="586"/>
        <v/>
      </c>
      <c r="AA371" s="3"/>
      <c r="AC371" s="4" t="str">
        <f t="shared" si="635"/>
        <v/>
      </c>
      <c r="AG371" s="3"/>
      <c r="AI371" s="4" t="str">
        <f t="shared" si="636"/>
        <v/>
      </c>
      <c r="AM371" s="3"/>
      <c r="AO371" s="4" t="str">
        <f t="shared" si="637"/>
        <v/>
      </c>
      <c r="AS371" s="3"/>
      <c r="AU371" s="4" t="str">
        <f t="shared" si="638"/>
        <v/>
      </c>
      <c r="AY371" s="3"/>
      <c r="BA371" s="4" t="str">
        <f t="shared" si="639"/>
        <v/>
      </c>
      <c r="BE371" s="3"/>
      <c r="BG371" s="4" t="str">
        <f t="shared" si="640"/>
        <v/>
      </c>
      <c r="BK371" s="3"/>
      <c r="BM371" s="4" t="str">
        <f t="shared" si="634"/>
        <v/>
      </c>
      <c r="BQ371" s="3"/>
      <c r="BS371" s="4" t="str">
        <f t="shared" si="595"/>
        <v/>
      </c>
      <c r="BW371" s="3"/>
      <c r="BY371" s="4" t="str">
        <f t="shared" si="596"/>
        <v/>
      </c>
      <c r="CC371" s="3"/>
      <c r="CE371" s="4" t="str">
        <f t="shared" si="597"/>
        <v/>
      </c>
      <c r="CI371" s="3"/>
      <c r="CK371" s="4" t="str">
        <f t="shared" si="598"/>
        <v/>
      </c>
      <c r="CO371" s="3"/>
      <c r="CQ371" s="4" t="str">
        <f t="shared" si="599"/>
        <v/>
      </c>
      <c r="CU371" s="3"/>
      <c r="CW371" s="4" t="str">
        <f t="shared" si="600"/>
        <v/>
      </c>
      <c r="DA371" s="3"/>
      <c r="DC371" s="4" t="str">
        <f t="shared" si="601"/>
        <v/>
      </c>
      <c r="DG371" s="3"/>
      <c r="DI371" s="4" t="str">
        <f t="shared" si="602"/>
        <v/>
      </c>
      <c r="DM371" s="3"/>
      <c r="DO371" s="4" t="str">
        <f t="shared" si="603"/>
        <v/>
      </c>
      <c r="DS371" s="3"/>
      <c r="DU371" s="4" t="str">
        <f t="shared" si="604"/>
        <v/>
      </c>
      <c r="DY371" s="3"/>
      <c r="EA371" s="4" t="str">
        <f t="shared" si="605"/>
        <v/>
      </c>
      <c r="EE371" s="3"/>
      <c r="EG371" s="4" t="str">
        <f t="shared" si="606"/>
        <v/>
      </c>
      <c r="EK371" s="3"/>
      <c r="EM371" s="4" t="str">
        <f t="shared" si="607"/>
        <v/>
      </c>
      <c r="EQ371" s="3"/>
      <c r="ES371" s="4" t="str">
        <f t="shared" si="608"/>
        <v/>
      </c>
      <c r="EW371" s="3"/>
      <c r="EY371" s="4" t="str">
        <f t="shared" si="609"/>
        <v/>
      </c>
      <c r="FC371" s="3"/>
      <c r="FE371" s="4" t="str">
        <f t="shared" si="610"/>
        <v/>
      </c>
      <c r="FI371" s="3"/>
      <c r="FK371" s="4" t="str">
        <f t="shared" si="611"/>
        <v/>
      </c>
      <c r="FO371" s="3"/>
      <c r="FQ371" s="4" t="str">
        <f t="shared" si="612"/>
        <v/>
      </c>
      <c r="FU371" s="3"/>
      <c r="FW371" s="4" t="str">
        <f t="shared" si="613"/>
        <v/>
      </c>
      <c r="GA371" s="3"/>
      <c r="GC371" s="4" t="str">
        <f t="shared" si="614"/>
        <v/>
      </c>
      <c r="GG371" s="3"/>
      <c r="GI371" s="4" t="str">
        <f t="shared" si="615"/>
        <v/>
      </c>
      <c r="GM371" s="3"/>
      <c r="GO371" s="4" t="str">
        <f t="shared" si="616"/>
        <v/>
      </c>
      <c r="GS371" s="3"/>
      <c r="GU371" s="4" t="str">
        <f t="shared" si="617"/>
        <v/>
      </c>
      <c r="GY371" s="3"/>
      <c r="HA371" s="4" t="str">
        <f t="shared" si="618"/>
        <v/>
      </c>
      <c r="HE371" s="3"/>
      <c r="HG371" s="4" t="str">
        <f t="shared" si="619"/>
        <v/>
      </c>
      <c r="HK371" s="3"/>
      <c r="HM371" s="4" t="str">
        <f t="shared" si="620"/>
        <v/>
      </c>
      <c r="HQ371" s="3"/>
      <c r="HS371" s="4" t="str">
        <f t="shared" si="621"/>
        <v/>
      </c>
      <c r="HW371" s="3"/>
      <c r="HY371" s="4" t="str">
        <f t="shared" si="622"/>
        <v/>
      </c>
      <c r="IC371" s="3"/>
      <c r="IE371" s="4" t="str">
        <f t="shared" si="623"/>
        <v/>
      </c>
      <c r="II371" s="3"/>
      <c r="IK371" s="4" t="str">
        <f t="shared" si="624"/>
        <v/>
      </c>
      <c r="IO371" s="3"/>
      <c r="IQ371" s="4" t="str">
        <f t="shared" si="625"/>
        <v/>
      </c>
      <c r="IU371" s="3"/>
      <c r="IW371" s="4" t="str">
        <f t="shared" si="626"/>
        <v/>
      </c>
      <c r="JA371" s="3"/>
      <c r="JC371" s="4" t="str">
        <f t="shared" si="627"/>
        <v/>
      </c>
      <c r="JG371" s="3"/>
      <c r="JI371" s="4" t="str">
        <f t="shared" si="628"/>
        <v/>
      </c>
      <c r="JM371" s="3"/>
      <c r="JO371" s="4" t="str">
        <f t="shared" si="629"/>
        <v/>
      </c>
    </row>
    <row r="372" spans="1:275">
      <c r="A372" s="12" t="s">
        <v>419</v>
      </c>
      <c r="C372" t="str">
        <f t="shared" si="593"/>
        <v>Gacha, Gacha, Gacha</v>
      </c>
      <c r="D372" t="str">
        <f t="shared" ca="1" si="594"/>
        <v>5, 5, 5</v>
      </c>
      <c r="E372" s="1" t="str">
        <f t="shared" si="630"/>
        <v>gs, gs, gs</v>
      </c>
      <c r="F372" s="1" t="str">
        <f t="shared" si="631"/>
        <v>1, 1, 0.3</v>
      </c>
      <c r="G372" s="1" t="str">
        <f t="shared" si="632"/>
        <v>1, 1, 1</v>
      </c>
      <c r="H372" s="1" t="str">
        <f t="shared" si="633"/>
        <v>1, 1, 1</v>
      </c>
      <c r="I372" s="3" t="s">
        <v>13</v>
      </c>
      <c r="J372" t="s">
        <v>435</v>
      </c>
      <c r="K372" s="4" t="str">
        <f t="shared" si="584"/>
        <v/>
      </c>
      <c r="L372">
        <v>1</v>
      </c>
      <c r="M372">
        <v>1</v>
      </c>
      <c r="N372">
        <v>1</v>
      </c>
      <c r="O372" s="3" t="s">
        <v>13</v>
      </c>
      <c r="P372" t="s">
        <v>435</v>
      </c>
      <c r="Q372" s="4" t="str">
        <f t="shared" si="585"/>
        <v/>
      </c>
      <c r="R372">
        <v>1</v>
      </c>
      <c r="S372">
        <v>1</v>
      </c>
      <c r="T372">
        <v>1</v>
      </c>
      <c r="U372" s="3" t="s">
        <v>13</v>
      </c>
      <c r="V372" t="s">
        <v>435</v>
      </c>
      <c r="W372" s="4" t="str">
        <f t="shared" si="586"/>
        <v/>
      </c>
      <c r="X372">
        <v>0.3</v>
      </c>
      <c r="Y372">
        <v>1</v>
      </c>
      <c r="Z372">
        <v>1</v>
      </c>
      <c r="AA372" s="3"/>
      <c r="AC372" s="4" t="str">
        <f t="shared" si="635"/>
        <v/>
      </c>
      <c r="AG372" s="3"/>
      <c r="AI372" s="4" t="str">
        <f t="shared" si="636"/>
        <v/>
      </c>
      <c r="AM372" s="3"/>
      <c r="AO372" s="4" t="str">
        <f t="shared" si="637"/>
        <v/>
      </c>
      <c r="AS372" s="3"/>
      <c r="AU372" s="4" t="str">
        <f t="shared" si="638"/>
        <v/>
      </c>
      <c r="AY372" s="3"/>
      <c r="BA372" s="4" t="str">
        <f t="shared" si="639"/>
        <v/>
      </c>
      <c r="BE372" s="3"/>
      <c r="BG372" s="4" t="str">
        <f t="shared" si="640"/>
        <v/>
      </c>
      <c r="BK372" s="3"/>
      <c r="BM372" s="4" t="str">
        <f t="shared" si="634"/>
        <v/>
      </c>
      <c r="BQ372" s="3"/>
      <c r="BS372" s="4" t="str">
        <f t="shared" si="595"/>
        <v/>
      </c>
      <c r="BW372" s="3"/>
      <c r="BY372" s="4" t="str">
        <f t="shared" si="596"/>
        <v/>
      </c>
      <c r="CC372" s="3"/>
      <c r="CE372" s="4" t="str">
        <f t="shared" si="597"/>
        <v/>
      </c>
      <c r="CI372" s="3"/>
      <c r="CK372" s="4" t="str">
        <f t="shared" si="598"/>
        <v/>
      </c>
      <c r="CO372" s="3"/>
      <c r="CQ372" s="4" t="str">
        <f t="shared" si="599"/>
        <v/>
      </c>
      <c r="CU372" s="3"/>
      <c r="CW372" s="4" t="str">
        <f t="shared" si="600"/>
        <v/>
      </c>
      <c r="DA372" s="3"/>
      <c r="DC372" s="4" t="str">
        <f t="shared" si="601"/>
        <v/>
      </c>
      <c r="DG372" s="3"/>
      <c r="DI372" s="4" t="str">
        <f t="shared" si="602"/>
        <v/>
      </c>
      <c r="DM372" s="3"/>
      <c r="DO372" s="4" t="str">
        <f t="shared" si="603"/>
        <v/>
      </c>
      <c r="DS372" s="3"/>
      <c r="DU372" s="4" t="str">
        <f t="shared" si="604"/>
        <v/>
      </c>
      <c r="DY372" s="3"/>
      <c r="EA372" s="4" t="str">
        <f t="shared" si="605"/>
        <v/>
      </c>
      <c r="EE372" s="3"/>
      <c r="EG372" s="4" t="str">
        <f t="shared" si="606"/>
        <v/>
      </c>
      <c r="EK372" s="3"/>
      <c r="EM372" s="4" t="str">
        <f t="shared" si="607"/>
        <v/>
      </c>
      <c r="EQ372" s="3"/>
      <c r="ES372" s="4" t="str">
        <f t="shared" si="608"/>
        <v/>
      </c>
      <c r="EW372" s="3"/>
      <c r="EY372" s="4" t="str">
        <f t="shared" si="609"/>
        <v/>
      </c>
      <c r="FC372" s="3"/>
      <c r="FE372" s="4" t="str">
        <f t="shared" si="610"/>
        <v/>
      </c>
      <c r="FI372" s="3"/>
      <c r="FK372" s="4" t="str">
        <f t="shared" si="611"/>
        <v/>
      </c>
      <c r="FO372" s="3"/>
      <c r="FQ372" s="4" t="str">
        <f t="shared" si="612"/>
        <v/>
      </c>
      <c r="FU372" s="3"/>
      <c r="FW372" s="4" t="str">
        <f t="shared" si="613"/>
        <v/>
      </c>
      <c r="GA372" s="3"/>
      <c r="GC372" s="4" t="str">
        <f t="shared" si="614"/>
        <v/>
      </c>
      <c r="GG372" s="3"/>
      <c r="GI372" s="4" t="str">
        <f t="shared" si="615"/>
        <v/>
      </c>
      <c r="GM372" s="3"/>
      <c r="GO372" s="4" t="str">
        <f t="shared" si="616"/>
        <v/>
      </c>
      <c r="GS372" s="3"/>
      <c r="GU372" s="4" t="str">
        <f t="shared" si="617"/>
        <v/>
      </c>
      <c r="GY372" s="3"/>
      <c r="HA372" s="4" t="str">
        <f t="shared" si="618"/>
        <v/>
      </c>
      <c r="HE372" s="3"/>
      <c r="HG372" s="4" t="str">
        <f t="shared" si="619"/>
        <v/>
      </c>
      <c r="HK372" s="3"/>
      <c r="HM372" s="4" t="str">
        <f t="shared" si="620"/>
        <v/>
      </c>
      <c r="HQ372" s="3"/>
      <c r="HS372" s="4" t="str">
        <f t="shared" si="621"/>
        <v/>
      </c>
      <c r="HW372" s="3"/>
      <c r="HY372" s="4" t="str">
        <f t="shared" si="622"/>
        <v/>
      </c>
      <c r="IC372" s="3"/>
      <c r="IE372" s="4" t="str">
        <f t="shared" si="623"/>
        <v/>
      </c>
      <c r="II372" s="3"/>
      <c r="IK372" s="4" t="str">
        <f t="shared" si="624"/>
        <v/>
      </c>
      <c r="IO372" s="3"/>
      <c r="IQ372" s="4" t="str">
        <f t="shared" si="625"/>
        <v/>
      </c>
      <c r="IU372" s="3"/>
      <c r="IW372" s="4" t="str">
        <f t="shared" si="626"/>
        <v/>
      </c>
      <c r="JA372" s="3"/>
      <c r="JC372" s="4" t="str">
        <f t="shared" si="627"/>
        <v/>
      </c>
      <c r="JG372" s="3"/>
      <c r="JI372" s="4" t="str">
        <f t="shared" si="628"/>
        <v/>
      </c>
      <c r="JM372" s="3"/>
      <c r="JO372" s="4" t="str">
        <f t="shared" si="629"/>
        <v/>
      </c>
    </row>
    <row r="373" spans="1:275">
      <c r="A373" s="12" t="s">
        <v>420</v>
      </c>
      <c r="C373" t="str">
        <f t="shared" si="593"/>
        <v>Gacha, Gacha, Gacha</v>
      </c>
      <c r="D373" t="str">
        <f t="shared" ca="1" si="594"/>
        <v>5, 5, 5</v>
      </c>
      <c r="E373" s="1" t="str">
        <f t="shared" si="630"/>
        <v>gs, gs, gs</v>
      </c>
      <c r="F373" s="1" t="str">
        <f t="shared" si="631"/>
        <v>1, 1, 0.8</v>
      </c>
      <c r="G373" s="1" t="str">
        <f t="shared" si="632"/>
        <v>1, 1, 1</v>
      </c>
      <c r="H373" s="1" t="str">
        <f t="shared" si="633"/>
        <v>1, 1, 1</v>
      </c>
      <c r="I373" s="3" t="s">
        <v>13</v>
      </c>
      <c r="J373" t="s">
        <v>435</v>
      </c>
      <c r="K373" s="4" t="str">
        <f t="shared" si="584"/>
        <v/>
      </c>
      <c r="L373">
        <v>1</v>
      </c>
      <c r="M373">
        <v>1</v>
      </c>
      <c r="N373">
        <v>1</v>
      </c>
      <c r="O373" s="3" t="s">
        <v>13</v>
      </c>
      <c r="P373" t="s">
        <v>435</v>
      </c>
      <c r="Q373" s="4" t="str">
        <f t="shared" si="585"/>
        <v/>
      </c>
      <c r="R373">
        <v>1</v>
      </c>
      <c r="S373">
        <v>1</v>
      </c>
      <c r="T373">
        <v>1</v>
      </c>
      <c r="U373" s="3" t="s">
        <v>13</v>
      </c>
      <c r="V373" t="s">
        <v>435</v>
      </c>
      <c r="W373" s="4" t="str">
        <f t="shared" si="586"/>
        <v/>
      </c>
      <c r="X373">
        <v>0.8</v>
      </c>
      <c r="Y373">
        <v>1</v>
      </c>
      <c r="Z373">
        <v>1</v>
      </c>
      <c r="AA373" s="3"/>
      <c r="AC373" s="4" t="str">
        <f t="shared" si="635"/>
        <v/>
      </c>
      <c r="AG373" s="3"/>
      <c r="AI373" s="4" t="str">
        <f t="shared" si="636"/>
        <v/>
      </c>
      <c r="AM373" s="3"/>
      <c r="AO373" s="4" t="str">
        <f t="shared" si="637"/>
        <v/>
      </c>
      <c r="AS373" s="3"/>
      <c r="AU373" s="4" t="str">
        <f t="shared" si="638"/>
        <v/>
      </c>
      <c r="AY373" s="3"/>
      <c r="BA373" s="4" t="str">
        <f t="shared" si="639"/>
        <v/>
      </c>
      <c r="BE373" s="3"/>
      <c r="BG373" s="4" t="str">
        <f t="shared" si="640"/>
        <v/>
      </c>
      <c r="BK373" s="3"/>
      <c r="BM373" s="4" t="str">
        <f t="shared" si="634"/>
        <v/>
      </c>
      <c r="BQ373" s="3"/>
      <c r="BS373" s="4" t="str">
        <f t="shared" si="595"/>
        <v/>
      </c>
      <c r="BW373" s="3"/>
      <c r="BY373" s="4" t="str">
        <f t="shared" si="596"/>
        <v/>
      </c>
      <c r="CC373" s="3"/>
      <c r="CE373" s="4" t="str">
        <f t="shared" si="597"/>
        <v/>
      </c>
      <c r="CI373" s="3"/>
      <c r="CK373" s="4" t="str">
        <f t="shared" si="598"/>
        <v/>
      </c>
      <c r="CO373" s="3"/>
      <c r="CQ373" s="4" t="str">
        <f t="shared" si="599"/>
        <v/>
      </c>
      <c r="CU373" s="3"/>
      <c r="CW373" s="4" t="str">
        <f t="shared" si="600"/>
        <v/>
      </c>
      <c r="DA373" s="3"/>
      <c r="DC373" s="4" t="str">
        <f t="shared" si="601"/>
        <v/>
      </c>
      <c r="DG373" s="3"/>
      <c r="DI373" s="4" t="str">
        <f t="shared" si="602"/>
        <v/>
      </c>
      <c r="DM373" s="3"/>
      <c r="DO373" s="4" t="str">
        <f t="shared" si="603"/>
        <v/>
      </c>
      <c r="DS373" s="3"/>
      <c r="DU373" s="4" t="str">
        <f t="shared" si="604"/>
        <v/>
      </c>
      <c r="DY373" s="3"/>
      <c r="EA373" s="4" t="str">
        <f t="shared" si="605"/>
        <v/>
      </c>
      <c r="EE373" s="3"/>
      <c r="EG373" s="4" t="str">
        <f t="shared" si="606"/>
        <v/>
      </c>
      <c r="EK373" s="3"/>
      <c r="EM373" s="4" t="str">
        <f t="shared" si="607"/>
        <v/>
      </c>
      <c r="EQ373" s="3"/>
      <c r="ES373" s="4" t="str">
        <f t="shared" si="608"/>
        <v/>
      </c>
      <c r="EW373" s="3"/>
      <c r="EY373" s="4" t="str">
        <f t="shared" si="609"/>
        <v/>
      </c>
      <c r="FC373" s="3"/>
      <c r="FE373" s="4" t="str">
        <f t="shared" si="610"/>
        <v/>
      </c>
      <c r="FI373" s="3"/>
      <c r="FK373" s="4" t="str">
        <f t="shared" si="611"/>
        <v/>
      </c>
      <c r="FO373" s="3"/>
      <c r="FQ373" s="4" t="str">
        <f t="shared" si="612"/>
        <v/>
      </c>
      <c r="FU373" s="3"/>
      <c r="FW373" s="4" t="str">
        <f t="shared" si="613"/>
        <v/>
      </c>
      <c r="GA373" s="3"/>
      <c r="GC373" s="4" t="str">
        <f t="shared" si="614"/>
        <v/>
      </c>
      <c r="GG373" s="3"/>
      <c r="GI373" s="4" t="str">
        <f t="shared" si="615"/>
        <v/>
      </c>
      <c r="GM373" s="3"/>
      <c r="GO373" s="4" t="str">
        <f t="shared" si="616"/>
        <v/>
      </c>
      <c r="GS373" s="3"/>
      <c r="GU373" s="4" t="str">
        <f t="shared" si="617"/>
        <v/>
      </c>
      <c r="GY373" s="3"/>
      <c r="HA373" s="4" t="str">
        <f t="shared" si="618"/>
        <v/>
      </c>
      <c r="HE373" s="3"/>
      <c r="HG373" s="4" t="str">
        <f t="shared" si="619"/>
        <v/>
      </c>
      <c r="HK373" s="3"/>
      <c r="HM373" s="4" t="str">
        <f t="shared" si="620"/>
        <v/>
      </c>
      <c r="HQ373" s="3"/>
      <c r="HS373" s="4" t="str">
        <f t="shared" si="621"/>
        <v/>
      </c>
      <c r="HW373" s="3"/>
      <c r="HY373" s="4" t="str">
        <f t="shared" si="622"/>
        <v/>
      </c>
      <c r="IC373" s="3"/>
      <c r="IE373" s="4" t="str">
        <f t="shared" si="623"/>
        <v/>
      </c>
      <c r="II373" s="3"/>
      <c r="IK373" s="4" t="str">
        <f t="shared" si="624"/>
        <v/>
      </c>
      <c r="IO373" s="3"/>
      <c r="IQ373" s="4" t="str">
        <f t="shared" si="625"/>
        <v/>
      </c>
      <c r="IU373" s="3"/>
      <c r="IW373" s="4" t="str">
        <f t="shared" si="626"/>
        <v/>
      </c>
      <c r="JA373" s="3"/>
      <c r="JC373" s="4" t="str">
        <f t="shared" si="627"/>
        <v/>
      </c>
      <c r="JG373" s="3"/>
      <c r="JI373" s="4" t="str">
        <f t="shared" si="628"/>
        <v/>
      </c>
      <c r="JM373" s="3"/>
      <c r="JO373" s="4" t="str">
        <f t="shared" si="629"/>
        <v/>
      </c>
    </row>
    <row r="374" spans="1:275">
      <c r="A374" s="12" t="s">
        <v>421</v>
      </c>
      <c r="C374" t="str">
        <f t="shared" si="593"/>
        <v>Gacha, Gacha, Gacha, Gacha, Gacha</v>
      </c>
      <c r="D374" t="str">
        <f t="shared" ca="1" si="594"/>
        <v>5, 5, 5, 5, 5</v>
      </c>
      <c r="E374" s="1" t="str">
        <f t="shared" si="630"/>
        <v>gs, gs, gs, gs, gs</v>
      </c>
      <c r="F374" s="1" t="str">
        <f t="shared" si="631"/>
        <v>1, 1, 1, 1, 0.3</v>
      </c>
      <c r="G374" s="1" t="str">
        <f t="shared" si="632"/>
        <v>1, 1, 1, 1, 1</v>
      </c>
      <c r="H374" s="1" t="str">
        <f t="shared" si="633"/>
        <v>1, 1, 1, 1, 1</v>
      </c>
      <c r="I374" s="3" t="s">
        <v>13</v>
      </c>
      <c r="J374" t="s">
        <v>435</v>
      </c>
      <c r="K374" s="4" t="str">
        <f t="shared" si="584"/>
        <v/>
      </c>
      <c r="L374">
        <v>1</v>
      </c>
      <c r="M374">
        <v>1</v>
      </c>
      <c r="N374">
        <v>1</v>
      </c>
      <c r="O374" s="3" t="s">
        <v>13</v>
      </c>
      <c r="P374" t="s">
        <v>435</v>
      </c>
      <c r="Q374" s="4" t="str">
        <f t="shared" si="585"/>
        <v/>
      </c>
      <c r="R374">
        <v>1</v>
      </c>
      <c r="S374">
        <v>1</v>
      </c>
      <c r="T374">
        <v>1</v>
      </c>
      <c r="U374" s="3" t="s">
        <v>13</v>
      </c>
      <c r="V374" t="s">
        <v>435</v>
      </c>
      <c r="W374" s="4" t="str">
        <f t="shared" si="586"/>
        <v/>
      </c>
      <c r="X374">
        <v>1</v>
      </c>
      <c r="Y374">
        <v>1</v>
      </c>
      <c r="Z374">
        <v>1</v>
      </c>
      <c r="AA374" s="3" t="s">
        <v>13</v>
      </c>
      <c r="AB374" t="s">
        <v>435</v>
      </c>
      <c r="AC374" s="4" t="str">
        <f t="shared" si="635"/>
        <v/>
      </c>
      <c r="AD374">
        <v>1</v>
      </c>
      <c r="AE374">
        <v>1</v>
      </c>
      <c r="AF374">
        <v>1</v>
      </c>
      <c r="AG374" s="3" t="s">
        <v>13</v>
      </c>
      <c r="AH374" t="s">
        <v>435</v>
      </c>
      <c r="AI374" s="4" t="str">
        <f t="shared" si="636"/>
        <v/>
      </c>
      <c r="AJ374">
        <v>0.3</v>
      </c>
      <c r="AK374">
        <v>1</v>
      </c>
      <c r="AL374">
        <v>1</v>
      </c>
      <c r="AM374" s="3"/>
      <c r="AO374" s="4" t="str">
        <f t="shared" si="637"/>
        <v/>
      </c>
      <c r="AS374" s="3"/>
      <c r="AU374" s="4" t="str">
        <f t="shared" si="638"/>
        <v/>
      </c>
      <c r="AY374" s="3"/>
      <c r="BA374" s="4" t="str">
        <f t="shared" si="639"/>
        <v/>
      </c>
      <c r="BE374" s="3"/>
      <c r="BG374" s="4" t="str">
        <f t="shared" si="640"/>
        <v/>
      </c>
      <c r="BK374" s="3"/>
      <c r="BM374" s="4" t="str">
        <f t="shared" si="634"/>
        <v/>
      </c>
      <c r="BQ374" s="3"/>
      <c r="BS374" s="4" t="str">
        <f t="shared" si="595"/>
        <v/>
      </c>
      <c r="BW374" s="3"/>
      <c r="BY374" s="4" t="str">
        <f t="shared" si="596"/>
        <v/>
      </c>
      <c r="CC374" s="3"/>
      <c r="CE374" s="4" t="str">
        <f t="shared" si="597"/>
        <v/>
      </c>
      <c r="CI374" s="3"/>
      <c r="CK374" s="4" t="str">
        <f t="shared" si="598"/>
        <v/>
      </c>
      <c r="CO374" s="3"/>
      <c r="CQ374" s="4" t="str">
        <f t="shared" si="599"/>
        <v/>
      </c>
      <c r="CU374" s="3"/>
      <c r="CW374" s="4" t="str">
        <f t="shared" si="600"/>
        <v/>
      </c>
      <c r="DA374" s="3"/>
      <c r="DC374" s="4" t="str">
        <f t="shared" si="601"/>
        <v/>
      </c>
      <c r="DG374" s="3"/>
      <c r="DI374" s="4" t="str">
        <f t="shared" si="602"/>
        <v/>
      </c>
      <c r="DM374" s="3"/>
      <c r="DO374" s="4" t="str">
        <f t="shared" si="603"/>
        <v/>
      </c>
      <c r="DS374" s="3"/>
      <c r="DU374" s="4" t="str">
        <f t="shared" si="604"/>
        <v/>
      </c>
      <c r="DY374" s="3"/>
      <c r="EA374" s="4" t="str">
        <f t="shared" si="605"/>
        <v/>
      </c>
      <c r="EE374" s="3"/>
      <c r="EG374" s="4" t="str">
        <f t="shared" si="606"/>
        <v/>
      </c>
      <c r="EK374" s="3"/>
      <c r="EM374" s="4" t="str">
        <f t="shared" si="607"/>
        <v/>
      </c>
      <c r="EQ374" s="3"/>
      <c r="ES374" s="4" t="str">
        <f t="shared" si="608"/>
        <v/>
      </c>
      <c r="EW374" s="3"/>
      <c r="EY374" s="4" t="str">
        <f t="shared" si="609"/>
        <v/>
      </c>
      <c r="FC374" s="3"/>
      <c r="FE374" s="4" t="str">
        <f t="shared" si="610"/>
        <v/>
      </c>
      <c r="FI374" s="3"/>
      <c r="FK374" s="4" t="str">
        <f t="shared" si="611"/>
        <v/>
      </c>
      <c r="FO374" s="3"/>
      <c r="FQ374" s="4" t="str">
        <f t="shared" si="612"/>
        <v/>
      </c>
      <c r="FU374" s="3"/>
      <c r="FW374" s="4" t="str">
        <f t="shared" si="613"/>
        <v/>
      </c>
      <c r="GA374" s="3"/>
      <c r="GC374" s="4" t="str">
        <f t="shared" si="614"/>
        <v/>
      </c>
      <c r="GG374" s="3"/>
      <c r="GI374" s="4" t="str">
        <f t="shared" si="615"/>
        <v/>
      </c>
      <c r="GM374" s="3"/>
      <c r="GO374" s="4" t="str">
        <f t="shared" si="616"/>
        <v/>
      </c>
      <c r="GS374" s="3"/>
      <c r="GU374" s="4" t="str">
        <f t="shared" si="617"/>
        <v/>
      </c>
      <c r="GY374" s="3"/>
      <c r="HA374" s="4" t="str">
        <f t="shared" si="618"/>
        <v/>
      </c>
      <c r="HE374" s="3"/>
      <c r="HG374" s="4" t="str">
        <f t="shared" si="619"/>
        <v/>
      </c>
      <c r="HK374" s="3"/>
      <c r="HM374" s="4" t="str">
        <f t="shared" si="620"/>
        <v/>
      </c>
      <c r="HQ374" s="3"/>
      <c r="HS374" s="4" t="str">
        <f t="shared" si="621"/>
        <v/>
      </c>
      <c r="HW374" s="3"/>
      <c r="HY374" s="4" t="str">
        <f t="shared" si="622"/>
        <v/>
      </c>
      <c r="IC374" s="3"/>
      <c r="IE374" s="4" t="str">
        <f t="shared" si="623"/>
        <v/>
      </c>
      <c r="II374" s="3"/>
      <c r="IK374" s="4" t="str">
        <f t="shared" si="624"/>
        <v/>
      </c>
      <c r="IO374" s="3"/>
      <c r="IQ374" s="4" t="str">
        <f t="shared" si="625"/>
        <v/>
      </c>
      <c r="IU374" s="3"/>
      <c r="IW374" s="4" t="str">
        <f t="shared" si="626"/>
        <v/>
      </c>
      <c r="JA374" s="3"/>
      <c r="JC374" s="4" t="str">
        <f t="shared" si="627"/>
        <v/>
      </c>
      <c r="JG374" s="3"/>
      <c r="JI374" s="4" t="str">
        <f t="shared" si="628"/>
        <v/>
      </c>
      <c r="JM374" s="3"/>
      <c r="JO374" s="4" t="str">
        <f t="shared" si="629"/>
        <v/>
      </c>
    </row>
    <row r="375" spans="1:275">
      <c r="A375" s="12" t="s">
        <v>422</v>
      </c>
      <c r="C375" t="str">
        <f t="shared" si="593"/>
        <v>Gacha, Gacha, Gacha, Gacha, Gacha</v>
      </c>
      <c r="D375" t="str">
        <f t="shared" ca="1" si="594"/>
        <v>5, 5, 5, 5, 5</v>
      </c>
      <c r="E375" s="1" t="str">
        <f t="shared" si="630"/>
        <v>gs, gs, gs, gs, gs</v>
      </c>
      <c r="F375" s="1" t="str">
        <f t="shared" si="631"/>
        <v>1, 1, 1, 1, 0.8</v>
      </c>
      <c r="G375" s="1" t="str">
        <f t="shared" si="632"/>
        <v>1, 1, 1, 1, 1</v>
      </c>
      <c r="H375" s="1" t="str">
        <f t="shared" si="633"/>
        <v>1, 1, 1, 1, 1</v>
      </c>
      <c r="I375" s="3" t="s">
        <v>13</v>
      </c>
      <c r="J375" t="s">
        <v>435</v>
      </c>
      <c r="K375" s="4" t="str">
        <f t="shared" si="584"/>
        <v/>
      </c>
      <c r="L375">
        <v>1</v>
      </c>
      <c r="M375">
        <v>1</v>
      </c>
      <c r="N375">
        <v>1</v>
      </c>
      <c r="O375" s="3" t="s">
        <v>13</v>
      </c>
      <c r="P375" t="s">
        <v>435</v>
      </c>
      <c r="Q375" s="4" t="str">
        <f t="shared" si="585"/>
        <v/>
      </c>
      <c r="R375">
        <v>1</v>
      </c>
      <c r="S375">
        <v>1</v>
      </c>
      <c r="T375">
        <v>1</v>
      </c>
      <c r="U375" s="3" t="s">
        <v>13</v>
      </c>
      <c r="V375" t="s">
        <v>435</v>
      </c>
      <c r="W375" s="4" t="str">
        <f t="shared" si="586"/>
        <v/>
      </c>
      <c r="X375">
        <v>1</v>
      </c>
      <c r="Y375">
        <v>1</v>
      </c>
      <c r="Z375">
        <v>1</v>
      </c>
      <c r="AA375" s="3" t="s">
        <v>13</v>
      </c>
      <c r="AB375" t="s">
        <v>435</v>
      </c>
      <c r="AC375" s="4" t="str">
        <f t="shared" si="635"/>
        <v/>
      </c>
      <c r="AD375">
        <v>1</v>
      </c>
      <c r="AE375">
        <v>1</v>
      </c>
      <c r="AF375">
        <v>1</v>
      </c>
      <c r="AG375" s="3" t="s">
        <v>13</v>
      </c>
      <c r="AH375" t="s">
        <v>435</v>
      </c>
      <c r="AI375" s="4" t="str">
        <f t="shared" si="636"/>
        <v/>
      </c>
      <c r="AJ375">
        <v>0.8</v>
      </c>
      <c r="AK375">
        <v>1</v>
      </c>
      <c r="AL375">
        <v>1</v>
      </c>
      <c r="AM375" s="3"/>
      <c r="AO375" s="4" t="str">
        <f t="shared" si="637"/>
        <v/>
      </c>
      <c r="AS375" s="3"/>
      <c r="AU375" s="4" t="str">
        <f t="shared" si="638"/>
        <v/>
      </c>
      <c r="AY375" s="3"/>
      <c r="BA375" s="4" t="str">
        <f t="shared" si="639"/>
        <v/>
      </c>
      <c r="BE375" s="3"/>
      <c r="BG375" s="4" t="str">
        <f t="shared" si="640"/>
        <v/>
      </c>
      <c r="BK375" s="3"/>
      <c r="BM375" s="4" t="str">
        <f t="shared" si="634"/>
        <v/>
      </c>
      <c r="BQ375" s="3"/>
      <c r="BS375" s="4" t="str">
        <f t="shared" si="595"/>
        <v/>
      </c>
      <c r="BW375" s="3"/>
      <c r="BY375" s="4" t="str">
        <f t="shared" si="596"/>
        <v/>
      </c>
      <c r="CC375" s="3"/>
      <c r="CE375" s="4" t="str">
        <f t="shared" si="597"/>
        <v/>
      </c>
      <c r="CI375" s="3"/>
      <c r="CK375" s="4" t="str">
        <f t="shared" si="598"/>
        <v/>
      </c>
      <c r="CO375" s="3"/>
      <c r="CQ375" s="4" t="str">
        <f t="shared" si="599"/>
        <v/>
      </c>
      <c r="CU375" s="3"/>
      <c r="CW375" s="4" t="str">
        <f t="shared" si="600"/>
        <v/>
      </c>
      <c r="DA375" s="3"/>
      <c r="DC375" s="4" t="str">
        <f t="shared" si="601"/>
        <v/>
      </c>
      <c r="DG375" s="3"/>
      <c r="DI375" s="4" t="str">
        <f t="shared" si="602"/>
        <v/>
      </c>
      <c r="DM375" s="3"/>
      <c r="DO375" s="4" t="str">
        <f t="shared" si="603"/>
        <v/>
      </c>
      <c r="DS375" s="3"/>
      <c r="DU375" s="4" t="str">
        <f t="shared" si="604"/>
        <v/>
      </c>
      <c r="DY375" s="3"/>
      <c r="EA375" s="4" t="str">
        <f t="shared" si="605"/>
        <v/>
      </c>
      <c r="EE375" s="3"/>
      <c r="EG375" s="4" t="str">
        <f t="shared" si="606"/>
        <v/>
      </c>
      <c r="EK375" s="3"/>
      <c r="EM375" s="4" t="str">
        <f t="shared" si="607"/>
        <v/>
      </c>
      <c r="EQ375" s="3"/>
      <c r="ES375" s="4" t="str">
        <f t="shared" si="608"/>
        <v/>
      </c>
      <c r="EW375" s="3"/>
      <c r="EY375" s="4" t="str">
        <f t="shared" si="609"/>
        <v/>
      </c>
      <c r="FC375" s="3"/>
      <c r="FE375" s="4" t="str">
        <f t="shared" si="610"/>
        <v/>
      </c>
      <c r="FI375" s="3"/>
      <c r="FK375" s="4" t="str">
        <f t="shared" si="611"/>
        <v/>
      </c>
      <c r="FO375" s="3"/>
      <c r="FQ375" s="4" t="str">
        <f t="shared" si="612"/>
        <v/>
      </c>
      <c r="FU375" s="3"/>
      <c r="FW375" s="4" t="str">
        <f t="shared" si="613"/>
        <v/>
      </c>
      <c r="GA375" s="3"/>
      <c r="GC375" s="4" t="str">
        <f t="shared" si="614"/>
        <v/>
      </c>
      <c r="GG375" s="3"/>
      <c r="GI375" s="4" t="str">
        <f t="shared" si="615"/>
        <v/>
      </c>
      <c r="GM375" s="3"/>
      <c r="GO375" s="4" t="str">
        <f t="shared" si="616"/>
        <v/>
      </c>
      <c r="GS375" s="3"/>
      <c r="GU375" s="4" t="str">
        <f t="shared" si="617"/>
        <v/>
      </c>
      <c r="GY375" s="3"/>
      <c r="HA375" s="4" t="str">
        <f t="shared" si="618"/>
        <v/>
      </c>
      <c r="HE375" s="3"/>
      <c r="HG375" s="4" t="str">
        <f t="shared" si="619"/>
        <v/>
      </c>
      <c r="HK375" s="3"/>
      <c r="HM375" s="4" t="str">
        <f t="shared" si="620"/>
        <v/>
      </c>
      <c r="HQ375" s="3"/>
      <c r="HS375" s="4" t="str">
        <f t="shared" si="621"/>
        <v/>
      </c>
      <c r="HW375" s="3"/>
      <c r="HY375" s="4" t="str">
        <f t="shared" si="622"/>
        <v/>
      </c>
      <c r="IC375" s="3"/>
      <c r="IE375" s="4" t="str">
        <f t="shared" si="623"/>
        <v/>
      </c>
      <c r="II375" s="3"/>
      <c r="IK375" s="4" t="str">
        <f t="shared" si="624"/>
        <v/>
      </c>
      <c r="IO375" s="3"/>
      <c r="IQ375" s="4" t="str">
        <f t="shared" si="625"/>
        <v/>
      </c>
      <c r="IU375" s="3"/>
      <c r="IW375" s="4" t="str">
        <f t="shared" si="626"/>
        <v/>
      </c>
      <c r="JA375" s="3"/>
      <c r="JC375" s="4" t="str">
        <f t="shared" si="627"/>
        <v/>
      </c>
      <c r="JG375" s="3"/>
      <c r="JI375" s="4" t="str">
        <f t="shared" si="628"/>
        <v/>
      </c>
      <c r="JM375" s="3"/>
      <c r="JO375" s="4" t="str">
        <f t="shared" si="629"/>
        <v/>
      </c>
    </row>
    <row r="376" spans="1:275">
      <c r="A376" s="12" t="s">
        <v>423</v>
      </c>
      <c r="C376" t="str">
        <f t="shared" si="593"/>
        <v>Gacha, Gacha, Gacha, Gacha, Gacha, Gacha</v>
      </c>
      <c r="D376" t="str">
        <f t="shared" ca="1" si="594"/>
        <v>5, 5, 5, 5, 5, 5</v>
      </c>
      <c r="E376" s="1" t="str">
        <f t="shared" si="630"/>
        <v>gs, gs, gs, gs, gs, gs</v>
      </c>
      <c r="F376" s="1" t="str">
        <f t="shared" si="631"/>
        <v>1, 1, 1, 1, 1, 0.3</v>
      </c>
      <c r="G376" s="1" t="str">
        <f t="shared" si="632"/>
        <v>1, 1, 1, 1, 1, 1</v>
      </c>
      <c r="H376" s="1" t="str">
        <f t="shared" si="633"/>
        <v>1, 1, 1, 1, 1, 1</v>
      </c>
      <c r="I376" s="3" t="s">
        <v>13</v>
      </c>
      <c r="J376" t="s">
        <v>435</v>
      </c>
      <c r="K376" s="4" t="str">
        <f t="shared" si="584"/>
        <v/>
      </c>
      <c r="L376">
        <v>1</v>
      </c>
      <c r="M376">
        <v>1</v>
      </c>
      <c r="N376">
        <v>1</v>
      </c>
      <c r="O376" s="3" t="s">
        <v>13</v>
      </c>
      <c r="P376" t="s">
        <v>435</v>
      </c>
      <c r="Q376" s="4" t="str">
        <f t="shared" si="585"/>
        <v/>
      </c>
      <c r="R376">
        <v>1</v>
      </c>
      <c r="S376">
        <v>1</v>
      </c>
      <c r="T376">
        <v>1</v>
      </c>
      <c r="U376" s="3" t="s">
        <v>13</v>
      </c>
      <c r="V376" t="s">
        <v>435</v>
      </c>
      <c r="W376" s="4" t="str">
        <f t="shared" si="586"/>
        <v/>
      </c>
      <c r="X376">
        <v>1</v>
      </c>
      <c r="Y376">
        <v>1</v>
      </c>
      <c r="Z376">
        <v>1</v>
      </c>
      <c r="AA376" s="3" t="s">
        <v>13</v>
      </c>
      <c r="AB376" t="s">
        <v>435</v>
      </c>
      <c r="AC376" s="4" t="str">
        <f t="shared" si="635"/>
        <v/>
      </c>
      <c r="AD376">
        <v>1</v>
      </c>
      <c r="AE376">
        <v>1</v>
      </c>
      <c r="AF376">
        <v>1</v>
      </c>
      <c r="AG376" s="3" t="s">
        <v>13</v>
      </c>
      <c r="AH376" t="s">
        <v>435</v>
      </c>
      <c r="AI376" s="4" t="str">
        <f t="shared" si="636"/>
        <v/>
      </c>
      <c r="AJ376">
        <v>1</v>
      </c>
      <c r="AK376">
        <v>1</v>
      </c>
      <c r="AL376">
        <v>1</v>
      </c>
      <c r="AM376" s="3" t="s">
        <v>13</v>
      </c>
      <c r="AN376" t="s">
        <v>435</v>
      </c>
      <c r="AO376" s="4" t="str">
        <f t="shared" si="637"/>
        <v/>
      </c>
      <c r="AP376">
        <v>0.3</v>
      </c>
      <c r="AQ376">
        <v>1</v>
      </c>
      <c r="AR376">
        <v>1</v>
      </c>
      <c r="AS376" s="3"/>
      <c r="AU376" s="4" t="str">
        <f t="shared" si="638"/>
        <v/>
      </c>
      <c r="AY376" s="3"/>
      <c r="BA376" s="4" t="str">
        <f t="shared" si="639"/>
        <v/>
      </c>
      <c r="BE376" s="3"/>
      <c r="BG376" s="4" t="str">
        <f t="shared" si="640"/>
        <v/>
      </c>
      <c r="BK376" s="3"/>
      <c r="BM376" s="4" t="str">
        <f t="shared" si="634"/>
        <v/>
      </c>
      <c r="BQ376" s="3"/>
      <c r="BS376" s="4" t="str">
        <f t="shared" si="595"/>
        <v/>
      </c>
      <c r="BW376" s="3"/>
      <c r="BY376" s="4" t="str">
        <f t="shared" si="596"/>
        <v/>
      </c>
      <c r="CC376" s="3"/>
      <c r="CE376" s="4" t="str">
        <f t="shared" si="597"/>
        <v/>
      </c>
      <c r="CI376" s="3"/>
      <c r="CK376" s="4" t="str">
        <f t="shared" si="598"/>
        <v/>
      </c>
      <c r="CO376" s="3"/>
      <c r="CQ376" s="4" t="str">
        <f t="shared" si="599"/>
        <v/>
      </c>
      <c r="CU376" s="3"/>
      <c r="CW376" s="4" t="str">
        <f t="shared" si="600"/>
        <v/>
      </c>
      <c r="DA376" s="3"/>
      <c r="DC376" s="4" t="str">
        <f t="shared" si="601"/>
        <v/>
      </c>
      <c r="DG376" s="3"/>
      <c r="DI376" s="4" t="str">
        <f t="shared" si="602"/>
        <v/>
      </c>
      <c r="DM376" s="3"/>
      <c r="DO376" s="4" t="str">
        <f t="shared" si="603"/>
        <v/>
      </c>
      <c r="DS376" s="3"/>
      <c r="DU376" s="4" t="str">
        <f t="shared" si="604"/>
        <v/>
      </c>
      <c r="DY376" s="3"/>
      <c r="EA376" s="4" t="str">
        <f t="shared" si="605"/>
        <v/>
      </c>
      <c r="EE376" s="3"/>
      <c r="EG376" s="4" t="str">
        <f t="shared" si="606"/>
        <v/>
      </c>
      <c r="EK376" s="3"/>
      <c r="EM376" s="4" t="str">
        <f t="shared" si="607"/>
        <v/>
      </c>
      <c r="EQ376" s="3"/>
      <c r="ES376" s="4" t="str">
        <f t="shared" si="608"/>
        <v/>
      </c>
      <c r="EW376" s="3"/>
      <c r="EY376" s="4" t="str">
        <f t="shared" si="609"/>
        <v/>
      </c>
      <c r="FC376" s="3"/>
      <c r="FE376" s="4" t="str">
        <f t="shared" si="610"/>
        <v/>
      </c>
      <c r="FI376" s="3"/>
      <c r="FK376" s="4" t="str">
        <f t="shared" si="611"/>
        <v/>
      </c>
      <c r="FO376" s="3"/>
      <c r="FQ376" s="4" t="str">
        <f t="shared" si="612"/>
        <v/>
      </c>
      <c r="FU376" s="3"/>
      <c r="FW376" s="4" t="str">
        <f t="shared" si="613"/>
        <v/>
      </c>
      <c r="GA376" s="3"/>
      <c r="GC376" s="4" t="str">
        <f t="shared" si="614"/>
        <v/>
      </c>
      <c r="GG376" s="3"/>
      <c r="GI376" s="4" t="str">
        <f t="shared" si="615"/>
        <v/>
      </c>
      <c r="GM376" s="3"/>
      <c r="GO376" s="4" t="str">
        <f t="shared" si="616"/>
        <v/>
      </c>
      <c r="GS376" s="3"/>
      <c r="GU376" s="4" t="str">
        <f t="shared" si="617"/>
        <v/>
      </c>
      <c r="GY376" s="3"/>
      <c r="HA376" s="4" t="str">
        <f t="shared" si="618"/>
        <v/>
      </c>
      <c r="HE376" s="3"/>
      <c r="HG376" s="4" t="str">
        <f t="shared" si="619"/>
        <v/>
      </c>
      <c r="HK376" s="3"/>
      <c r="HM376" s="4" t="str">
        <f t="shared" si="620"/>
        <v/>
      </c>
      <c r="HQ376" s="3"/>
      <c r="HS376" s="4" t="str">
        <f t="shared" si="621"/>
        <v/>
      </c>
      <c r="HW376" s="3"/>
      <c r="HY376" s="4" t="str">
        <f t="shared" si="622"/>
        <v/>
      </c>
      <c r="IC376" s="3"/>
      <c r="IE376" s="4" t="str">
        <f t="shared" si="623"/>
        <v/>
      </c>
      <c r="II376" s="3"/>
      <c r="IK376" s="4" t="str">
        <f t="shared" si="624"/>
        <v/>
      </c>
      <c r="IO376" s="3"/>
      <c r="IQ376" s="4" t="str">
        <f t="shared" si="625"/>
        <v/>
      </c>
      <c r="IU376" s="3"/>
      <c r="IW376" s="4" t="str">
        <f t="shared" si="626"/>
        <v/>
      </c>
      <c r="JA376" s="3"/>
      <c r="JC376" s="4" t="str">
        <f t="shared" si="627"/>
        <v/>
      </c>
      <c r="JG376" s="3"/>
      <c r="JI376" s="4" t="str">
        <f t="shared" si="628"/>
        <v/>
      </c>
      <c r="JM376" s="3"/>
      <c r="JO376" s="4" t="str">
        <f t="shared" si="629"/>
        <v/>
      </c>
    </row>
    <row r="377" spans="1:275">
      <c r="A377" s="12" t="s">
        <v>424</v>
      </c>
      <c r="C377" t="str">
        <f t="shared" si="593"/>
        <v>Gacha, Gacha, Gacha, Gacha, Gacha, Gacha</v>
      </c>
      <c r="D377" t="str">
        <f t="shared" ca="1" si="594"/>
        <v>5, 5, 5, 5, 5, 5</v>
      </c>
      <c r="E377" s="1" t="str">
        <f t="shared" si="630"/>
        <v>gs, gs, gs, gs, gs, gs</v>
      </c>
      <c r="F377" s="1" t="str">
        <f t="shared" si="631"/>
        <v>1, 1, 1, 1, 1, 0.8</v>
      </c>
      <c r="G377" s="1" t="str">
        <f t="shared" si="632"/>
        <v>1, 1, 1, 1, 1, 1</v>
      </c>
      <c r="H377" s="1" t="str">
        <f t="shared" si="633"/>
        <v>1, 1, 1, 1, 1, 1</v>
      </c>
      <c r="I377" s="3" t="s">
        <v>13</v>
      </c>
      <c r="J377" t="s">
        <v>435</v>
      </c>
      <c r="K377" s="4" t="str">
        <f t="shared" si="584"/>
        <v/>
      </c>
      <c r="L377">
        <v>1</v>
      </c>
      <c r="M377">
        <v>1</v>
      </c>
      <c r="N377">
        <v>1</v>
      </c>
      <c r="O377" s="3" t="s">
        <v>13</v>
      </c>
      <c r="P377" t="s">
        <v>435</v>
      </c>
      <c r="Q377" s="4" t="str">
        <f t="shared" si="585"/>
        <v/>
      </c>
      <c r="R377">
        <v>1</v>
      </c>
      <c r="S377">
        <v>1</v>
      </c>
      <c r="T377">
        <v>1</v>
      </c>
      <c r="U377" s="3" t="s">
        <v>13</v>
      </c>
      <c r="V377" t="s">
        <v>435</v>
      </c>
      <c r="W377" s="4" t="str">
        <f t="shared" si="586"/>
        <v/>
      </c>
      <c r="X377">
        <v>1</v>
      </c>
      <c r="Y377">
        <v>1</v>
      </c>
      <c r="Z377">
        <v>1</v>
      </c>
      <c r="AA377" s="3" t="s">
        <v>13</v>
      </c>
      <c r="AB377" t="s">
        <v>435</v>
      </c>
      <c r="AC377" s="4" t="str">
        <f t="shared" si="635"/>
        <v/>
      </c>
      <c r="AD377">
        <v>1</v>
      </c>
      <c r="AE377">
        <v>1</v>
      </c>
      <c r="AF377">
        <v>1</v>
      </c>
      <c r="AG377" s="3" t="s">
        <v>13</v>
      </c>
      <c r="AH377" t="s">
        <v>435</v>
      </c>
      <c r="AI377" s="4" t="str">
        <f t="shared" si="636"/>
        <v/>
      </c>
      <c r="AJ377">
        <v>1</v>
      </c>
      <c r="AK377">
        <v>1</v>
      </c>
      <c r="AL377">
        <v>1</v>
      </c>
      <c r="AM377" s="3" t="s">
        <v>13</v>
      </c>
      <c r="AN377" t="s">
        <v>435</v>
      </c>
      <c r="AO377" s="4" t="str">
        <f t="shared" si="637"/>
        <v/>
      </c>
      <c r="AP377">
        <v>0.8</v>
      </c>
      <c r="AQ377">
        <v>1</v>
      </c>
      <c r="AR377">
        <v>1</v>
      </c>
      <c r="AS377" s="3"/>
      <c r="AU377" s="4" t="str">
        <f t="shared" si="638"/>
        <v/>
      </c>
      <c r="AY377" s="3"/>
      <c r="BA377" s="4" t="str">
        <f t="shared" si="639"/>
        <v/>
      </c>
      <c r="BE377" s="3"/>
      <c r="BG377" s="4" t="str">
        <f t="shared" si="640"/>
        <v/>
      </c>
      <c r="BK377" s="3"/>
      <c r="BM377" s="4" t="str">
        <f t="shared" si="634"/>
        <v/>
      </c>
      <c r="BQ377" s="3"/>
      <c r="BS377" s="4" t="str">
        <f t="shared" si="595"/>
        <v/>
      </c>
      <c r="BW377" s="3"/>
      <c r="BY377" s="4" t="str">
        <f t="shared" si="596"/>
        <v/>
      </c>
      <c r="CC377" s="3"/>
      <c r="CE377" s="4" t="str">
        <f t="shared" si="597"/>
        <v/>
      </c>
      <c r="CI377" s="3"/>
      <c r="CK377" s="4" t="str">
        <f t="shared" si="598"/>
        <v/>
      </c>
      <c r="CO377" s="3"/>
      <c r="CQ377" s="4" t="str">
        <f t="shared" si="599"/>
        <v/>
      </c>
      <c r="CU377" s="3"/>
      <c r="CW377" s="4" t="str">
        <f t="shared" si="600"/>
        <v/>
      </c>
      <c r="DA377" s="3"/>
      <c r="DC377" s="4" t="str">
        <f t="shared" si="601"/>
        <v/>
      </c>
      <c r="DG377" s="3"/>
      <c r="DI377" s="4" t="str">
        <f t="shared" si="602"/>
        <v/>
      </c>
      <c r="DM377" s="3"/>
      <c r="DO377" s="4" t="str">
        <f t="shared" si="603"/>
        <v/>
      </c>
      <c r="DS377" s="3"/>
      <c r="DU377" s="4" t="str">
        <f t="shared" si="604"/>
        <v/>
      </c>
      <c r="DY377" s="3"/>
      <c r="EA377" s="4" t="str">
        <f t="shared" si="605"/>
        <v/>
      </c>
      <c r="EE377" s="3"/>
      <c r="EG377" s="4" t="str">
        <f t="shared" si="606"/>
        <v/>
      </c>
      <c r="EK377" s="3"/>
      <c r="EM377" s="4" t="str">
        <f t="shared" si="607"/>
        <v/>
      </c>
      <c r="EQ377" s="3"/>
      <c r="ES377" s="4" t="str">
        <f t="shared" si="608"/>
        <v/>
      </c>
      <c r="EW377" s="3"/>
      <c r="EY377" s="4" t="str">
        <f t="shared" si="609"/>
        <v/>
      </c>
      <c r="FC377" s="3"/>
      <c r="FE377" s="4" t="str">
        <f t="shared" si="610"/>
        <v/>
      </c>
      <c r="FI377" s="3"/>
      <c r="FK377" s="4" t="str">
        <f t="shared" si="611"/>
        <v/>
      </c>
      <c r="FO377" s="3"/>
      <c r="FQ377" s="4" t="str">
        <f t="shared" si="612"/>
        <v/>
      </c>
      <c r="FU377" s="3"/>
      <c r="FW377" s="4" t="str">
        <f t="shared" si="613"/>
        <v/>
      </c>
      <c r="GA377" s="3"/>
      <c r="GC377" s="4" t="str">
        <f t="shared" si="614"/>
        <v/>
      </c>
      <c r="GG377" s="3"/>
      <c r="GI377" s="4" t="str">
        <f t="shared" si="615"/>
        <v/>
      </c>
      <c r="GM377" s="3"/>
      <c r="GO377" s="4" t="str">
        <f t="shared" si="616"/>
        <v/>
      </c>
      <c r="GS377" s="3"/>
      <c r="GU377" s="4" t="str">
        <f t="shared" si="617"/>
        <v/>
      </c>
      <c r="GY377" s="3"/>
      <c r="HA377" s="4" t="str">
        <f t="shared" si="618"/>
        <v/>
      </c>
      <c r="HE377" s="3"/>
      <c r="HG377" s="4" t="str">
        <f t="shared" si="619"/>
        <v/>
      </c>
      <c r="HK377" s="3"/>
      <c r="HM377" s="4" t="str">
        <f t="shared" si="620"/>
        <v/>
      </c>
      <c r="HQ377" s="3"/>
      <c r="HS377" s="4" t="str">
        <f t="shared" si="621"/>
        <v/>
      </c>
      <c r="HW377" s="3"/>
      <c r="HY377" s="4" t="str">
        <f t="shared" si="622"/>
        <v/>
      </c>
      <c r="IC377" s="3"/>
      <c r="IE377" s="4" t="str">
        <f t="shared" si="623"/>
        <v/>
      </c>
      <c r="II377" s="3"/>
      <c r="IK377" s="4" t="str">
        <f t="shared" si="624"/>
        <v/>
      </c>
      <c r="IO377" s="3"/>
      <c r="IQ377" s="4" t="str">
        <f t="shared" si="625"/>
        <v/>
      </c>
      <c r="IU377" s="3"/>
      <c r="IW377" s="4" t="str">
        <f t="shared" si="626"/>
        <v/>
      </c>
      <c r="JA377" s="3"/>
      <c r="JC377" s="4" t="str">
        <f t="shared" si="627"/>
        <v/>
      </c>
      <c r="JG377" s="3"/>
      <c r="JI377" s="4" t="str">
        <f t="shared" si="628"/>
        <v/>
      </c>
      <c r="JM377" s="3"/>
      <c r="JO377" s="4" t="str">
        <f t="shared" si="629"/>
        <v/>
      </c>
    </row>
    <row r="378" spans="1:275">
      <c r="A378" s="12" t="s">
        <v>476</v>
      </c>
      <c r="C378" t="str">
        <f t="shared" si="593"/>
        <v>Gacha, Gacha, Gacha, Gacha, Gacha, Gacha, Gacha</v>
      </c>
      <c r="D378" t="str">
        <f t="shared" ca="1" si="594"/>
        <v>5, 5, 5, 5, 5, 5, 5</v>
      </c>
      <c r="E378" s="1" t="str">
        <f t="shared" si="630"/>
        <v>gs, gs, gs, gs, gs, gs, gs</v>
      </c>
      <c r="F378" s="1" t="str">
        <f t="shared" si="631"/>
        <v>1, 1, 1, 1, 1, 1, 0.3</v>
      </c>
      <c r="G378" s="1" t="str">
        <f t="shared" si="632"/>
        <v>1, 1, 1, 1, 1, 1, 1</v>
      </c>
      <c r="H378" s="1" t="str">
        <f t="shared" si="633"/>
        <v>1, 1, 1, 1, 1, 1, 1</v>
      </c>
      <c r="I378" s="3" t="s">
        <v>13</v>
      </c>
      <c r="J378" t="s">
        <v>435</v>
      </c>
      <c r="K378" s="4" t="str">
        <f t="shared" si="584"/>
        <v/>
      </c>
      <c r="L378">
        <v>1</v>
      </c>
      <c r="M378">
        <v>1</v>
      </c>
      <c r="N378">
        <v>1</v>
      </c>
      <c r="O378" s="3" t="s">
        <v>13</v>
      </c>
      <c r="P378" t="s">
        <v>435</v>
      </c>
      <c r="Q378" s="4" t="str">
        <f t="shared" si="585"/>
        <v/>
      </c>
      <c r="R378">
        <v>1</v>
      </c>
      <c r="S378">
        <v>1</v>
      </c>
      <c r="T378">
        <v>1</v>
      </c>
      <c r="U378" s="3" t="s">
        <v>13</v>
      </c>
      <c r="V378" t="s">
        <v>435</v>
      </c>
      <c r="W378" s="4" t="str">
        <f t="shared" si="586"/>
        <v/>
      </c>
      <c r="X378">
        <v>1</v>
      </c>
      <c r="Y378">
        <v>1</v>
      </c>
      <c r="Z378">
        <v>1</v>
      </c>
      <c r="AA378" s="3" t="s">
        <v>13</v>
      </c>
      <c r="AB378" t="s">
        <v>435</v>
      </c>
      <c r="AC378" s="4" t="str">
        <f t="shared" si="635"/>
        <v/>
      </c>
      <c r="AD378">
        <v>1</v>
      </c>
      <c r="AE378">
        <v>1</v>
      </c>
      <c r="AF378">
        <v>1</v>
      </c>
      <c r="AG378" s="3" t="s">
        <v>13</v>
      </c>
      <c r="AH378" t="s">
        <v>435</v>
      </c>
      <c r="AI378" s="4" t="str">
        <f t="shared" si="636"/>
        <v/>
      </c>
      <c r="AJ378">
        <v>1</v>
      </c>
      <c r="AK378">
        <v>1</v>
      </c>
      <c r="AL378">
        <v>1</v>
      </c>
      <c r="AM378" s="3" t="s">
        <v>13</v>
      </c>
      <c r="AN378" t="s">
        <v>435</v>
      </c>
      <c r="AO378" s="4" t="str">
        <f t="shared" si="637"/>
        <v/>
      </c>
      <c r="AP378">
        <v>1</v>
      </c>
      <c r="AQ378">
        <v>1</v>
      </c>
      <c r="AR378">
        <v>1</v>
      </c>
      <c r="AS378" s="3" t="s">
        <v>13</v>
      </c>
      <c r="AT378" t="s">
        <v>435</v>
      </c>
      <c r="AU378" s="4" t="str">
        <f t="shared" si="638"/>
        <v/>
      </c>
      <c r="AV378">
        <v>0.3</v>
      </c>
      <c r="AW378">
        <v>1</v>
      </c>
      <c r="AX378">
        <v>1</v>
      </c>
      <c r="AY378" s="3"/>
      <c r="BA378" s="4" t="str">
        <f t="shared" si="639"/>
        <v/>
      </c>
      <c r="BE378" s="3"/>
      <c r="BG378" s="4" t="str">
        <f t="shared" si="640"/>
        <v/>
      </c>
      <c r="BK378" s="3"/>
      <c r="BM378" s="4" t="str">
        <f t="shared" si="634"/>
        <v/>
      </c>
      <c r="BQ378" s="3"/>
      <c r="BS378" s="4" t="str">
        <f t="shared" si="595"/>
        <v/>
      </c>
      <c r="BW378" s="3"/>
      <c r="BY378" s="4" t="str">
        <f t="shared" si="596"/>
        <v/>
      </c>
      <c r="CC378" s="3"/>
      <c r="CE378" s="4" t="str">
        <f t="shared" si="597"/>
        <v/>
      </c>
      <c r="CI378" s="3"/>
      <c r="CK378" s="4" t="str">
        <f t="shared" si="598"/>
        <v/>
      </c>
      <c r="CO378" s="3"/>
      <c r="CQ378" s="4" t="str">
        <f t="shared" si="599"/>
        <v/>
      </c>
      <c r="CU378" s="3"/>
      <c r="CW378" s="4" t="str">
        <f t="shared" si="600"/>
        <v/>
      </c>
      <c r="DA378" s="3"/>
      <c r="DC378" s="4" t="str">
        <f t="shared" si="601"/>
        <v/>
      </c>
      <c r="DG378" s="3"/>
      <c r="DI378" s="4" t="str">
        <f t="shared" si="602"/>
        <v/>
      </c>
      <c r="DM378" s="3"/>
      <c r="DO378" s="4" t="str">
        <f t="shared" si="603"/>
        <v/>
      </c>
      <c r="DS378" s="3"/>
      <c r="DU378" s="4" t="str">
        <f t="shared" si="604"/>
        <v/>
      </c>
      <c r="DY378" s="3"/>
      <c r="EA378" s="4" t="str">
        <f t="shared" si="605"/>
        <v/>
      </c>
      <c r="EE378" s="3"/>
      <c r="EG378" s="4" t="str">
        <f t="shared" si="606"/>
        <v/>
      </c>
      <c r="EK378" s="3"/>
      <c r="EM378" s="4" t="str">
        <f t="shared" si="607"/>
        <v/>
      </c>
      <c r="EQ378" s="3"/>
      <c r="ES378" s="4" t="str">
        <f t="shared" si="608"/>
        <v/>
      </c>
      <c r="EW378" s="3"/>
      <c r="EY378" s="4" t="str">
        <f t="shared" si="609"/>
        <v/>
      </c>
      <c r="FC378" s="3"/>
      <c r="FE378" s="4" t="str">
        <f t="shared" si="610"/>
        <v/>
      </c>
      <c r="FI378" s="3"/>
      <c r="FK378" s="4" t="str">
        <f t="shared" si="611"/>
        <v/>
      </c>
      <c r="FO378" s="3"/>
      <c r="FQ378" s="4" t="str">
        <f t="shared" si="612"/>
        <v/>
      </c>
      <c r="FU378" s="3"/>
      <c r="FW378" s="4" t="str">
        <f t="shared" si="613"/>
        <v/>
      </c>
      <c r="GA378" s="3"/>
      <c r="GC378" s="4" t="str">
        <f t="shared" si="614"/>
        <v/>
      </c>
      <c r="GG378" s="3"/>
      <c r="GI378" s="4" t="str">
        <f t="shared" si="615"/>
        <v/>
      </c>
      <c r="GM378" s="3"/>
      <c r="GO378" s="4" t="str">
        <f t="shared" si="616"/>
        <v/>
      </c>
      <c r="GS378" s="3"/>
      <c r="GU378" s="4" t="str">
        <f t="shared" si="617"/>
        <v/>
      </c>
      <c r="GY378" s="3"/>
      <c r="HA378" s="4" t="str">
        <f t="shared" si="618"/>
        <v/>
      </c>
      <c r="HE378" s="3"/>
      <c r="HG378" s="4" t="str">
        <f t="shared" si="619"/>
        <v/>
      </c>
      <c r="HK378" s="3"/>
      <c r="HM378" s="4" t="str">
        <f t="shared" si="620"/>
        <v/>
      </c>
      <c r="HQ378" s="3"/>
      <c r="HS378" s="4" t="str">
        <f t="shared" si="621"/>
        <v/>
      </c>
      <c r="HW378" s="3"/>
      <c r="HY378" s="4" t="str">
        <f t="shared" si="622"/>
        <v/>
      </c>
      <c r="IC378" s="3"/>
      <c r="IE378" s="4" t="str">
        <f t="shared" si="623"/>
        <v/>
      </c>
      <c r="II378" s="3"/>
      <c r="IK378" s="4" t="str">
        <f t="shared" si="624"/>
        <v/>
      </c>
      <c r="IO378" s="3"/>
      <c r="IQ378" s="4" t="str">
        <f t="shared" si="625"/>
        <v/>
      </c>
      <c r="IU378" s="3"/>
      <c r="IW378" s="4" t="str">
        <f t="shared" si="626"/>
        <v/>
      </c>
      <c r="JA378" s="3"/>
      <c r="JC378" s="4" t="str">
        <f t="shared" si="627"/>
        <v/>
      </c>
      <c r="JG378" s="3"/>
      <c r="JI378" s="4" t="str">
        <f t="shared" si="628"/>
        <v/>
      </c>
      <c r="JM378" s="3"/>
      <c r="JO378" s="4" t="str">
        <f t="shared" si="629"/>
        <v/>
      </c>
    </row>
    <row r="379" spans="1:275">
      <c r="A379" s="12" t="s">
        <v>477</v>
      </c>
      <c r="C379" t="str">
        <f t="shared" si="593"/>
        <v>Gacha, Gacha, Gacha, Gacha, Gacha, Gacha, Gacha, Gacha</v>
      </c>
      <c r="D379" t="str">
        <f t="shared" ca="1" si="594"/>
        <v>5, 5, 5, 5, 5, 5, 5, 5</v>
      </c>
      <c r="E379" s="1" t="str">
        <f t="shared" si="630"/>
        <v>gs, gs, gs, gs, gs, gs, gs, gs</v>
      </c>
      <c r="F379" s="1" t="str">
        <f t="shared" si="631"/>
        <v>1, 1, 1, 1, 1, 1, 1, 0.8</v>
      </c>
      <c r="G379" s="1" t="str">
        <f t="shared" si="632"/>
        <v>1, 1, 1, 1, 1, 1, 1, 1</v>
      </c>
      <c r="H379" s="1" t="str">
        <f t="shared" si="633"/>
        <v>1, 1, 1, 1, 1, 1, 1, 1</v>
      </c>
      <c r="I379" s="3" t="s">
        <v>13</v>
      </c>
      <c r="J379" t="s">
        <v>435</v>
      </c>
      <c r="K379" s="4" t="str">
        <f t="shared" si="584"/>
        <v/>
      </c>
      <c r="L379">
        <v>1</v>
      </c>
      <c r="M379">
        <v>1</v>
      </c>
      <c r="N379">
        <v>1</v>
      </c>
      <c r="O379" s="3" t="s">
        <v>13</v>
      </c>
      <c r="P379" t="s">
        <v>435</v>
      </c>
      <c r="Q379" s="4" t="str">
        <f t="shared" si="585"/>
        <v/>
      </c>
      <c r="R379">
        <v>1</v>
      </c>
      <c r="S379">
        <v>1</v>
      </c>
      <c r="T379">
        <v>1</v>
      </c>
      <c r="U379" s="3" t="s">
        <v>13</v>
      </c>
      <c r="V379" t="s">
        <v>435</v>
      </c>
      <c r="W379" s="4" t="str">
        <f t="shared" si="586"/>
        <v/>
      </c>
      <c r="X379">
        <v>1</v>
      </c>
      <c r="Y379">
        <v>1</v>
      </c>
      <c r="Z379">
        <v>1</v>
      </c>
      <c r="AA379" s="3" t="s">
        <v>13</v>
      </c>
      <c r="AB379" t="s">
        <v>435</v>
      </c>
      <c r="AC379" s="4" t="str">
        <f t="shared" si="635"/>
        <v/>
      </c>
      <c r="AD379">
        <v>1</v>
      </c>
      <c r="AE379">
        <v>1</v>
      </c>
      <c r="AF379">
        <v>1</v>
      </c>
      <c r="AG379" s="3" t="s">
        <v>13</v>
      </c>
      <c r="AH379" t="s">
        <v>435</v>
      </c>
      <c r="AI379" s="4" t="str">
        <f t="shared" si="636"/>
        <v/>
      </c>
      <c r="AJ379">
        <v>1</v>
      </c>
      <c r="AK379">
        <v>1</v>
      </c>
      <c r="AL379">
        <v>1</v>
      </c>
      <c r="AM379" s="3" t="s">
        <v>13</v>
      </c>
      <c r="AN379" t="s">
        <v>435</v>
      </c>
      <c r="AO379" s="4" t="str">
        <f t="shared" si="637"/>
        <v/>
      </c>
      <c r="AP379">
        <v>1</v>
      </c>
      <c r="AQ379">
        <v>1</v>
      </c>
      <c r="AR379">
        <v>1</v>
      </c>
      <c r="AS379" s="3" t="s">
        <v>13</v>
      </c>
      <c r="AT379" t="s">
        <v>435</v>
      </c>
      <c r="AU379" s="4" t="str">
        <f t="shared" si="638"/>
        <v/>
      </c>
      <c r="AV379">
        <v>1</v>
      </c>
      <c r="AW379">
        <v>1</v>
      </c>
      <c r="AX379">
        <v>1</v>
      </c>
      <c r="AY379" s="3" t="s">
        <v>13</v>
      </c>
      <c r="AZ379" t="s">
        <v>435</v>
      </c>
      <c r="BA379" s="4" t="str">
        <f t="shared" si="639"/>
        <v/>
      </c>
      <c r="BB379">
        <v>0.8</v>
      </c>
      <c r="BC379">
        <v>1</v>
      </c>
      <c r="BD379">
        <v>1</v>
      </c>
      <c r="BE379" s="3"/>
      <c r="BG379" s="4" t="str">
        <f t="shared" si="640"/>
        <v/>
      </c>
      <c r="BK379" s="3"/>
      <c r="BM379" s="4" t="str">
        <f t="shared" si="634"/>
        <v/>
      </c>
      <c r="BQ379" s="3"/>
      <c r="BS379" s="4" t="str">
        <f t="shared" si="595"/>
        <v/>
      </c>
      <c r="BW379" s="3"/>
      <c r="BY379" s="4" t="str">
        <f t="shared" si="596"/>
        <v/>
      </c>
      <c r="CC379" s="3"/>
      <c r="CE379" s="4" t="str">
        <f t="shared" si="597"/>
        <v/>
      </c>
      <c r="CI379" s="3"/>
      <c r="CK379" s="4" t="str">
        <f t="shared" si="598"/>
        <v/>
      </c>
      <c r="CO379" s="3"/>
      <c r="CQ379" s="4" t="str">
        <f t="shared" si="599"/>
        <v/>
      </c>
      <c r="CU379" s="3"/>
      <c r="CW379" s="4" t="str">
        <f t="shared" si="600"/>
        <v/>
      </c>
      <c r="DA379" s="3"/>
      <c r="DC379" s="4" t="str">
        <f t="shared" si="601"/>
        <v/>
      </c>
      <c r="DG379" s="3"/>
      <c r="DI379" s="4" t="str">
        <f t="shared" si="602"/>
        <v/>
      </c>
      <c r="DM379" s="3"/>
      <c r="DO379" s="4" t="str">
        <f t="shared" si="603"/>
        <v/>
      </c>
      <c r="DS379" s="3"/>
      <c r="DU379" s="4" t="str">
        <f t="shared" si="604"/>
        <v/>
      </c>
      <c r="DY379" s="3"/>
      <c r="EA379" s="4" t="str">
        <f t="shared" si="605"/>
        <v/>
      </c>
      <c r="EE379" s="3"/>
      <c r="EG379" s="4" t="str">
        <f t="shared" si="606"/>
        <v/>
      </c>
      <c r="EK379" s="3"/>
      <c r="EM379" s="4" t="str">
        <f t="shared" si="607"/>
        <v/>
      </c>
      <c r="EQ379" s="3"/>
      <c r="ES379" s="4" t="str">
        <f t="shared" si="608"/>
        <v/>
      </c>
      <c r="EW379" s="3"/>
      <c r="EY379" s="4" t="str">
        <f t="shared" si="609"/>
        <v/>
      </c>
      <c r="FC379" s="3"/>
      <c r="FE379" s="4" t="str">
        <f t="shared" si="610"/>
        <v/>
      </c>
      <c r="FI379" s="3"/>
      <c r="FK379" s="4" t="str">
        <f t="shared" si="611"/>
        <v/>
      </c>
      <c r="FO379" s="3"/>
      <c r="FQ379" s="4" t="str">
        <f t="shared" si="612"/>
        <v/>
      </c>
      <c r="FU379" s="3"/>
      <c r="FW379" s="4" t="str">
        <f t="shared" si="613"/>
        <v/>
      </c>
      <c r="GA379" s="3"/>
      <c r="GC379" s="4" t="str">
        <f t="shared" si="614"/>
        <v/>
      </c>
      <c r="GG379" s="3"/>
      <c r="GI379" s="4" t="str">
        <f t="shared" si="615"/>
        <v/>
      </c>
      <c r="GM379" s="3"/>
      <c r="GO379" s="4" t="str">
        <f t="shared" si="616"/>
        <v/>
      </c>
      <c r="GS379" s="3"/>
      <c r="GU379" s="4" t="str">
        <f t="shared" si="617"/>
        <v/>
      </c>
      <c r="GY379" s="3"/>
      <c r="HA379" s="4" t="str">
        <f t="shared" si="618"/>
        <v/>
      </c>
      <c r="HE379" s="3"/>
      <c r="HG379" s="4" t="str">
        <f t="shared" si="619"/>
        <v/>
      </c>
      <c r="HK379" s="3"/>
      <c r="HM379" s="4" t="str">
        <f t="shared" si="620"/>
        <v/>
      </c>
      <c r="HQ379" s="3"/>
      <c r="HS379" s="4" t="str">
        <f t="shared" si="621"/>
        <v/>
      </c>
      <c r="HW379" s="3"/>
      <c r="HY379" s="4" t="str">
        <f t="shared" si="622"/>
        <v/>
      </c>
      <c r="IC379" s="3"/>
      <c r="IE379" s="4" t="str">
        <f t="shared" si="623"/>
        <v/>
      </c>
      <c r="II379" s="3"/>
      <c r="IK379" s="4" t="str">
        <f t="shared" si="624"/>
        <v/>
      </c>
      <c r="IO379" s="3"/>
      <c r="IQ379" s="4" t="str">
        <f t="shared" si="625"/>
        <v/>
      </c>
      <c r="IU379" s="3"/>
      <c r="IW379" s="4" t="str">
        <f t="shared" si="626"/>
        <v/>
      </c>
      <c r="JA379" s="3"/>
      <c r="JC379" s="4" t="str">
        <f t="shared" si="627"/>
        <v/>
      </c>
      <c r="JG379" s="3"/>
      <c r="JI379" s="4" t="str">
        <f t="shared" si="628"/>
        <v/>
      </c>
      <c r="JM379" s="3"/>
      <c r="JO379" s="4" t="str">
        <f t="shared" si="629"/>
        <v/>
      </c>
    </row>
    <row r="380" spans="1:275">
      <c r="A380" s="12" t="s">
        <v>478</v>
      </c>
      <c r="C380" t="str">
        <f t="shared" si="593"/>
        <v>Gacha, Gacha, Gacha, Gacha, Gacha, Gacha, Gacha, Gacha, Gacha</v>
      </c>
      <c r="D380" t="str">
        <f t="shared" ca="1" si="594"/>
        <v>5, 5, 5, 5, 5, 5, 5, 5, 5</v>
      </c>
      <c r="E380" s="1" t="str">
        <f t="shared" si="630"/>
        <v>gs, gs, gs, gs, gs, gs, gs, gs, gs</v>
      </c>
      <c r="F380" s="1" t="str">
        <f t="shared" si="631"/>
        <v>1, 1, 1, 1, 1, 1, 1, 1, 0.3</v>
      </c>
      <c r="G380" s="1" t="str">
        <f t="shared" si="632"/>
        <v>1, 1, 1, 1, 1, 1, 1, 1, 1</v>
      </c>
      <c r="H380" s="1" t="str">
        <f t="shared" si="633"/>
        <v>1, 1, 1, 1, 1, 1, 1, 1, 1</v>
      </c>
      <c r="I380" s="3" t="s">
        <v>13</v>
      </c>
      <c r="J380" t="s">
        <v>435</v>
      </c>
      <c r="K380" s="4" t="str">
        <f t="shared" si="584"/>
        <v/>
      </c>
      <c r="L380">
        <v>1</v>
      </c>
      <c r="M380">
        <v>1</v>
      </c>
      <c r="N380">
        <v>1</v>
      </c>
      <c r="O380" s="3" t="s">
        <v>13</v>
      </c>
      <c r="P380" t="s">
        <v>435</v>
      </c>
      <c r="Q380" s="4" t="str">
        <f t="shared" si="585"/>
        <v/>
      </c>
      <c r="R380">
        <v>1</v>
      </c>
      <c r="S380">
        <v>1</v>
      </c>
      <c r="T380">
        <v>1</v>
      </c>
      <c r="U380" s="3" t="s">
        <v>13</v>
      </c>
      <c r="V380" t="s">
        <v>435</v>
      </c>
      <c r="W380" s="4" t="str">
        <f t="shared" si="586"/>
        <v/>
      </c>
      <c r="X380">
        <v>1</v>
      </c>
      <c r="Y380">
        <v>1</v>
      </c>
      <c r="Z380">
        <v>1</v>
      </c>
      <c r="AA380" s="3" t="s">
        <v>13</v>
      </c>
      <c r="AB380" t="s">
        <v>435</v>
      </c>
      <c r="AC380" s="4" t="str">
        <f t="shared" si="635"/>
        <v/>
      </c>
      <c r="AD380">
        <v>1</v>
      </c>
      <c r="AE380">
        <v>1</v>
      </c>
      <c r="AF380">
        <v>1</v>
      </c>
      <c r="AG380" s="3" t="s">
        <v>13</v>
      </c>
      <c r="AH380" t="s">
        <v>435</v>
      </c>
      <c r="AI380" s="4" t="str">
        <f t="shared" si="636"/>
        <v/>
      </c>
      <c r="AJ380">
        <v>1</v>
      </c>
      <c r="AK380">
        <v>1</v>
      </c>
      <c r="AL380">
        <v>1</v>
      </c>
      <c r="AM380" s="3" t="s">
        <v>13</v>
      </c>
      <c r="AN380" t="s">
        <v>435</v>
      </c>
      <c r="AO380" s="4" t="str">
        <f t="shared" si="637"/>
        <v/>
      </c>
      <c r="AP380">
        <v>1</v>
      </c>
      <c r="AQ380">
        <v>1</v>
      </c>
      <c r="AR380">
        <v>1</v>
      </c>
      <c r="AS380" s="3" t="s">
        <v>13</v>
      </c>
      <c r="AT380" t="s">
        <v>435</v>
      </c>
      <c r="AU380" s="4" t="str">
        <f t="shared" si="638"/>
        <v/>
      </c>
      <c r="AV380">
        <v>1</v>
      </c>
      <c r="AW380">
        <v>1</v>
      </c>
      <c r="AX380">
        <v>1</v>
      </c>
      <c r="AY380" s="3" t="s">
        <v>13</v>
      </c>
      <c r="AZ380" t="s">
        <v>435</v>
      </c>
      <c r="BA380" s="4" t="str">
        <f t="shared" si="639"/>
        <v/>
      </c>
      <c r="BB380">
        <v>1</v>
      </c>
      <c r="BC380">
        <v>1</v>
      </c>
      <c r="BD380">
        <v>1</v>
      </c>
      <c r="BE380" s="3" t="s">
        <v>13</v>
      </c>
      <c r="BF380" t="s">
        <v>435</v>
      </c>
      <c r="BG380" s="4" t="str">
        <f t="shared" si="640"/>
        <v/>
      </c>
      <c r="BH380">
        <v>0.3</v>
      </c>
      <c r="BI380">
        <v>1</v>
      </c>
      <c r="BJ380">
        <v>1</v>
      </c>
      <c r="BK380" s="3"/>
      <c r="BM380" s="4" t="str">
        <f t="shared" si="634"/>
        <v/>
      </c>
      <c r="BQ380" s="3"/>
      <c r="BS380" s="4" t="str">
        <f t="shared" si="595"/>
        <v/>
      </c>
      <c r="BW380" s="3"/>
      <c r="BY380" s="4" t="str">
        <f t="shared" si="596"/>
        <v/>
      </c>
      <c r="CC380" s="3"/>
      <c r="CE380" s="4" t="str">
        <f t="shared" si="597"/>
        <v/>
      </c>
      <c r="CI380" s="3"/>
      <c r="CK380" s="4" t="str">
        <f t="shared" si="598"/>
        <v/>
      </c>
      <c r="CO380" s="3"/>
      <c r="CQ380" s="4" t="str">
        <f t="shared" si="599"/>
        <v/>
      </c>
      <c r="CU380" s="3"/>
      <c r="CW380" s="4" t="str">
        <f t="shared" si="600"/>
        <v/>
      </c>
      <c r="DA380" s="3"/>
      <c r="DC380" s="4" t="str">
        <f t="shared" si="601"/>
        <v/>
      </c>
      <c r="DG380" s="3"/>
      <c r="DI380" s="4" t="str">
        <f t="shared" si="602"/>
        <v/>
      </c>
      <c r="DM380" s="3"/>
      <c r="DO380" s="4" t="str">
        <f t="shared" si="603"/>
        <v/>
      </c>
      <c r="DS380" s="3"/>
      <c r="DU380" s="4" t="str">
        <f t="shared" si="604"/>
        <v/>
      </c>
      <c r="DY380" s="3"/>
      <c r="EA380" s="4" t="str">
        <f t="shared" si="605"/>
        <v/>
      </c>
      <c r="EE380" s="3"/>
      <c r="EG380" s="4" t="str">
        <f t="shared" si="606"/>
        <v/>
      </c>
      <c r="EK380" s="3"/>
      <c r="EM380" s="4" t="str">
        <f t="shared" si="607"/>
        <v/>
      </c>
      <c r="EQ380" s="3"/>
      <c r="ES380" s="4" t="str">
        <f t="shared" si="608"/>
        <v/>
      </c>
      <c r="EW380" s="3"/>
      <c r="EY380" s="4" t="str">
        <f t="shared" si="609"/>
        <v/>
      </c>
      <c r="FC380" s="3"/>
      <c r="FE380" s="4" t="str">
        <f t="shared" si="610"/>
        <v/>
      </c>
      <c r="FI380" s="3"/>
      <c r="FK380" s="4" t="str">
        <f t="shared" si="611"/>
        <v/>
      </c>
      <c r="FO380" s="3"/>
      <c r="FQ380" s="4" t="str">
        <f t="shared" si="612"/>
        <v/>
      </c>
      <c r="FU380" s="3"/>
      <c r="FW380" s="4" t="str">
        <f t="shared" si="613"/>
        <v/>
      </c>
      <c r="GA380" s="3"/>
      <c r="GC380" s="4" t="str">
        <f t="shared" si="614"/>
        <v/>
      </c>
      <c r="GG380" s="3"/>
      <c r="GI380" s="4" t="str">
        <f t="shared" si="615"/>
        <v/>
      </c>
      <c r="GM380" s="3"/>
      <c r="GO380" s="4" t="str">
        <f t="shared" si="616"/>
        <v/>
      </c>
      <c r="GS380" s="3"/>
      <c r="GU380" s="4" t="str">
        <f t="shared" si="617"/>
        <v/>
      </c>
      <c r="GY380" s="3"/>
      <c r="HA380" s="4" t="str">
        <f t="shared" si="618"/>
        <v/>
      </c>
      <c r="HE380" s="3"/>
      <c r="HG380" s="4" t="str">
        <f t="shared" si="619"/>
        <v/>
      </c>
      <c r="HK380" s="3"/>
      <c r="HM380" s="4" t="str">
        <f t="shared" si="620"/>
        <v/>
      </c>
      <c r="HQ380" s="3"/>
      <c r="HS380" s="4" t="str">
        <f t="shared" si="621"/>
        <v/>
      </c>
      <c r="HW380" s="3"/>
      <c r="HY380" s="4" t="str">
        <f t="shared" si="622"/>
        <v/>
      </c>
      <c r="IC380" s="3"/>
      <c r="IE380" s="4" t="str">
        <f t="shared" si="623"/>
        <v/>
      </c>
      <c r="II380" s="3"/>
      <c r="IK380" s="4" t="str">
        <f t="shared" si="624"/>
        <v/>
      </c>
      <c r="IO380" s="3"/>
      <c r="IQ380" s="4" t="str">
        <f t="shared" si="625"/>
        <v/>
      </c>
      <c r="IU380" s="3"/>
      <c r="IW380" s="4" t="str">
        <f t="shared" si="626"/>
        <v/>
      </c>
      <c r="JA380" s="3"/>
      <c r="JC380" s="4" t="str">
        <f t="shared" si="627"/>
        <v/>
      </c>
      <c r="JG380" s="3"/>
      <c r="JI380" s="4" t="str">
        <f t="shared" si="628"/>
        <v/>
      </c>
      <c r="JM380" s="3"/>
      <c r="JO380" s="4" t="str">
        <f t="shared" si="629"/>
        <v/>
      </c>
    </row>
    <row r="381" spans="1:275">
      <c r="A381" s="12" t="s">
        <v>479</v>
      </c>
      <c r="C381" t="str">
        <f t="shared" si="593"/>
        <v>Gacha, Gacha, Gacha, Gacha, Gacha, Gacha, Gacha, Gacha, Gacha</v>
      </c>
      <c r="D381" t="str">
        <f t="shared" ca="1" si="594"/>
        <v>5, 5, 5, 5, 5, 5, 5, 5, 5</v>
      </c>
      <c r="E381" s="1" t="str">
        <f t="shared" si="630"/>
        <v>gs, gs, gs, gs, gs, gs, gs, gs, gs</v>
      </c>
      <c r="F381" s="1" t="str">
        <f t="shared" si="631"/>
        <v>1, 1, 1, 1, 1, 1, 1, 1, 0.8</v>
      </c>
      <c r="G381" s="1" t="str">
        <f t="shared" si="632"/>
        <v>1, 1, 1, 1, 1, 1, 1, 1, 1</v>
      </c>
      <c r="H381" s="1" t="str">
        <f t="shared" si="633"/>
        <v>1, 1, 1, 1, 1, 1, 1, 1, 1</v>
      </c>
      <c r="I381" s="3" t="s">
        <v>13</v>
      </c>
      <c r="J381" t="s">
        <v>435</v>
      </c>
      <c r="K381" s="4" t="str">
        <f t="shared" si="584"/>
        <v/>
      </c>
      <c r="L381">
        <v>1</v>
      </c>
      <c r="M381">
        <v>1</v>
      </c>
      <c r="N381">
        <v>1</v>
      </c>
      <c r="O381" s="3" t="s">
        <v>13</v>
      </c>
      <c r="P381" t="s">
        <v>435</v>
      </c>
      <c r="Q381" s="4" t="str">
        <f t="shared" si="585"/>
        <v/>
      </c>
      <c r="R381">
        <v>1</v>
      </c>
      <c r="S381">
        <v>1</v>
      </c>
      <c r="T381">
        <v>1</v>
      </c>
      <c r="U381" s="3" t="s">
        <v>13</v>
      </c>
      <c r="V381" t="s">
        <v>435</v>
      </c>
      <c r="W381" s="4" t="str">
        <f t="shared" si="586"/>
        <v/>
      </c>
      <c r="X381">
        <v>1</v>
      </c>
      <c r="Y381">
        <v>1</v>
      </c>
      <c r="Z381">
        <v>1</v>
      </c>
      <c r="AA381" s="3" t="s">
        <v>13</v>
      </c>
      <c r="AB381" t="s">
        <v>435</v>
      </c>
      <c r="AC381" s="4" t="str">
        <f t="shared" si="635"/>
        <v/>
      </c>
      <c r="AD381">
        <v>1</v>
      </c>
      <c r="AE381">
        <v>1</v>
      </c>
      <c r="AF381">
        <v>1</v>
      </c>
      <c r="AG381" s="3" t="s">
        <v>13</v>
      </c>
      <c r="AH381" t="s">
        <v>435</v>
      </c>
      <c r="AI381" s="4" t="str">
        <f t="shared" si="636"/>
        <v/>
      </c>
      <c r="AJ381">
        <v>1</v>
      </c>
      <c r="AK381">
        <v>1</v>
      </c>
      <c r="AL381">
        <v>1</v>
      </c>
      <c r="AM381" s="3" t="s">
        <v>13</v>
      </c>
      <c r="AN381" t="s">
        <v>435</v>
      </c>
      <c r="AO381" s="4" t="str">
        <f t="shared" si="637"/>
        <v/>
      </c>
      <c r="AP381">
        <v>1</v>
      </c>
      <c r="AQ381">
        <v>1</v>
      </c>
      <c r="AR381">
        <v>1</v>
      </c>
      <c r="AS381" s="3" t="s">
        <v>13</v>
      </c>
      <c r="AT381" t="s">
        <v>435</v>
      </c>
      <c r="AU381" s="4" t="str">
        <f t="shared" si="638"/>
        <v/>
      </c>
      <c r="AV381">
        <v>1</v>
      </c>
      <c r="AW381">
        <v>1</v>
      </c>
      <c r="AX381">
        <v>1</v>
      </c>
      <c r="AY381" s="3" t="s">
        <v>13</v>
      </c>
      <c r="AZ381" t="s">
        <v>435</v>
      </c>
      <c r="BA381" s="4" t="str">
        <f t="shared" si="639"/>
        <v/>
      </c>
      <c r="BB381">
        <v>1</v>
      </c>
      <c r="BC381">
        <v>1</v>
      </c>
      <c r="BD381">
        <v>1</v>
      </c>
      <c r="BE381" s="3" t="s">
        <v>13</v>
      </c>
      <c r="BF381" t="s">
        <v>435</v>
      </c>
      <c r="BG381" s="4" t="str">
        <f t="shared" si="640"/>
        <v/>
      </c>
      <c r="BH381">
        <v>0.8</v>
      </c>
      <c r="BI381">
        <v>1</v>
      </c>
      <c r="BJ381">
        <v>1</v>
      </c>
      <c r="BK381" s="3"/>
      <c r="BM381" s="4" t="str">
        <f t="shared" si="634"/>
        <v/>
      </c>
      <c r="BQ381" s="3"/>
      <c r="BS381" s="4" t="str">
        <f t="shared" si="595"/>
        <v/>
      </c>
      <c r="BW381" s="3"/>
      <c r="BY381" s="4" t="str">
        <f t="shared" si="596"/>
        <v/>
      </c>
      <c r="CC381" s="3"/>
      <c r="CE381" s="4" t="str">
        <f t="shared" si="597"/>
        <v/>
      </c>
      <c r="CI381" s="3"/>
      <c r="CK381" s="4" t="str">
        <f t="shared" si="598"/>
        <v/>
      </c>
      <c r="CO381" s="3"/>
      <c r="CQ381" s="4" t="str">
        <f t="shared" si="599"/>
        <v/>
      </c>
      <c r="CU381" s="3"/>
      <c r="CW381" s="4" t="str">
        <f t="shared" si="600"/>
        <v/>
      </c>
      <c r="DA381" s="3"/>
      <c r="DC381" s="4" t="str">
        <f t="shared" si="601"/>
        <v/>
      </c>
      <c r="DG381" s="3"/>
      <c r="DI381" s="4" t="str">
        <f t="shared" si="602"/>
        <v/>
      </c>
      <c r="DM381" s="3"/>
      <c r="DO381" s="4" t="str">
        <f t="shared" si="603"/>
        <v/>
      </c>
      <c r="DS381" s="3"/>
      <c r="DU381" s="4" t="str">
        <f t="shared" si="604"/>
        <v/>
      </c>
      <c r="DY381" s="3"/>
      <c r="EA381" s="4" t="str">
        <f t="shared" si="605"/>
        <v/>
      </c>
      <c r="EE381" s="3"/>
      <c r="EG381" s="4" t="str">
        <f t="shared" si="606"/>
        <v/>
      </c>
      <c r="EK381" s="3"/>
      <c r="EM381" s="4" t="str">
        <f t="shared" si="607"/>
        <v/>
      </c>
      <c r="EQ381" s="3"/>
      <c r="ES381" s="4" t="str">
        <f t="shared" si="608"/>
        <v/>
      </c>
      <c r="EW381" s="3"/>
      <c r="EY381" s="4" t="str">
        <f t="shared" si="609"/>
        <v/>
      </c>
      <c r="FC381" s="3"/>
      <c r="FE381" s="4" t="str">
        <f t="shared" si="610"/>
        <v/>
      </c>
      <c r="FI381" s="3"/>
      <c r="FK381" s="4" t="str">
        <f t="shared" si="611"/>
        <v/>
      </c>
      <c r="FO381" s="3"/>
      <c r="FQ381" s="4" t="str">
        <f t="shared" si="612"/>
        <v/>
      </c>
      <c r="FU381" s="3"/>
      <c r="FW381" s="4" t="str">
        <f t="shared" si="613"/>
        <v/>
      </c>
      <c r="GA381" s="3"/>
      <c r="GC381" s="4" t="str">
        <f t="shared" si="614"/>
        <v/>
      </c>
      <c r="GG381" s="3"/>
      <c r="GI381" s="4" t="str">
        <f t="shared" si="615"/>
        <v/>
      </c>
      <c r="GM381" s="3"/>
      <c r="GO381" s="4" t="str">
        <f t="shared" si="616"/>
        <v/>
      </c>
      <c r="GS381" s="3"/>
      <c r="GU381" s="4" t="str">
        <f t="shared" si="617"/>
        <v/>
      </c>
      <c r="GY381" s="3"/>
      <c r="HA381" s="4" t="str">
        <f t="shared" si="618"/>
        <v/>
      </c>
      <c r="HE381" s="3"/>
      <c r="HG381" s="4" t="str">
        <f t="shared" si="619"/>
        <v/>
      </c>
      <c r="HK381" s="3"/>
      <c r="HM381" s="4" t="str">
        <f t="shared" si="620"/>
        <v/>
      </c>
      <c r="HQ381" s="3"/>
      <c r="HS381" s="4" t="str">
        <f t="shared" si="621"/>
        <v/>
      </c>
      <c r="HW381" s="3"/>
      <c r="HY381" s="4" t="str">
        <f t="shared" si="622"/>
        <v/>
      </c>
      <c r="IC381" s="3"/>
      <c r="IE381" s="4" t="str">
        <f t="shared" si="623"/>
        <v/>
      </c>
      <c r="II381" s="3"/>
      <c r="IK381" s="4" t="str">
        <f t="shared" si="624"/>
        <v/>
      </c>
      <c r="IO381" s="3"/>
      <c r="IQ381" s="4" t="str">
        <f t="shared" si="625"/>
        <v/>
      </c>
      <c r="IU381" s="3"/>
      <c r="IW381" s="4" t="str">
        <f t="shared" si="626"/>
        <v/>
      </c>
      <c r="JA381" s="3"/>
      <c r="JC381" s="4" t="str">
        <f t="shared" si="627"/>
        <v/>
      </c>
      <c r="JG381" s="3"/>
      <c r="JI381" s="4" t="str">
        <f t="shared" si="628"/>
        <v/>
      </c>
      <c r="JM381" s="3"/>
      <c r="JO381" s="4" t="str">
        <f t="shared" si="629"/>
        <v/>
      </c>
    </row>
    <row r="382" spans="1:275">
      <c r="A382" s="12" t="s">
        <v>480</v>
      </c>
      <c r="C382" t="str">
        <f t="shared" si="593"/>
        <v>Gacha, Gacha, Gacha, Gacha, Gacha, Gacha, Gacha, Gacha, Gacha, Gacha</v>
      </c>
      <c r="D382" t="str">
        <f t="shared" ca="1" si="594"/>
        <v>5, 5, 5, 5, 5, 5, 5, 5, 5, 5</v>
      </c>
      <c r="E382" s="1" t="str">
        <f t="shared" si="630"/>
        <v>gs, gs, gs, gs, gs, gs, gs, gs, gs, gs</v>
      </c>
      <c r="F382" s="1" t="str">
        <f t="shared" si="631"/>
        <v>1, 1, 1, 1, 1, 1, 1, 1, 1, 0.3</v>
      </c>
      <c r="G382" s="1" t="str">
        <f t="shared" si="632"/>
        <v>1, 1, 1, 1, 1, 1, 1, 1, 1, 1</v>
      </c>
      <c r="H382" s="1" t="str">
        <f t="shared" si="633"/>
        <v>1, 1, 1, 1, 1, 1, 1, 1, 1, 1</v>
      </c>
      <c r="I382" s="3" t="s">
        <v>13</v>
      </c>
      <c r="J382" t="s">
        <v>435</v>
      </c>
      <c r="K382" s="4" t="str">
        <f t="shared" si="584"/>
        <v/>
      </c>
      <c r="L382">
        <v>1</v>
      </c>
      <c r="M382">
        <v>1</v>
      </c>
      <c r="N382">
        <v>1</v>
      </c>
      <c r="O382" s="3" t="s">
        <v>13</v>
      </c>
      <c r="P382" t="s">
        <v>435</v>
      </c>
      <c r="Q382" s="4" t="str">
        <f t="shared" si="585"/>
        <v/>
      </c>
      <c r="R382">
        <v>1</v>
      </c>
      <c r="S382">
        <v>1</v>
      </c>
      <c r="T382">
        <v>1</v>
      </c>
      <c r="U382" s="3" t="s">
        <v>13</v>
      </c>
      <c r="V382" t="s">
        <v>435</v>
      </c>
      <c r="W382" s="4" t="str">
        <f t="shared" si="586"/>
        <v/>
      </c>
      <c r="X382">
        <v>1</v>
      </c>
      <c r="Y382">
        <v>1</v>
      </c>
      <c r="Z382">
        <v>1</v>
      </c>
      <c r="AA382" s="3" t="s">
        <v>13</v>
      </c>
      <c r="AB382" t="s">
        <v>435</v>
      </c>
      <c r="AC382" s="4" t="str">
        <f t="shared" si="635"/>
        <v/>
      </c>
      <c r="AD382">
        <v>1</v>
      </c>
      <c r="AE382">
        <v>1</v>
      </c>
      <c r="AF382">
        <v>1</v>
      </c>
      <c r="AG382" s="3" t="s">
        <v>13</v>
      </c>
      <c r="AH382" t="s">
        <v>435</v>
      </c>
      <c r="AI382" s="4" t="str">
        <f t="shared" si="636"/>
        <v/>
      </c>
      <c r="AJ382">
        <v>1</v>
      </c>
      <c r="AK382">
        <v>1</v>
      </c>
      <c r="AL382">
        <v>1</v>
      </c>
      <c r="AM382" s="3" t="s">
        <v>13</v>
      </c>
      <c r="AN382" t="s">
        <v>435</v>
      </c>
      <c r="AO382" s="4" t="str">
        <f t="shared" si="637"/>
        <v/>
      </c>
      <c r="AP382">
        <v>1</v>
      </c>
      <c r="AQ382">
        <v>1</v>
      </c>
      <c r="AR382">
        <v>1</v>
      </c>
      <c r="AS382" s="3" t="s">
        <v>13</v>
      </c>
      <c r="AT382" t="s">
        <v>435</v>
      </c>
      <c r="AU382" s="4" t="str">
        <f t="shared" si="638"/>
        <v/>
      </c>
      <c r="AV382">
        <v>1</v>
      </c>
      <c r="AW382">
        <v>1</v>
      </c>
      <c r="AX382">
        <v>1</v>
      </c>
      <c r="AY382" s="3" t="s">
        <v>13</v>
      </c>
      <c r="AZ382" t="s">
        <v>435</v>
      </c>
      <c r="BA382" s="4" t="str">
        <f t="shared" si="639"/>
        <v/>
      </c>
      <c r="BB382">
        <v>1</v>
      </c>
      <c r="BC382">
        <v>1</v>
      </c>
      <c r="BD382">
        <v>1</v>
      </c>
      <c r="BE382" s="3" t="s">
        <v>13</v>
      </c>
      <c r="BF382" t="s">
        <v>435</v>
      </c>
      <c r="BG382" s="4" t="str">
        <f t="shared" si="640"/>
        <v/>
      </c>
      <c r="BH382">
        <v>1</v>
      </c>
      <c r="BI382">
        <v>1</v>
      </c>
      <c r="BJ382">
        <v>1</v>
      </c>
      <c r="BK382" s="3" t="s">
        <v>13</v>
      </c>
      <c r="BL382" t="s">
        <v>435</v>
      </c>
      <c r="BM382" s="4" t="str">
        <f t="shared" si="634"/>
        <v/>
      </c>
      <c r="BN382">
        <v>0.3</v>
      </c>
      <c r="BO382">
        <v>1</v>
      </c>
      <c r="BP382">
        <v>1</v>
      </c>
      <c r="BQ382" s="3"/>
      <c r="BS382" s="4" t="str">
        <f t="shared" si="595"/>
        <v/>
      </c>
      <c r="BW382" s="3"/>
      <c r="BY382" s="4" t="str">
        <f t="shared" si="596"/>
        <v/>
      </c>
      <c r="CC382" s="3"/>
      <c r="CE382" s="4" t="str">
        <f t="shared" si="597"/>
        <v/>
      </c>
      <c r="CI382" s="3"/>
      <c r="CK382" s="4" t="str">
        <f t="shared" si="598"/>
        <v/>
      </c>
      <c r="CO382" s="3"/>
      <c r="CQ382" s="4" t="str">
        <f t="shared" si="599"/>
        <v/>
      </c>
      <c r="CU382" s="3"/>
      <c r="CW382" s="4" t="str">
        <f t="shared" si="600"/>
        <v/>
      </c>
      <c r="DA382" s="3"/>
      <c r="DC382" s="4" t="str">
        <f t="shared" si="601"/>
        <v/>
      </c>
      <c r="DG382" s="3"/>
      <c r="DI382" s="4" t="str">
        <f t="shared" si="602"/>
        <v/>
      </c>
      <c r="DM382" s="3"/>
      <c r="DO382" s="4" t="str">
        <f t="shared" si="603"/>
        <v/>
      </c>
      <c r="DS382" s="3"/>
      <c r="DU382" s="4" t="str">
        <f t="shared" si="604"/>
        <v/>
      </c>
      <c r="DY382" s="3"/>
      <c r="EA382" s="4" t="str">
        <f t="shared" si="605"/>
        <v/>
      </c>
      <c r="EE382" s="3"/>
      <c r="EG382" s="4" t="str">
        <f t="shared" si="606"/>
        <v/>
      </c>
      <c r="EK382" s="3"/>
      <c r="EM382" s="4" t="str">
        <f t="shared" si="607"/>
        <v/>
      </c>
      <c r="EQ382" s="3"/>
      <c r="ES382" s="4" t="str">
        <f t="shared" si="608"/>
        <v/>
      </c>
      <c r="EW382" s="3"/>
      <c r="EY382" s="4" t="str">
        <f t="shared" si="609"/>
        <v/>
      </c>
      <c r="FC382" s="3"/>
      <c r="FE382" s="4" t="str">
        <f t="shared" si="610"/>
        <v/>
      </c>
      <c r="FI382" s="3"/>
      <c r="FK382" s="4" t="str">
        <f t="shared" si="611"/>
        <v/>
      </c>
      <c r="FO382" s="3"/>
      <c r="FQ382" s="4" t="str">
        <f t="shared" si="612"/>
        <v/>
      </c>
      <c r="FU382" s="3"/>
      <c r="FW382" s="4" t="str">
        <f t="shared" si="613"/>
        <v/>
      </c>
      <c r="GA382" s="3"/>
      <c r="GC382" s="4" t="str">
        <f t="shared" si="614"/>
        <v/>
      </c>
      <c r="GG382" s="3"/>
      <c r="GI382" s="4" t="str">
        <f t="shared" si="615"/>
        <v/>
      </c>
      <c r="GM382" s="3"/>
      <c r="GO382" s="4" t="str">
        <f t="shared" si="616"/>
        <v/>
      </c>
      <c r="GS382" s="3"/>
      <c r="GU382" s="4" t="str">
        <f t="shared" si="617"/>
        <v/>
      </c>
      <c r="GY382" s="3"/>
      <c r="HA382" s="4" t="str">
        <f t="shared" si="618"/>
        <v/>
      </c>
      <c r="HE382" s="3"/>
      <c r="HG382" s="4" t="str">
        <f t="shared" si="619"/>
        <v/>
      </c>
      <c r="HK382" s="3"/>
      <c r="HM382" s="4" t="str">
        <f t="shared" si="620"/>
        <v/>
      </c>
      <c r="HQ382" s="3"/>
      <c r="HS382" s="4" t="str">
        <f t="shared" si="621"/>
        <v/>
      </c>
      <c r="HW382" s="3"/>
      <c r="HY382" s="4" t="str">
        <f t="shared" si="622"/>
        <v/>
      </c>
      <c r="IC382" s="3"/>
      <c r="IE382" s="4" t="str">
        <f t="shared" si="623"/>
        <v/>
      </c>
      <c r="II382" s="3"/>
      <c r="IK382" s="4" t="str">
        <f t="shared" si="624"/>
        <v/>
      </c>
      <c r="IO382" s="3"/>
      <c r="IQ382" s="4" t="str">
        <f t="shared" si="625"/>
        <v/>
      </c>
      <c r="IU382" s="3"/>
      <c r="IW382" s="4" t="str">
        <f t="shared" si="626"/>
        <v/>
      </c>
      <c r="JA382" s="3"/>
      <c r="JC382" s="4" t="str">
        <f t="shared" si="627"/>
        <v/>
      </c>
      <c r="JG382" s="3"/>
      <c r="JI382" s="4" t="str">
        <f t="shared" si="628"/>
        <v/>
      </c>
      <c r="JM382" s="3"/>
      <c r="JO382" s="4" t="str">
        <f t="shared" si="629"/>
        <v/>
      </c>
    </row>
    <row r="383" spans="1:275">
      <c r="A383" s="12" t="s">
        <v>481</v>
      </c>
      <c r="C383" t="str">
        <f t="shared" si="593"/>
        <v>Gacha, Gacha, Gacha, Gacha, Gacha, Gacha, Gacha, Gacha, Gacha, Gacha</v>
      </c>
      <c r="D383" t="str">
        <f t="shared" ca="1" si="594"/>
        <v>5, 5, 5, 5, 5, 5, 5, 5, 5, 5</v>
      </c>
      <c r="E383" s="1" t="str">
        <f t="shared" si="630"/>
        <v>gs, gs, gs, gs, gs, gs, gs, gs, gs, gs</v>
      </c>
      <c r="F383" s="1" t="str">
        <f t="shared" si="631"/>
        <v>1, 1, 1, 1, 1, 1, 1, 1, 1, 0.8</v>
      </c>
      <c r="G383" s="1" t="str">
        <f t="shared" si="632"/>
        <v>1, 1, 1, 1, 1, 1, 1, 1, 1, 1</v>
      </c>
      <c r="H383" s="1" t="str">
        <f t="shared" si="633"/>
        <v>1, 1, 1, 1, 1, 1, 1, 1, 1, 1</v>
      </c>
      <c r="I383" s="3" t="s">
        <v>13</v>
      </c>
      <c r="J383" t="s">
        <v>435</v>
      </c>
      <c r="K383" s="4" t="str">
        <f t="shared" si="584"/>
        <v/>
      </c>
      <c r="L383">
        <v>1</v>
      </c>
      <c r="M383">
        <v>1</v>
      </c>
      <c r="N383">
        <v>1</v>
      </c>
      <c r="O383" s="3" t="s">
        <v>13</v>
      </c>
      <c r="P383" t="s">
        <v>435</v>
      </c>
      <c r="Q383" s="4" t="str">
        <f t="shared" si="585"/>
        <v/>
      </c>
      <c r="R383">
        <v>1</v>
      </c>
      <c r="S383">
        <v>1</v>
      </c>
      <c r="T383">
        <v>1</v>
      </c>
      <c r="U383" s="3" t="s">
        <v>13</v>
      </c>
      <c r="V383" t="s">
        <v>435</v>
      </c>
      <c r="W383" s="4" t="str">
        <f t="shared" si="586"/>
        <v/>
      </c>
      <c r="X383">
        <v>1</v>
      </c>
      <c r="Y383">
        <v>1</v>
      </c>
      <c r="Z383">
        <v>1</v>
      </c>
      <c r="AA383" s="3" t="s">
        <v>13</v>
      </c>
      <c r="AB383" t="s">
        <v>435</v>
      </c>
      <c r="AC383" s="4" t="str">
        <f t="shared" si="635"/>
        <v/>
      </c>
      <c r="AD383">
        <v>1</v>
      </c>
      <c r="AE383">
        <v>1</v>
      </c>
      <c r="AF383">
        <v>1</v>
      </c>
      <c r="AG383" s="3" t="s">
        <v>13</v>
      </c>
      <c r="AH383" t="s">
        <v>435</v>
      </c>
      <c r="AI383" s="4" t="str">
        <f t="shared" si="636"/>
        <v/>
      </c>
      <c r="AJ383">
        <v>1</v>
      </c>
      <c r="AK383">
        <v>1</v>
      </c>
      <c r="AL383">
        <v>1</v>
      </c>
      <c r="AM383" s="3" t="s">
        <v>13</v>
      </c>
      <c r="AN383" t="s">
        <v>435</v>
      </c>
      <c r="AO383" s="4" t="str">
        <f t="shared" si="637"/>
        <v/>
      </c>
      <c r="AP383">
        <v>1</v>
      </c>
      <c r="AQ383">
        <v>1</v>
      </c>
      <c r="AR383">
        <v>1</v>
      </c>
      <c r="AS383" s="3" t="s">
        <v>13</v>
      </c>
      <c r="AT383" t="s">
        <v>435</v>
      </c>
      <c r="AU383" s="4" t="str">
        <f t="shared" si="638"/>
        <v/>
      </c>
      <c r="AV383">
        <v>1</v>
      </c>
      <c r="AW383">
        <v>1</v>
      </c>
      <c r="AX383">
        <v>1</v>
      </c>
      <c r="AY383" s="3" t="s">
        <v>13</v>
      </c>
      <c r="AZ383" t="s">
        <v>435</v>
      </c>
      <c r="BA383" s="4" t="str">
        <f t="shared" si="639"/>
        <v/>
      </c>
      <c r="BB383">
        <v>1</v>
      </c>
      <c r="BC383">
        <v>1</v>
      </c>
      <c r="BD383">
        <v>1</v>
      </c>
      <c r="BE383" s="3" t="s">
        <v>13</v>
      </c>
      <c r="BF383" t="s">
        <v>435</v>
      </c>
      <c r="BG383" s="4" t="str">
        <f t="shared" si="640"/>
        <v/>
      </c>
      <c r="BH383">
        <v>1</v>
      </c>
      <c r="BI383">
        <v>1</v>
      </c>
      <c r="BJ383">
        <v>1</v>
      </c>
      <c r="BK383" s="3" t="s">
        <v>13</v>
      </c>
      <c r="BL383" t="s">
        <v>435</v>
      </c>
      <c r="BM383" s="4" t="str">
        <f t="shared" si="634"/>
        <v/>
      </c>
      <c r="BN383">
        <v>0.8</v>
      </c>
      <c r="BO383">
        <v>1</v>
      </c>
      <c r="BP383">
        <v>1</v>
      </c>
      <c r="BQ383" s="3"/>
      <c r="BS383" s="4" t="str">
        <f t="shared" si="595"/>
        <v/>
      </c>
      <c r="BW383" s="3"/>
      <c r="BY383" s="4" t="str">
        <f t="shared" si="596"/>
        <v/>
      </c>
      <c r="CC383" s="3"/>
      <c r="CE383" s="4" t="str">
        <f t="shared" si="597"/>
        <v/>
      </c>
      <c r="CI383" s="3"/>
      <c r="CK383" s="4" t="str">
        <f t="shared" si="598"/>
        <v/>
      </c>
      <c r="CO383" s="3"/>
      <c r="CQ383" s="4" t="str">
        <f t="shared" si="599"/>
        <v/>
      </c>
      <c r="CU383" s="3"/>
      <c r="CW383" s="4" t="str">
        <f t="shared" si="600"/>
        <v/>
      </c>
      <c r="DA383" s="3"/>
      <c r="DC383" s="4" t="str">
        <f t="shared" si="601"/>
        <v/>
      </c>
      <c r="DG383" s="3"/>
      <c r="DI383" s="4" t="str">
        <f t="shared" si="602"/>
        <v/>
      </c>
      <c r="DM383" s="3"/>
      <c r="DO383" s="4" t="str">
        <f t="shared" si="603"/>
        <v/>
      </c>
      <c r="DS383" s="3"/>
      <c r="DU383" s="4" t="str">
        <f t="shared" si="604"/>
        <v/>
      </c>
      <c r="DY383" s="3"/>
      <c r="EA383" s="4" t="str">
        <f t="shared" si="605"/>
        <v/>
      </c>
      <c r="EE383" s="3"/>
      <c r="EG383" s="4" t="str">
        <f t="shared" si="606"/>
        <v/>
      </c>
      <c r="EK383" s="3"/>
      <c r="EM383" s="4" t="str">
        <f t="shared" si="607"/>
        <v/>
      </c>
      <c r="EQ383" s="3"/>
      <c r="ES383" s="4" t="str">
        <f t="shared" si="608"/>
        <v/>
      </c>
      <c r="EW383" s="3"/>
      <c r="EY383" s="4" t="str">
        <f t="shared" si="609"/>
        <v/>
      </c>
      <c r="FC383" s="3"/>
      <c r="FE383" s="4" t="str">
        <f t="shared" si="610"/>
        <v/>
      </c>
      <c r="FI383" s="3"/>
      <c r="FK383" s="4" t="str">
        <f t="shared" si="611"/>
        <v/>
      </c>
      <c r="FO383" s="3"/>
      <c r="FQ383" s="4" t="str">
        <f t="shared" si="612"/>
        <v/>
      </c>
      <c r="FU383" s="3"/>
      <c r="FW383" s="4" t="str">
        <f t="shared" si="613"/>
        <v/>
      </c>
      <c r="GA383" s="3"/>
      <c r="GC383" s="4" t="str">
        <f t="shared" si="614"/>
        <v/>
      </c>
      <c r="GG383" s="3"/>
      <c r="GI383" s="4" t="str">
        <f t="shared" si="615"/>
        <v/>
      </c>
      <c r="GM383" s="3"/>
      <c r="GO383" s="4" t="str">
        <f t="shared" si="616"/>
        <v/>
      </c>
      <c r="GS383" s="3"/>
      <c r="GU383" s="4" t="str">
        <f t="shared" si="617"/>
        <v/>
      </c>
      <c r="GY383" s="3"/>
      <c r="HA383" s="4" t="str">
        <f t="shared" si="618"/>
        <v/>
      </c>
      <c r="HE383" s="3"/>
      <c r="HG383" s="4" t="str">
        <f t="shared" si="619"/>
        <v/>
      </c>
      <c r="HK383" s="3"/>
      <c r="HM383" s="4" t="str">
        <f t="shared" si="620"/>
        <v/>
      </c>
      <c r="HQ383" s="3"/>
      <c r="HS383" s="4" t="str">
        <f t="shared" si="621"/>
        <v/>
      </c>
      <c r="HW383" s="3"/>
      <c r="HY383" s="4" t="str">
        <f t="shared" si="622"/>
        <v/>
      </c>
      <c r="IC383" s="3"/>
      <c r="IE383" s="4" t="str">
        <f t="shared" si="623"/>
        <v/>
      </c>
      <c r="II383" s="3"/>
      <c r="IK383" s="4" t="str">
        <f t="shared" si="624"/>
        <v/>
      </c>
      <c r="IO383" s="3"/>
      <c r="IQ383" s="4" t="str">
        <f t="shared" si="625"/>
        <v/>
      </c>
      <c r="IU383" s="3"/>
      <c r="IW383" s="4" t="str">
        <f t="shared" si="626"/>
        <v/>
      </c>
      <c r="JA383" s="3"/>
      <c r="JC383" s="4" t="str">
        <f t="shared" si="627"/>
        <v/>
      </c>
      <c r="JG383" s="3"/>
      <c r="JI383" s="4" t="str">
        <f t="shared" si="628"/>
        <v/>
      </c>
      <c r="JM383" s="3"/>
      <c r="JO383" s="4" t="str">
        <f t="shared" si="629"/>
        <v/>
      </c>
    </row>
    <row r="384" spans="1:275">
      <c r="A384" s="12" t="s">
        <v>482</v>
      </c>
      <c r="C384" t="str">
        <f t="shared" si="593"/>
        <v>Gacha, Gacha, Gacha, Gacha, Gacha, Gacha, Gacha, Gacha, Gacha, Gacha, Gacha</v>
      </c>
      <c r="D384" t="str">
        <f t="shared" ca="1" si="594"/>
        <v>5, 5, 5, 5, 5, 5, 5, 5, 5, 5, 5</v>
      </c>
      <c r="E384" s="1" t="str">
        <f t="shared" si="630"/>
        <v>gs, gs, gs, gs, gs, gs, gs, gs, gs, gs, gs</v>
      </c>
      <c r="F384" s="1" t="str">
        <f t="shared" si="631"/>
        <v>1, 1, 1, 1, 1, 1, 1, 1, 1, 1, 0.3</v>
      </c>
      <c r="G384" s="1" t="str">
        <f t="shared" si="632"/>
        <v>1, 1, 1, 1, 1, 1, 1, 1, 1, 1, 1</v>
      </c>
      <c r="H384" s="1" t="str">
        <f t="shared" si="633"/>
        <v>1, 1, 1, 1, 1, 1, 1, 1, 1, 1, 1</v>
      </c>
      <c r="I384" s="3" t="s">
        <v>13</v>
      </c>
      <c r="J384" t="s">
        <v>435</v>
      </c>
      <c r="K384" s="4" t="str">
        <f t="shared" si="584"/>
        <v/>
      </c>
      <c r="L384">
        <v>1</v>
      </c>
      <c r="M384">
        <v>1</v>
      </c>
      <c r="N384">
        <v>1</v>
      </c>
      <c r="O384" s="3" t="s">
        <v>13</v>
      </c>
      <c r="P384" t="s">
        <v>435</v>
      </c>
      <c r="Q384" s="4" t="str">
        <f t="shared" si="585"/>
        <v/>
      </c>
      <c r="R384">
        <v>1</v>
      </c>
      <c r="S384">
        <v>1</v>
      </c>
      <c r="T384">
        <v>1</v>
      </c>
      <c r="U384" s="3" t="s">
        <v>13</v>
      </c>
      <c r="V384" t="s">
        <v>435</v>
      </c>
      <c r="W384" s="4" t="str">
        <f t="shared" si="586"/>
        <v/>
      </c>
      <c r="X384">
        <v>1</v>
      </c>
      <c r="Y384">
        <v>1</v>
      </c>
      <c r="Z384">
        <v>1</v>
      </c>
      <c r="AA384" s="3" t="s">
        <v>13</v>
      </c>
      <c r="AB384" t="s">
        <v>435</v>
      </c>
      <c r="AC384" s="4" t="str">
        <f t="shared" si="635"/>
        <v/>
      </c>
      <c r="AD384">
        <v>1</v>
      </c>
      <c r="AE384">
        <v>1</v>
      </c>
      <c r="AF384">
        <v>1</v>
      </c>
      <c r="AG384" s="3" t="s">
        <v>13</v>
      </c>
      <c r="AH384" t="s">
        <v>435</v>
      </c>
      <c r="AI384" s="4" t="str">
        <f t="shared" si="636"/>
        <v/>
      </c>
      <c r="AJ384">
        <v>1</v>
      </c>
      <c r="AK384">
        <v>1</v>
      </c>
      <c r="AL384">
        <v>1</v>
      </c>
      <c r="AM384" s="3" t="s">
        <v>13</v>
      </c>
      <c r="AN384" t="s">
        <v>435</v>
      </c>
      <c r="AO384" s="4" t="str">
        <f t="shared" si="637"/>
        <v/>
      </c>
      <c r="AP384">
        <v>1</v>
      </c>
      <c r="AQ384">
        <v>1</v>
      </c>
      <c r="AR384">
        <v>1</v>
      </c>
      <c r="AS384" s="3" t="s">
        <v>13</v>
      </c>
      <c r="AT384" t="s">
        <v>435</v>
      </c>
      <c r="AU384" s="4" t="str">
        <f t="shared" si="638"/>
        <v/>
      </c>
      <c r="AV384">
        <v>1</v>
      </c>
      <c r="AW384">
        <v>1</v>
      </c>
      <c r="AX384">
        <v>1</v>
      </c>
      <c r="AY384" s="3" t="s">
        <v>13</v>
      </c>
      <c r="AZ384" t="s">
        <v>435</v>
      </c>
      <c r="BA384" s="4" t="str">
        <f t="shared" si="639"/>
        <v/>
      </c>
      <c r="BB384">
        <v>1</v>
      </c>
      <c r="BC384">
        <v>1</v>
      </c>
      <c r="BD384">
        <v>1</v>
      </c>
      <c r="BE384" s="3" t="s">
        <v>13</v>
      </c>
      <c r="BF384" t="s">
        <v>435</v>
      </c>
      <c r="BG384" s="4" t="str">
        <f t="shared" si="640"/>
        <v/>
      </c>
      <c r="BH384">
        <v>1</v>
      </c>
      <c r="BI384">
        <v>1</v>
      </c>
      <c r="BJ384">
        <v>1</v>
      </c>
      <c r="BK384" s="3" t="s">
        <v>13</v>
      </c>
      <c r="BL384" t="s">
        <v>435</v>
      </c>
      <c r="BM384" s="4" t="str">
        <f t="shared" si="634"/>
        <v/>
      </c>
      <c r="BN384">
        <v>1</v>
      </c>
      <c r="BO384">
        <v>1</v>
      </c>
      <c r="BP384">
        <v>1</v>
      </c>
      <c r="BQ384" s="3" t="s">
        <v>13</v>
      </c>
      <c r="BR384" t="s">
        <v>435</v>
      </c>
      <c r="BS384" s="4" t="str">
        <f t="shared" si="595"/>
        <v/>
      </c>
      <c r="BT384">
        <v>0.3</v>
      </c>
      <c r="BU384">
        <v>1</v>
      </c>
      <c r="BV384">
        <v>1</v>
      </c>
      <c r="BW384" s="3"/>
      <c r="BY384" s="4" t="str">
        <f t="shared" si="596"/>
        <v/>
      </c>
      <c r="CC384" s="3"/>
      <c r="CE384" s="4" t="str">
        <f t="shared" si="597"/>
        <v/>
      </c>
      <c r="CI384" s="3"/>
      <c r="CK384" s="4" t="str">
        <f t="shared" si="598"/>
        <v/>
      </c>
      <c r="CO384" s="3"/>
      <c r="CQ384" s="4" t="str">
        <f t="shared" si="599"/>
        <v/>
      </c>
      <c r="CU384" s="3"/>
      <c r="CW384" s="4" t="str">
        <f t="shared" si="600"/>
        <v/>
      </c>
      <c r="DA384" s="3"/>
      <c r="DC384" s="4" t="str">
        <f t="shared" si="601"/>
        <v/>
      </c>
      <c r="DG384" s="3"/>
      <c r="DI384" s="4" t="str">
        <f t="shared" si="602"/>
        <v/>
      </c>
      <c r="DM384" s="3"/>
      <c r="DO384" s="4" t="str">
        <f t="shared" si="603"/>
        <v/>
      </c>
      <c r="DS384" s="3"/>
      <c r="DU384" s="4" t="str">
        <f t="shared" si="604"/>
        <v/>
      </c>
      <c r="DY384" s="3"/>
      <c r="EA384" s="4" t="str">
        <f t="shared" si="605"/>
        <v/>
      </c>
      <c r="EE384" s="3"/>
      <c r="EG384" s="4" t="str">
        <f t="shared" si="606"/>
        <v/>
      </c>
      <c r="EK384" s="3"/>
      <c r="EM384" s="4" t="str">
        <f t="shared" si="607"/>
        <v/>
      </c>
      <c r="EQ384" s="3"/>
      <c r="ES384" s="4" t="str">
        <f t="shared" si="608"/>
        <v/>
      </c>
      <c r="EW384" s="3"/>
      <c r="EY384" s="4" t="str">
        <f t="shared" si="609"/>
        <v/>
      </c>
      <c r="FC384" s="3"/>
      <c r="FE384" s="4" t="str">
        <f t="shared" si="610"/>
        <v/>
      </c>
      <c r="FI384" s="3"/>
      <c r="FK384" s="4" t="str">
        <f t="shared" si="611"/>
        <v/>
      </c>
      <c r="FO384" s="3"/>
      <c r="FQ384" s="4" t="str">
        <f t="shared" si="612"/>
        <v/>
      </c>
      <c r="FU384" s="3"/>
      <c r="FW384" s="4" t="str">
        <f t="shared" si="613"/>
        <v/>
      </c>
      <c r="GA384" s="3"/>
      <c r="GC384" s="4" t="str">
        <f t="shared" si="614"/>
        <v/>
      </c>
      <c r="GG384" s="3"/>
      <c r="GI384" s="4" t="str">
        <f t="shared" si="615"/>
        <v/>
      </c>
      <c r="GM384" s="3"/>
      <c r="GO384" s="4" t="str">
        <f t="shared" si="616"/>
        <v/>
      </c>
      <c r="GS384" s="3"/>
      <c r="GU384" s="4" t="str">
        <f t="shared" si="617"/>
        <v/>
      </c>
      <c r="GY384" s="3"/>
      <c r="HA384" s="4" t="str">
        <f t="shared" si="618"/>
        <v/>
      </c>
      <c r="HE384" s="3"/>
      <c r="HG384" s="4" t="str">
        <f t="shared" si="619"/>
        <v/>
      </c>
      <c r="HK384" s="3"/>
      <c r="HM384" s="4" t="str">
        <f t="shared" si="620"/>
        <v/>
      </c>
      <c r="HQ384" s="3"/>
      <c r="HS384" s="4" t="str">
        <f t="shared" si="621"/>
        <v/>
      </c>
      <c r="HW384" s="3"/>
      <c r="HY384" s="4" t="str">
        <f t="shared" si="622"/>
        <v/>
      </c>
      <c r="IC384" s="3"/>
      <c r="IE384" s="4" t="str">
        <f t="shared" si="623"/>
        <v/>
      </c>
      <c r="II384" s="3"/>
      <c r="IK384" s="4" t="str">
        <f t="shared" si="624"/>
        <v/>
      </c>
      <c r="IO384" s="3"/>
      <c r="IQ384" s="4" t="str">
        <f t="shared" si="625"/>
        <v/>
      </c>
      <c r="IU384" s="3"/>
      <c r="IW384" s="4" t="str">
        <f t="shared" si="626"/>
        <v/>
      </c>
      <c r="JA384" s="3"/>
      <c r="JC384" s="4" t="str">
        <f t="shared" si="627"/>
        <v/>
      </c>
      <c r="JG384" s="3"/>
      <c r="JI384" s="4" t="str">
        <f t="shared" si="628"/>
        <v/>
      </c>
      <c r="JM384" s="3"/>
      <c r="JO384" s="4" t="str">
        <f t="shared" si="629"/>
        <v/>
      </c>
    </row>
    <row r="385" spans="1:275">
      <c r="A385" s="12" t="s">
        <v>483</v>
      </c>
      <c r="C385" t="str">
        <f t="shared" si="593"/>
        <v>Gacha, Gacha, Gacha, Gacha, Gacha, Gacha, Gacha, Gacha, Gacha, Gacha, Gacha</v>
      </c>
      <c r="D385" t="str">
        <f t="shared" ca="1" si="594"/>
        <v>5, 5, 5, 5, 5, 5, 5, 5, 5, 5, 5</v>
      </c>
      <c r="E385" s="1" t="str">
        <f t="shared" si="630"/>
        <v>gs, gs, gs, gs, gs, gs, gs, gs, gs, gs, gs</v>
      </c>
      <c r="F385" s="1" t="str">
        <f t="shared" si="631"/>
        <v>1, 1, 1, 1, 1, 1, 1, 1, 1, 1, 0.8</v>
      </c>
      <c r="G385" s="1" t="str">
        <f t="shared" si="632"/>
        <v>1, 1, 1, 1, 1, 1, 1, 1, 1, 1, 1</v>
      </c>
      <c r="H385" s="1" t="str">
        <f t="shared" si="633"/>
        <v>1, 1, 1, 1, 1, 1, 1, 1, 1, 1, 1</v>
      </c>
      <c r="I385" s="3" t="s">
        <v>13</v>
      </c>
      <c r="J385" t="s">
        <v>435</v>
      </c>
      <c r="K385" s="4" t="str">
        <f t="shared" si="584"/>
        <v/>
      </c>
      <c r="L385">
        <v>1</v>
      </c>
      <c r="M385">
        <v>1</v>
      </c>
      <c r="N385">
        <v>1</v>
      </c>
      <c r="O385" s="3" t="s">
        <v>13</v>
      </c>
      <c r="P385" t="s">
        <v>435</v>
      </c>
      <c r="Q385" s="4" t="str">
        <f t="shared" si="585"/>
        <v/>
      </c>
      <c r="R385">
        <v>1</v>
      </c>
      <c r="S385">
        <v>1</v>
      </c>
      <c r="T385">
        <v>1</v>
      </c>
      <c r="U385" s="3" t="s">
        <v>13</v>
      </c>
      <c r="V385" t="s">
        <v>435</v>
      </c>
      <c r="W385" s="4" t="str">
        <f t="shared" si="586"/>
        <v/>
      </c>
      <c r="X385">
        <v>1</v>
      </c>
      <c r="Y385">
        <v>1</v>
      </c>
      <c r="Z385">
        <v>1</v>
      </c>
      <c r="AA385" s="3" t="s">
        <v>13</v>
      </c>
      <c r="AB385" t="s">
        <v>435</v>
      </c>
      <c r="AC385" s="4" t="str">
        <f t="shared" si="635"/>
        <v/>
      </c>
      <c r="AD385">
        <v>1</v>
      </c>
      <c r="AE385">
        <v>1</v>
      </c>
      <c r="AF385">
        <v>1</v>
      </c>
      <c r="AG385" s="3" t="s">
        <v>13</v>
      </c>
      <c r="AH385" t="s">
        <v>435</v>
      </c>
      <c r="AI385" s="4" t="str">
        <f t="shared" si="636"/>
        <v/>
      </c>
      <c r="AJ385">
        <v>1</v>
      </c>
      <c r="AK385">
        <v>1</v>
      </c>
      <c r="AL385">
        <v>1</v>
      </c>
      <c r="AM385" s="3" t="s">
        <v>13</v>
      </c>
      <c r="AN385" t="s">
        <v>435</v>
      </c>
      <c r="AO385" s="4" t="str">
        <f t="shared" si="637"/>
        <v/>
      </c>
      <c r="AP385">
        <v>1</v>
      </c>
      <c r="AQ385">
        <v>1</v>
      </c>
      <c r="AR385">
        <v>1</v>
      </c>
      <c r="AS385" s="3" t="s">
        <v>13</v>
      </c>
      <c r="AT385" t="s">
        <v>435</v>
      </c>
      <c r="AU385" s="4" t="str">
        <f t="shared" si="638"/>
        <v/>
      </c>
      <c r="AV385">
        <v>1</v>
      </c>
      <c r="AW385">
        <v>1</v>
      </c>
      <c r="AX385">
        <v>1</v>
      </c>
      <c r="AY385" s="3" t="s">
        <v>13</v>
      </c>
      <c r="AZ385" t="s">
        <v>435</v>
      </c>
      <c r="BA385" s="4" t="str">
        <f t="shared" si="639"/>
        <v/>
      </c>
      <c r="BB385">
        <v>1</v>
      </c>
      <c r="BC385">
        <v>1</v>
      </c>
      <c r="BD385">
        <v>1</v>
      </c>
      <c r="BE385" s="3" t="s">
        <v>13</v>
      </c>
      <c r="BF385" t="s">
        <v>435</v>
      </c>
      <c r="BG385" s="4" t="str">
        <f t="shared" si="640"/>
        <v/>
      </c>
      <c r="BH385">
        <v>1</v>
      </c>
      <c r="BI385">
        <v>1</v>
      </c>
      <c r="BJ385">
        <v>1</v>
      </c>
      <c r="BK385" s="3" t="s">
        <v>13</v>
      </c>
      <c r="BL385" t="s">
        <v>435</v>
      </c>
      <c r="BM385" s="4" t="str">
        <f t="shared" si="634"/>
        <v/>
      </c>
      <c r="BN385">
        <v>1</v>
      </c>
      <c r="BO385">
        <v>1</v>
      </c>
      <c r="BP385">
        <v>1</v>
      </c>
      <c r="BQ385" s="3" t="s">
        <v>13</v>
      </c>
      <c r="BR385" t="s">
        <v>435</v>
      </c>
      <c r="BS385" s="4" t="str">
        <f t="shared" si="595"/>
        <v/>
      </c>
      <c r="BT385">
        <v>0.8</v>
      </c>
      <c r="BU385">
        <v>1</v>
      </c>
      <c r="BV385">
        <v>1</v>
      </c>
      <c r="BW385" s="3"/>
      <c r="BY385" s="4" t="str">
        <f t="shared" si="596"/>
        <v/>
      </c>
      <c r="CC385" s="3"/>
      <c r="CE385" s="4" t="str">
        <f t="shared" si="597"/>
        <v/>
      </c>
      <c r="CI385" s="3"/>
      <c r="CK385" s="4" t="str">
        <f t="shared" si="598"/>
        <v/>
      </c>
      <c r="CO385" s="3"/>
      <c r="CQ385" s="4" t="str">
        <f t="shared" si="599"/>
        <v/>
      </c>
      <c r="CU385" s="3"/>
      <c r="CW385" s="4" t="str">
        <f t="shared" si="600"/>
        <v/>
      </c>
      <c r="DA385" s="3"/>
      <c r="DC385" s="4" t="str">
        <f t="shared" si="601"/>
        <v/>
      </c>
      <c r="DG385" s="3"/>
      <c r="DI385" s="4" t="str">
        <f t="shared" si="602"/>
        <v/>
      </c>
      <c r="DM385" s="3"/>
      <c r="DO385" s="4" t="str">
        <f t="shared" si="603"/>
        <v/>
      </c>
      <c r="DS385" s="3"/>
      <c r="DU385" s="4" t="str">
        <f t="shared" si="604"/>
        <v/>
      </c>
      <c r="DY385" s="3"/>
      <c r="EA385" s="4" t="str">
        <f t="shared" si="605"/>
        <v/>
      </c>
      <c r="EE385" s="3"/>
      <c r="EG385" s="4" t="str">
        <f t="shared" si="606"/>
        <v/>
      </c>
      <c r="EK385" s="3"/>
      <c r="EM385" s="4" t="str">
        <f t="shared" si="607"/>
        <v/>
      </c>
      <c r="EQ385" s="3"/>
      <c r="ES385" s="4" t="str">
        <f t="shared" si="608"/>
        <v/>
      </c>
      <c r="EW385" s="3"/>
      <c r="EY385" s="4" t="str">
        <f t="shared" si="609"/>
        <v/>
      </c>
      <c r="FC385" s="3"/>
      <c r="FE385" s="4" t="str">
        <f t="shared" si="610"/>
        <v/>
      </c>
      <c r="FI385" s="3"/>
      <c r="FK385" s="4" t="str">
        <f t="shared" si="611"/>
        <v/>
      </c>
      <c r="FO385" s="3"/>
      <c r="FQ385" s="4" t="str">
        <f t="shared" si="612"/>
        <v/>
      </c>
      <c r="FU385" s="3"/>
      <c r="FW385" s="4" t="str">
        <f t="shared" si="613"/>
        <v/>
      </c>
      <c r="GA385" s="3"/>
      <c r="GC385" s="4" t="str">
        <f t="shared" si="614"/>
        <v/>
      </c>
      <c r="GG385" s="3"/>
      <c r="GI385" s="4" t="str">
        <f t="shared" si="615"/>
        <v/>
      </c>
      <c r="GM385" s="3"/>
      <c r="GO385" s="4" t="str">
        <f t="shared" si="616"/>
        <v/>
      </c>
      <c r="GS385" s="3"/>
      <c r="GU385" s="4" t="str">
        <f t="shared" si="617"/>
        <v/>
      </c>
      <c r="GY385" s="3"/>
      <c r="HA385" s="4" t="str">
        <f t="shared" si="618"/>
        <v/>
      </c>
      <c r="HE385" s="3"/>
      <c r="HG385" s="4" t="str">
        <f t="shared" si="619"/>
        <v/>
      </c>
      <c r="HK385" s="3"/>
      <c r="HM385" s="4" t="str">
        <f t="shared" si="620"/>
        <v/>
      </c>
      <c r="HQ385" s="3"/>
      <c r="HS385" s="4" t="str">
        <f t="shared" si="621"/>
        <v/>
      </c>
      <c r="HW385" s="3"/>
      <c r="HY385" s="4" t="str">
        <f t="shared" si="622"/>
        <v/>
      </c>
      <c r="IC385" s="3"/>
      <c r="IE385" s="4" t="str">
        <f t="shared" si="623"/>
        <v/>
      </c>
      <c r="II385" s="3"/>
      <c r="IK385" s="4" t="str">
        <f t="shared" si="624"/>
        <v/>
      </c>
      <c r="IO385" s="3"/>
      <c r="IQ385" s="4" t="str">
        <f t="shared" si="625"/>
        <v/>
      </c>
      <c r="IU385" s="3"/>
      <c r="IW385" s="4" t="str">
        <f t="shared" si="626"/>
        <v/>
      </c>
      <c r="JA385" s="3"/>
      <c r="JC385" s="4" t="str">
        <f t="shared" si="627"/>
        <v/>
      </c>
      <c r="JG385" s="3"/>
      <c r="JI385" s="4" t="str">
        <f t="shared" si="628"/>
        <v/>
      </c>
      <c r="JM385" s="3"/>
      <c r="JO385" s="4" t="str">
        <f t="shared" si="629"/>
        <v/>
      </c>
    </row>
    <row r="386" spans="1:275">
      <c r="A386" s="12" t="s">
        <v>425</v>
      </c>
      <c r="C386" t="str">
        <f t="shared" si="593"/>
        <v>PowerPoint, PowerPoint, PowerPoint</v>
      </c>
      <c r="D386" t="str">
        <f t="shared" ca="1" si="594"/>
        <v>10, 10, 10</v>
      </c>
      <c r="E386" s="1" t="str">
        <f t="shared" si="630"/>
        <v>m, m, m</v>
      </c>
      <c r="F386" s="1" t="str">
        <f t="shared" si="631"/>
        <v>1, 1, 1</v>
      </c>
      <c r="G386" s="1" t="str">
        <f t="shared" si="632"/>
        <v>1, 1, 1</v>
      </c>
      <c r="H386" s="1" t="str">
        <f t="shared" si="633"/>
        <v>2, 2, 2</v>
      </c>
      <c r="I386" s="3" t="s">
        <v>93</v>
      </c>
      <c r="J386" t="s">
        <v>307</v>
      </c>
      <c r="K386" s="4" t="str">
        <f t="shared" ref="K386:K402" si="641">IF(AND(OR(I386="Gacha",I386="Origin"),ISBLANK(J386)),"서브밸류 필요","")</f>
        <v/>
      </c>
      <c r="L386">
        <v>1</v>
      </c>
      <c r="M386">
        <v>1</v>
      </c>
      <c r="N386">
        <v>2</v>
      </c>
      <c r="O386" s="3" t="s">
        <v>93</v>
      </c>
      <c r="P386" t="s">
        <v>307</v>
      </c>
      <c r="Q386" s="4" t="str">
        <f t="shared" ref="Q386:Q401" si="642">IF(AND(OR(O386="Gacha",O386="Origin"),ISBLANK(P386)),"서브밸류 필요","")</f>
        <v/>
      </c>
      <c r="R386">
        <v>1</v>
      </c>
      <c r="S386">
        <v>1</v>
      </c>
      <c r="T386">
        <v>2</v>
      </c>
      <c r="U386" s="3" t="s">
        <v>93</v>
      </c>
      <c r="V386" t="s">
        <v>307</v>
      </c>
      <c r="W386" s="4" t="str">
        <f t="shared" ref="W386:W401" si="643">IF(AND(OR(U386="Gacha",U386="Origin"),ISBLANK(V386)),"서브밸류 필요","")</f>
        <v/>
      </c>
      <c r="X386">
        <v>1</v>
      </c>
      <c r="Y386">
        <v>1</v>
      </c>
      <c r="Z386">
        <v>2</v>
      </c>
      <c r="AA386" s="3"/>
      <c r="AC386" s="4" t="str">
        <f t="shared" si="578"/>
        <v/>
      </c>
      <c r="AG386" s="3"/>
      <c r="AI386" s="4" t="str">
        <f t="shared" si="579"/>
        <v/>
      </c>
      <c r="AM386" s="3"/>
      <c r="AO386" s="4" t="str">
        <f t="shared" si="580"/>
        <v/>
      </c>
      <c r="AS386" s="3"/>
      <c r="AU386" s="4" t="str">
        <f t="shared" si="581"/>
        <v/>
      </c>
      <c r="AY386" s="3"/>
      <c r="BA386" s="4" t="str">
        <f t="shared" si="582"/>
        <v/>
      </c>
      <c r="BE386" s="3"/>
      <c r="BG386" s="4" t="str">
        <f t="shared" si="556"/>
        <v/>
      </c>
      <c r="BK386" s="3"/>
      <c r="BM386" s="4" t="str">
        <f t="shared" si="634"/>
        <v/>
      </c>
      <c r="BQ386" s="3"/>
      <c r="BS386" s="4" t="str">
        <f t="shared" si="595"/>
        <v/>
      </c>
      <c r="BW386" s="3"/>
      <c r="BY386" s="4" t="str">
        <f t="shared" si="596"/>
        <v/>
      </c>
      <c r="CC386" s="3"/>
      <c r="CE386" s="4" t="str">
        <f t="shared" si="597"/>
        <v/>
      </c>
      <c r="CI386" s="3"/>
      <c r="CK386" s="4" t="str">
        <f t="shared" si="598"/>
        <v/>
      </c>
      <c r="CO386" s="3"/>
      <c r="CQ386" s="4" t="str">
        <f t="shared" si="599"/>
        <v/>
      </c>
      <c r="CU386" s="3"/>
      <c r="CW386" s="4" t="str">
        <f t="shared" si="600"/>
        <v/>
      </c>
      <c r="DA386" s="3"/>
      <c r="DC386" s="4" t="str">
        <f t="shared" si="601"/>
        <v/>
      </c>
      <c r="DG386" s="3"/>
      <c r="DI386" s="4" t="str">
        <f t="shared" si="602"/>
        <v/>
      </c>
      <c r="DM386" s="3"/>
      <c r="DO386" s="4" t="str">
        <f t="shared" si="603"/>
        <v/>
      </c>
      <c r="DS386" s="3"/>
      <c r="DU386" s="4" t="str">
        <f t="shared" si="604"/>
        <v/>
      </c>
      <c r="DY386" s="3"/>
      <c r="EA386" s="4" t="str">
        <f t="shared" si="605"/>
        <v/>
      </c>
      <c r="EE386" s="3"/>
      <c r="EG386" s="4" t="str">
        <f t="shared" si="606"/>
        <v/>
      </c>
      <c r="EK386" s="3"/>
      <c r="EM386" s="4" t="str">
        <f t="shared" si="607"/>
        <v/>
      </c>
      <c r="EQ386" s="3"/>
      <c r="ES386" s="4" t="str">
        <f t="shared" si="608"/>
        <v/>
      </c>
      <c r="EW386" s="3"/>
      <c r="EY386" s="4" t="str">
        <f t="shared" si="609"/>
        <v/>
      </c>
      <c r="FC386" s="3"/>
      <c r="FE386" s="4" t="str">
        <f t="shared" si="610"/>
        <v/>
      </c>
      <c r="FI386" s="3"/>
      <c r="FK386" s="4" t="str">
        <f t="shared" si="611"/>
        <v/>
      </c>
      <c r="FO386" s="3"/>
      <c r="FQ386" s="4" t="str">
        <f t="shared" si="612"/>
        <v/>
      </c>
      <c r="FU386" s="3"/>
      <c r="FW386" s="4" t="str">
        <f t="shared" si="613"/>
        <v/>
      </c>
      <c r="GA386" s="3"/>
      <c r="GC386" s="4" t="str">
        <f t="shared" si="614"/>
        <v/>
      </c>
      <c r="GG386" s="3"/>
      <c r="GI386" s="4" t="str">
        <f t="shared" si="615"/>
        <v/>
      </c>
      <c r="GM386" s="3"/>
      <c r="GO386" s="4" t="str">
        <f t="shared" si="616"/>
        <v/>
      </c>
      <c r="GS386" s="3"/>
      <c r="GU386" s="4" t="str">
        <f t="shared" si="617"/>
        <v/>
      </c>
      <c r="GY386" s="3"/>
      <c r="HA386" s="4" t="str">
        <f t="shared" si="618"/>
        <v/>
      </c>
      <c r="HE386" s="3"/>
      <c r="HG386" s="4" t="str">
        <f t="shared" si="619"/>
        <v/>
      </c>
      <c r="HK386" s="3"/>
      <c r="HM386" s="4" t="str">
        <f t="shared" si="620"/>
        <v/>
      </c>
      <c r="HQ386" s="3"/>
      <c r="HS386" s="4" t="str">
        <f t="shared" si="621"/>
        <v/>
      </c>
      <c r="HW386" s="3"/>
      <c r="HY386" s="4" t="str">
        <f t="shared" si="622"/>
        <v/>
      </c>
      <c r="IC386" s="3"/>
      <c r="IE386" s="4" t="str">
        <f t="shared" si="623"/>
        <v/>
      </c>
      <c r="II386" s="3"/>
      <c r="IK386" s="4" t="str">
        <f t="shared" si="624"/>
        <v/>
      </c>
      <c r="IO386" s="3"/>
      <c r="IQ386" s="4" t="str">
        <f t="shared" si="625"/>
        <v/>
      </c>
      <c r="IU386" s="3"/>
      <c r="IW386" s="4" t="str">
        <f t="shared" si="626"/>
        <v/>
      </c>
      <c r="JA386" s="3"/>
      <c r="JC386" s="4" t="str">
        <f t="shared" si="627"/>
        <v/>
      </c>
      <c r="JG386" s="3"/>
      <c r="JI386" s="4" t="str">
        <f t="shared" si="628"/>
        <v/>
      </c>
      <c r="JM386" s="3"/>
      <c r="JO386" s="4" t="str">
        <f t="shared" si="629"/>
        <v/>
      </c>
    </row>
    <row r="387" spans="1:275">
      <c r="A387" s="12" t="s">
        <v>426</v>
      </c>
      <c r="C387" t="str">
        <f t="shared" si="593"/>
        <v>PowerPoint, PowerPoint, PowerPoint</v>
      </c>
      <c r="D387" t="str">
        <f t="shared" ca="1" si="594"/>
        <v>10, 10, 10</v>
      </c>
      <c r="E387" s="1" t="str">
        <f t="shared" si="630"/>
        <v>m, m, m</v>
      </c>
      <c r="F387" s="1" t="str">
        <f t="shared" si="631"/>
        <v>1, 1, 1</v>
      </c>
      <c r="G387" s="1" t="str">
        <f t="shared" si="632"/>
        <v>2, 2, 2</v>
      </c>
      <c r="H387" s="1" t="str">
        <f t="shared" si="633"/>
        <v>3, 3, 3</v>
      </c>
      <c r="I387" s="3" t="s">
        <v>93</v>
      </c>
      <c r="J387" t="s">
        <v>307</v>
      </c>
      <c r="K387" s="4" t="str">
        <f t="shared" si="641"/>
        <v/>
      </c>
      <c r="L387">
        <v>1</v>
      </c>
      <c r="M387">
        <v>2</v>
      </c>
      <c r="N387">
        <v>3</v>
      </c>
      <c r="O387" s="3" t="s">
        <v>93</v>
      </c>
      <c r="P387" t="s">
        <v>307</v>
      </c>
      <c r="Q387" s="4" t="str">
        <f t="shared" si="642"/>
        <v/>
      </c>
      <c r="R387">
        <v>1</v>
      </c>
      <c r="S387">
        <v>2</v>
      </c>
      <c r="T387">
        <v>3</v>
      </c>
      <c r="U387" s="3" t="s">
        <v>93</v>
      </c>
      <c r="V387" t="s">
        <v>307</v>
      </c>
      <c r="W387" s="4" t="str">
        <f t="shared" si="643"/>
        <v/>
      </c>
      <c r="X387">
        <v>1</v>
      </c>
      <c r="Y387">
        <v>2</v>
      </c>
      <c r="Z387">
        <v>3</v>
      </c>
      <c r="AA387" s="3"/>
      <c r="AC387" s="4" t="str">
        <f t="shared" si="578"/>
        <v/>
      </c>
      <c r="AG387" s="3"/>
      <c r="AI387" s="4" t="str">
        <f t="shared" si="579"/>
        <v/>
      </c>
      <c r="AM387" s="3"/>
      <c r="AO387" s="4" t="str">
        <f t="shared" si="580"/>
        <v/>
      </c>
      <c r="AS387" s="3"/>
      <c r="AU387" s="4" t="str">
        <f t="shared" si="581"/>
        <v/>
      </c>
      <c r="AY387" s="3"/>
      <c r="BA387" s="4" t="str">
        <f t="shared" si="582"/>
        <v/>
      </c>
      <c r="BE387" s="3"/>
      <c r="BG387" s="4" t="str">
        <f t="shared" si="556"/>
        <v/>
      </c>
      <c r="BK387" s="3"/>
      <c r="BM387" s="4" t="str">
        <f t="shared" si="634"/>
        <v/>
      </c>
      <c r="BQ387" s="3"/>
      <c r="BS387" s="4" t="str">
        <f t="shared" si="595"/>
        <v/>
      </c>
      <c r="BW387" s="3"/>
      <c r="BY387" s="4" t="str">
        <f t="shared" si="596"/>
        <v/>
      </c>
      <c r="CC387" s="3"/>
      <c r="CE387" s="4" t="str">
        <f t="shared" si="597"/>
        <v/>
      </c>
      <c r="CI387" s="3"/>
      <c r="CK387" s="4" t="str">
        <f t="shared" si="598"/>
        <v/>
      </c>
      <c r="CO387" s="3"/>
      <c r="CQ387" s="4" t="str">
        <f t="shared" si="599"/>
        <v/>
      </c>
      <c r="CU387" s="3"/>
      <c r="CW387" s="4" t="str">
        <f t="shared" si="600"/>
        <v/>
      </c>
      <c r="DA387" s="3"/>
      <c r="DC387" s="4" t="str">
        <f t="shared" si="601"/>
        <v/>
      </c>
      <c r="DG387" s="3"/>
      <c r="DI387" s="4" t="str">
        <f t="shared" si="602"/>
        <v/>
      </c>
      <c r="DM387" s="3"/>
      <c r="DO387" s="4" t="str">
        <f t="shared" si="603"/>
        <v/>
      </c>
      <c r="DS387" s="3"/>
      <c r="DU387" s="4" t="str">
        <f t="shared" si="604"/>
        <v/>
      </c>
      <c r="DY387" s="3"/>
      <c r="EA387" s="4" t="str">
        <f t="shared" si="605"/>
        <v/>
      </c>
      <c r="EE387" s="3"/>
      <c r="EG387" s="4" t="str">
        <f t="shared" si="606"/>
        <v/>
      </c>
      <c r="EK387" s="3"/>
      <c r="EM387" s="4" t="str">
        <f t="shared" si="607"/>
        <v/>
      </c>
      <c r="EQ387" s="3"/>
      <c r="ES387" s="4" t="str">
        <f t="shared" si="608"/>
        <v/>
      </c>
      <c r="EW387" s="3"/>
      <c r="EY387" s="4" t="str">
        <f t="shared" si="609"/>
        <v/>
      </c>
      <c r="FC387" s="3"/>
      <c r="FE387" s="4" t="str">
        <f t="shared" si="610"/>
        <v/>
      </c>
      <c r="FI387" s="3"/>
      <c r="FK387" s="4" t="str">
        <f t="shared" si="611"/>
        <v/>
      </c>
      <c r="FO387" s="3"/>
      <c r="FQ387" s="4" t="str">
        <f t="shared" si="612"/>
        <v/>
      </c>
      <c r="FU387" s="3"/>
      <c r="FW387" s="4" t="str">
        <f t="shared" si="613"/>
        <v/>
      </c>
      <c r="GA387" s="3"/>
      <c r="GC387" s="4" t="str">
        <f t="shared" si="614"/>
        <v/>
      </c>
      <c r="GG387" s="3"/>
      <c r="GI387" s="4" t="str">
        <f t="shared" si="615"/>
        <v/>
      </c>
      <c r="GM387" s="3"/>
      <c r="GO387" s="4" t="str">
        <f t="shared" si="616"/>
        <v/>
      </c>
      <c r="GS387" s="3"/>
      <c r="GU387" s="4" t="str">
        <f t="shared" si="617"/>
        <v/>
      </c>
      <c r="GY387" s="3"/>
      <c r="HA387" s="4" t="str">
        <f t="shared" si="618"/>
        <v/>
      </c>
      <c r="HE387" s="3"/>
      <c r="HG387" s="4" t="str">
        <f t="shared" si="619"/>
        <v/>
      </c>
      <c r="HK387" s="3"/>
      <c r="HM387" s="4" t="str">
        <f t="shared" si="620"/>
        <v/>
      </c>
      <c r="HQ387" s="3"/>
      <c r="HS387" s="4" t="str">
        <f t="shared" si="621"/>
        <v/>
      </c>
      <c r="HW387" s="3"/>
      <c r="HY387" s="4" t="str">
        <f t="shared" si="622"/>
        <v/>
      </c>
      <c r="IC387" s="3"/>
      <c r="IE387" s="4" t="str">
        <f t="shared" si="623"/>
        <v/>
      </c>
      <c r="II387" s="3"/>
      <c r="IK387" s="4" t="str">
        <f t="shared" si="624"/>
        <v/>
      </c>
      <c r="IO387" s="3"/>
      <c r="IQ387" s="4" t="str">
        <f t="shared" si="625"/>
        <v/>
      </c>
      <c r="IU387" s="3"/>
      <c r="IW387" s="4" t="str">
        <f t="shared" si="626"/>
        <v/>
      </c>
      <c r="JA387" s="3"/>
      <c r="JC387" s="4" t="str">
        <f t="shared" si="627"/>
        <v/>
      </c>
      <c r="JG387" s="3"/>
      <c r="JI387" s="4" t="str">
        <f t="shared" si="628"/>
        <v/>
      </c>
      <c r="JM387" s="3"/>
      <c r="JO387" s="4" t="str">
        <f t="shared" si="629"/>
        <v/>
      </c>
    </row>
    <row r="388" spans="1:275">
      <c r="A388" s="12" t="s">
        <v>427</v>
      </c>
      <c r="C388" t="str">
        <f t="shared" si="593"/>
        <v>PowerPoint, PowerPoint, PowerPoint</v>
      </c>
      <c r="D388" t="str">
        <f t="shared" ca="1" si="594"/>
        <v>10, 10, 10</v>
      </c>
      <c r="E388" s="1" t="str">
        <f t="shared" si="630"/>
        <v>m, m, m</v>
      </c>
      <c r="F388" s="1" t="str">
        <f t="shared" si="631"/>
        <v>1, 1, 1</v>
      </c>
      <c r="G388" s="1" t="str">
        <f t="shared" si="632"/>
        <v>3, 3, 3</v>
      </c>
      <c r="H388" s="1" t="str">
        <f t="shared" si="633"/>
        <v>4, 4, 4</v>
      </c>
      <c r="I388" s="3" t="s">
        <v>93</v>
      </c>
      <c r="J388" t="s">
        <v>307</v>
      </c>
      <c r="K388" s="4" t="str">
        <f t="shared" si="641"/>
        <v/>
      </c>
      <c r="L388">
        <v>1</v>
      </c>
      <c r="M388">
        <v>3</v>
      </c>
      <c r="N388">
        <v>4</v>
      </c>
      <c r="O388" s="3" t="s">
        <v>93</v>
      </c>
      <c r="P388" t="s">
        <v>307</v>
      </c>
      <c r="Q388" s="4" t="str">
        <f t="shared" si="642"/>
        <v/>
      </c>
      <c r="R388">
        <v>1</v>
      </c>
      <c r="S388">
        <v>3</v>
      </c>
      <c r="T388">
        <v>4</v>
      </c>
      <c r="U388" s="3" t="s">
        <v>93</v>
      </c>
      <c r="V388" t="s">
        <v>307</v>
      </c>
      <c r="W388" s="4" t="str">
        <f t="shared" si="643"/>
        <v/>
      </c>
      <c r="X388">
        <v>1</v>
      </c>
      <c r="Y388">
        <v>3</v>
      </c>
      <c r="Z388">
        <v>4</v>
      </c>
      <c r="AA388" s="3"/>
      <c r="AC388" s="4" t="str">
        <f t="shared" si="578"/>
        <v/>
      </c>
      <c r="AG388" s="3"/>
      <c r="AI388" s="4" t="str">
        <f t="shared" si="579"/>
        <v/>
      </c>
      <c r="AM388" s="3"/>
      <c r="AO388" s="4" t="str">
        <f t="shared" si="580"/>
        <v/>
      </c>
      <c r="AS388" s="3"/>
      <c r="AU388" s="4" t="str">
        <f t="shared" si="581"/>
        <v/>
      </c>
      <c r="AY388" s="3"/>
      <c r="BA388" s="4" t="str">
        <f t="shared" si="582"/>
        <v/>
      </c>
      <c r="BE388" s="3"/>
      <c r="BG388" s="4" t="str">
        <f t="shared" si="556"/>
        <v/>
      </c>
      <c r="BK388" s="3"/>
      <c r="BM388" s="4" t="str">
        <f t="shared" si="634"/>
        <v/>
      </c>
      <c r="BQ388" s="3"/>
      <c r="BS388" s="4" t="str">
        <f t="shared" si="595"/>
        <v/>
      </c>
      <c r="BW388" s="3"/>
      <c r="BY388" s="4" t="str">
        <f t="shared" si="596"/>
        <v/>
      </c>
      <c r="CC388" s="3"/>
      <c r="CE388" s="4" t="str">
        <f t="shared" si="597"/>
        <v/>
      </c>
      <c r="CI388" s="3"/>
      <c r="CK388" s="4" t="str">
        <f t="shared" si="598"/>
        <v/>
      </c>
      <c r="CO388" s="3"/>
      <c r="CQ388" s="4" t="str">
        <f t="shared" si="599"/>
        <v/>
      </c>
      <c r="CU388" s="3"/>
      <c r="CW388" s="4" t="str">
        <f t="shared" si="600"/>
        <v/>
      </c>
      <c r="DA388" s="3"/>
      <c r="DC388" s="4" t="str">
        <f t="shared" si="601"/>
        <v/>
      </c>
      <c r="DG388" s="3"/>
      <c r="DI388" s="4" t="str">
        <f t="shared" si="602"/>
        <v/>
      </c>
      <c r="DM388" s="3"/>
      <c r="DO388" s="4" t="str">
        <f t="shared" si="603"/>
        <v/>
      </c>
      <c r="DS388" s="3"/>
      <c r="DU388" s="4" t="str">
        <f t="shared" si="604"/>
        <v/>
      </c>
      <c r="DY388" s="3"/>
      <c r="EA388" s="4" t="str">
        <f t="shared" si="605"/>
        <v/>
      </c>
      <c r="EE388" s="3"/>
      <c r="EG388" s="4" t="str">
        <f t="shared" si="606"/>
        <v/>
      </c>
      <c r="EK388" s="3"/>
      <c r="EM388" s="4" t="str">
        <f t="shared" si="607"/>
        <v/>
      </c>
      <c r="EQ388" s="3"/>
      <c r="ES388" s="4" t="str">
        <f t="shared" si="608"/>
        <v/>
      </c>
      <c r="EW388" s="3"/>
      <c r="EY388" s="4" t="str">
        <f t="shared" si="609"/>
        <v/>
      </c>
      <c r="FC388" s="3"/>
      <c r="FE388" s="4" t="str">
        <f t="shared" si="610"/>
        <v/>
      </c>
      <c r="FI388" s="3"/>
      <c r="FK388" s="4" t="str">
        <f t="shared" si="611"/>
        <v/>
      </c>
      <c r="FO388" s="3"/>
      <c r="FQ388" s="4" t="str">
        <f t="shared" si="612"/>
        <v/>
      </c>
      <c r="FU388" s="3"/>
      <c r="FW388" s="4" t="str">
        <f t="shared" si="613"/>
        <v/>
      </c>
      <c r="GA388" s="3"/>
      <c r="GC388" s="4" t="str">
        <f t="shared" si="614"/>
        <v/>
      </c>
      <c r="GG388" s="3"/>
      <c r="GI388" s="4" t="str">
        <f t="shared" si="615"/>
        <v/>
      </c>
      <c r="GM388" s="3"/>
      <c r="GO388" s="4" t="str">
        <f t="shared" si="616"/>
        <v/>
      </c>
      <c r="GS388" s="3"/>
      <c r="GU388" s="4" t="str">
        <f t="shared" si="617"/>
        <v/>
      </c>
      <c r="GY388" s="3"/>
      <c r="HA388" s="4" t="str">
        <f t="shared" si="618"/>
        <v/>
      </c>
      <c r="HE388" s="3"/>
      <c r="HG388" s="4" t="str">
        <f t="shared" si="619"/>
        <v/>
      </c>
      <c r="HK388" s="3"/>
      <c r="HM388" s="4" t="str">
        <f t="shared" si="620"/>
        <v/>
      </c>
      <c r="HQ388" s="3"/>
      <c r="HS388" s="4" t="str">
        <f t="shared" si="621"/>
        <v/>
      </c>
      <c r="HW388" s="3"/>
      <c r="HY388" s="4" t="str">
        <f t="shared" si="622"/>
        <v/>
      </c>
      <c r="IC388" s="3"/>
      <c r="IE388" s="4" t="str">
        <f t="shared" si="623"/>
        <v/>
      </c>
      <c r="II388" s="3"/>
      <c r="IK388" s="4" t="str">
        <f t="shared" si="624"/>
        <v/>
      </c>
      <c r="IO388" s="3"/>
      <c r="IQ388" s="4" t="str">
        <f t="shared" si="625"/>
        <v/>
      </c>
      <c r="IU388" s="3"/>
      <c r="IW388" s="4" t="str">
        <f t="shared" si="626"/>
        <v/>
      </c>
      <c r="JA388" s="3"/>
      <c r="JC388" s="4" t="str">
        <f t="shared" si="627"/>
        <v/>
      </c>
      <c r="JG388" s="3"/>
      <c r="JI388" s="4" t="str">
        <f t="shared" si="628"/>
        <v/>
      </c>
      <c r="JM388" s="3"/>
      <c r="JO388" s="4" t="str">
        <f t="shared" si="629"/>
        <v/>
      </c>
    </row>
    <row r="389" spans="1:275">
      <c r="A389" s="12" t="s">
        <v>428</v>
      </c>
      <c r="C389" t="str">
        <f t="shared" si="593"/>
        <v>PowerPoint, PowerPoint, PowerPoint</v>
      </c>
      <c r="D389" t="str">
        <f t="shared" ca="1" si="594"/>
        <v>10, 10, 10</v>
      </c>
      <c r="E389" s="1" t="str">
        <f t="shared" si="630"/>
        <v>m, m, m</v>
      </c>
      <c r="F389" s="1" t="str">
        <f t="shared" si="631"/>
        <v>1, 1, 1</v>
      </c>
      <c r="G389" s="1" t="str">
        <f t="shared" si="632"/>
        <v>4, 4, 4</v>
      </c>
      <c r="H389" s="1" t="str">
        <f t="shared" si="633"/>
        <v>5, 5, 5</v>
      </c>
      <c r="I389" s="3" t="s">
        <v>93</v>
      </c>
      <c r="J389" t="s">
        <v>307</v>
      </c>
      <c r="K389" s="4" t="str">
        <f t="shared" si="641"/>
        <v/>
      </c>
      <c r="L389">
        <v>1</v>
      </c>
      <c r="M389">
        <v>4</v>
      </c>
      <c r="N389">
        <v>5</v>
      </c>
      <c r="O389" s="3" t="s">
        <v>93</v>
      </c>
      <c r="P389" t="s">
        <v>307</v>
      </c>
      <c r="Q389" s="4" t="str">
        <f t="shared" si="642"/>
        <v/>
      </c>
      <c r="R389">
        <v>1</v>
      </c>
      <c r="S389">
        <v>4</v>
      </c>
      <c r="T389">
        <v>5</v>
      </c>
      <c r="U389" s="3" t="s">
        <v>93</v>
      </c>
      <c r="V389" t="s">
        <v>307</v>
      </c>
      <c r="W389" s="4" t="str">
        <f t="shared" si="643"/>
        <v/>
      </c>
      <c r="X389">
        <v>1</v>
      </c>
      <c r="Y389">
        <v>4</v>
      </c>
      <c r="Z389">
        <v>5</v>
      </c>
      <c r="AA389" s="3"/>
      <c r="AC389" s="4" t="str">
        <f t="shared" si="578"/>
        <v/>
      </c>
      <c r="AG389" s="3"/>
      <c r="AI389" s="4" t="str">
        <f t="shared" si="579"/>
        <v/>
      </c>
      <c r="AM389" s="3"/>
      <c r="AO389" s="4" t="str">
        <f t="shared" si="580"/>
        <v/>
      </c>
      <c r="AS389" s="3"/>
      <c r="AU389" s="4" t="str">
        <f t="shared" si="581"/>
        <v/>
      </c>
      <c r="AY389" s="3"/>
      <c r="BA389" s="4" t="str">
        <f t="shared" si="582"/>
        <v/>
      </c>
      <c r="BE389" s="3"/>
      <c r="BG389" s="4" t="str">
        <f t="shared" si="556"/>
        <v/>
      </c>
      <c r="BK389" s="3"/>
      <c r="BM389" s="4" t="str">
        <f t="shared" si="634"/>
        <v/>
      </c>
      <c r="BQ389" s="3"/>
      <c r="BS389" s="4" t="str">
        <f t="shared" si="595"/>
        <v/>
      </c>
      <c r="BW389" s="3"/>
      <c r="BY389" s="4" t="str">
        <f t="shared" si="596"/>
        <v/>
      </c>
      <c r="CC389" s="3"/>
      <c r="CE389" s="4" t="str">
        <f t="shared" si="597"/>
        <v/>
      </c>
      <c r="CI389" s="3"/>
      <c r="CK389" s="4" t="str">
        <f t="shared" si="598"/>
        <v/>
      </c>
      <c r="CO389" s="3"/>
      <c r="CQ389" s="4" t="str">
        <f t="shared" si="599"/>
        <v/>
      </c>
      <c r="CU389" s="3"/>
      <c r="CW389" s="4" t="str">
        <f t="shared" si="600"/>
        <v/>
      </c>
      <c r="DA389" s="3"/>
      <c r="DC389" s="4" t="str">
        <f t="shared" si="601"/>
        <v/>
      </c>
      <c r="DG389" s="3"/>
      <c r="DI389" s="4" t="str">
        <f t="shared" si="602"/>
        <v/>
      </c>
      <c r="DM389" s="3"/>
      <c r="DO389" s="4" t="str">
        <f t="shared" si="603"/>
        <v/>
      </c>
      <c r="DS389" s="3"/>
      <c r="DU389" s="4" t="str">
        <f t="shared" si="604"/>
        <v/>
      </c>
      <c r="DY389" s="3"/>
      <c r="EA389" s="4" t="str">
        <f t="shared" si="605"/>
        <v/>
      </c>
      <c r="EE389" s="3"/>
      <c r="EG389" s="4" t="str">
        <f t="shared" si="606"/>
        <v/>
      </c>
      <c r="EK389" s="3"/>
      <c r="EM389" s="4" t="str">
        <f t="shared" si="607"/>
        <v/>
      </c>
      <c r="EQ389" s="3"/>
      <c r="ES389" s="4" t="str">
        <f t="shared" si="608"/>
        <v/>
      </c>
      <c r="EW389" s="3"/>
      <c r="EY389" s="4" t="str">
        <f t="shared" si="609"/>
        <v/>
      </c>
      <c r="FC389" s="3"/>
      <c r="FE389" s="4" t="str">
        <f t="shared" si="610"/>
        <v/>
      </c>
      <c r="FI389" s="3"/>
      <c r="FK389" s="4" t="str">
        <f t="shared" si="611"/>
        <v/>
      </c>
      <c r="FO389" s="3"/>
      <c r="FQ389" s="4" t="str">
        <f t="shared" si="612"/>
        <v/>
      </c>
      <c r="FU389" s="3"/>
      <c r="FW389" s="4" t="str">
        <f t="shared" si="613"/>
        <v/>
      </c>
      <c r="GA389" s="3"/>
      <c r="GC389" s="4" t="str">
        <f t="shared" si="614"/>
        <v/>
      </c>
      <c r="GG389" s="3"/>
      <c r="GI389" s="4" t="str">
        <f t="shared" si="615"/>
        <v/>
      </c>
      <c r="GM389" s="3"/>
      <c r="GO389" s="4" t="str">
        <f t="shared" si="616"/>
        <v/>
      </c>
      <c r="GS389" s="3"/>
      <c r="GU389" s="4" t="str">
        <f t="shared" si="617"/>
        <v/>
      </c>
      <c r="GY389" s="3"/>
      <c r="HA389" s="4" t="str">
        <f t="shared" si="618"/>
        <v/>
      </c>
      <c r="HE389" s="3"/>
      <c r="HG389" s="4" t="str">
        <f t="shared" si="619"/>
        <v/>
      </c>
      <c r="HK389" s="3"/>
      <c r="HM389" s="4" t="str">
        <f t="shared" si="620"/>
        <v/>
      </c>
      <c r="HQ389" s="3"/>
      <c r="HS389" s="4" t="str">
        <f t="shared" si="621"/>
        <v/>
      </c>
      <c r="HW389" s="3"/>
      <c r="HY389" s="4" t="str">
        <f t="shared" si="622"/>
        <v/>
      </c>
      <c r="IC389" s="3"/>
      <c r="IE389" s="4" t="str">
        <f t="shared" si="623"/>
        <v/>
      </c>
      <c r="II389" s="3"/>
      <c r="IK389" s="4" t="str">
        <f t="shared" si="624"/>
        <v/>
      </c>
      <c r="IO389" s="3"/>
      <c r="IQ389" s="4" t="str">
        <f t="shared" si="625"/>
        <v/>
      </c>
      <c r="IU389" s="3"/>
      <c r="IW389" s="4" t="str">
        <f t="shared" si="626"/>
        <v/>
      </c>
      <c r="JA389" s="3"/>
      <c r="JC389" s="4" t="str">
        <f t="shared" si="627"/>
        <v/>
      </c>
      <c r="JG389" s="3"/>
      <c r="JI389" s="4" t="str">
        <f t="shared" si="628"/>
        <v/>
      </c>
      <c r="JM389" s="3"/>
      <c r="JO389" s="4" t="str">
        <f t="shared" si="629"/>
        <v/>
      </c>
    </row>
    <row r="390" spans="1:275">
      <c r="A390" s="12" t="s">
        <v>429</v>
      </c>
      <c r="C390" t="str">
        <f t="shared" si="593"/>
        <v>PowerPoint, PowerPoint, PowerPoint</v>
      </c>
      <c r="D390" t="str">
        <f t="shared" ca="1" si="594"/>
        <v>10, 10, 10</v>
      </c>
      <c r="E390" s="1" t="str">
        <f t="shared" si="630"/>
        <v>m, m, m</v>
      </c>
      <c r="F390" s="1" t="str">
        <f t="shared" si="631"/>
        <v>1, 1, 1</v>
      </c>
      <c r="G390" s="1" t="str">
        <f t="shared" si="632"/>
        <v>7, 7, 7</v>
      </c>
      <c r="H390" s="1" t="str">
        <f t="shared" si="633"/>
        <v>8, 8, 8</v>
      </c>
      <c r="I390" s="3" t="s">
        <v>93</v>
      </c>
      <c r="J390" t="s">
        <v>307</v>
      </c>
      <c r="K390" s="4" t="str">
        <f t="shared" si="641"/>
        <v/>
      </c>
      <c r="L390">
        <v>1</v>
      </c>
      <c r="M390">
        <v>7</v>
      </c>
      <c r="N390">
        <v>8</v>
      </c>
      <c r="O390" s="3" t="s">
        <v>93</v>
      </c>
      <c r="P390" t="s">
        <v>307</v>
      </c>
      <c r="Q390" s="4" t="str">
        <f t="shared" si="642"/>
        <v/>
      </c>
      <c r="R390">
        <v>1</v>
      </c>
      <c r="S390">
        <v>7</v>
      </c>
      <c r="T390">
        <v>8</v>
      </c>
      <c r="U390" s="3" t="s">
        <v>93</v>
      </c>
      <c r="V390" t="s">
        <v>307</v>
      </c>
      <c r="W390" s="4" t="str">
        <f t="shared" si="643"/>
        <v/>
      </c>
      <c r="X390">
        <v>1</v>
      </c>
      <c r="Y390">
        <v>7</v>
      </c>
      <c r="Z390">
        <v>8</v>
      </c>
      <c r="AA390" s="3"/>
      <c r="AC390" s="4" t="str">
        <f t="shared" si="578"/>
        <v/>
      </c>
      <c r="AG390" s="3"/>
      <c r="AI390" s="4" t="str">
        <f t="shared" si="579"/>
        <v/>
      </c>
      <c r="AM390" s="3"/>
      <c r="AO390" s="4" t="str">
        <f t="shared" si="580"/>
        <v/>
      </c>
      <c r="AS390" s="3"/>
      <c r="AU390" s="4" t="str">
        <f t="shared" si="581"/>
        <v/>
      </c>
      <c r="AY390" s="3"/>
      <c r="BA390" s="4" t="str">
        <f t="shared" si="582"/>
        <v/>
      </c>
      <c r="BE390" s="3"/>
      <c r="BG390" s="4" t="str">
        <f t="shared" si="556"/>
        <v/>
      </c>
      <c r="BK390" s="3"/>
      <c r="BM390" s="4" t="str">
        <f t="shared" si="634"/>
        <v/>
      </c>
      <c r="BQ390" s="3"/>
      <c r="BS390" s="4" t="str">
        <f t="shared" si="595"/>
        <v/>
      </c>
      <c r="BW390" s="3"/>
      <c r="BY390" s="4" t="str">
        <f t="shared" si="596"/>
        <v/>
      </c>
      <c r="CC390" s="3"/>
      <c r="CE390" s="4" t="str">
        <f t="shared" si="597"/>
        <v/>
      </c>
      <c r="CI390" s="3"/>
      <c r="CK390" s="4" t="str">
        <f t="shared" si="598"/>
        <v/>
      </c>
      <c r="CO390" s="3"/>
      <c r="CQ390" s="4" t="str">
        <f t="shared" si="599"/>
        <v/>
      </c>
      <c r="CU390" s="3"/>
      <c r="CW390" s="4" t="str">
        <f t="shared" si="600"/>
        <v/>
      </c>
      <c r="DA390" s="3"/>
      <c r="DC390" s="4" t="str">
        <f t="shared" si="601"/>
        <v/>
      </c>
      <c r="DG390" s="3"/>
      <c r="DI390" s="4" t="str">
        <f t="shared" si="602"/>
        <v/>
      </c>
      <c r="DM390" s="3"/>
      <c r="DO390" s="4" t="str">
        <f t="shared" si="603"/>
        <v/>
      </c>
      <c r="DS390" s="3"/>
      <c r="DU390" s="4" t="str">
        <f t="shared" si="604"/>
        <v/>
      </c>
      <c r="DY390" s="3"/>
      <c r="EA390" s="4" t="str">
        <f t="shared" si="605"/>
        <v/>
      </c>
      <c r="EE390" s="3"/>
      <c r="EG390" s="4" t="str">
        <f t="shared" si="606"/>
        <v/>
      </c>
      <c r="EK390" s="3"/>
      <c r="EM390" s="4" t="str">
        <f t="shared" si="607"/>
        <v/>
      </c>
      <c r="EQ390" s="3"/>
      <c r="ES390" s="4" t="str">
        <f t="shared" si="608"/>
        <v/>
      </c>
      <c r="EW390" s="3"/>
      <c r="EY390" s="4" t="str">
        <f t="shared" si="609"/>
        <v/>
      </c>
      <c r="FC390" s="3"/>
      <c r="FE390" s="4" t="str">
        <f t="shared" si="610"/>
        <v/>
      </c>
      <c r="FI390" s="3"/>
      <c r="FK390" s="4" t="str">
        <f t="shared" si="611"/>
        <v/>
      </c>
      <c r="FO390" s="3"/>
      <c r="FQ390" s="4" t="str">
        <f t="shared" si="612"/>
        <v/>
      </c>
      <c r="FU390" s="3"/>
      <c r="FW390" s="4" t="str">
        <f t="shared" si="613"/>
        <v/>
      </c>
      <c r="GA390" s="3"/>
      <c r="GC390" s="4" t="str">
        <f t="shared" si="614"/>
        <v/>
      </c>
      <c r="GG390" s="3"/>
      <c r="GI390" s="4" t="str">
        <f t="shared" si="615"/>
        <v/>
      </c>
      <c r="GM390" s="3"/>
      <c r="GO390" s="4" t="str">
        <f t="shared" si="616"/>
        <v/>
      </c>
      <c r="GS390" s="3"/>
      <c r="GU390" s="4" t="str">
        <f t="shared" si="617"/>
        <v/>
      </c>
      <c r="GY390" s="3"/>
      <c r="HA390" s="4" t="str">
        <f t="shared" si="618"/>
        <v/>
      </c>
      <c r="HE390" s="3"/>
      <c r="HG390" s="4" t="str">
        <f t="shared" si="619"/>
        <v/>
      </c>
      <c r="HK390" s="3"/>
      <c r="HM390" s="4" t="str">
        <f t="shared" si="620"/>
        <v/>
      </c>
      <c r="HQ390" s="3"/>
      <c r="HS390" s="4" t="str">
        <f t="shared" si="621"/>
        <v/>
      </c>
      <c r="HW390" s="3"/>
      <c r="HY390" s="4" t="str">
        <f t="shared" si="622"/>
        <v/>
      </c>
      <c r="IC390" s="3"/>
      <c r="IE390" s="4" t="str">
        <f t="shared" si="623"/>
        <v/>
      </c>
      <c r="II390" s="3"/>
      <c r="IK390" s="4" t="str">
        <f t="shared" si="624"/>
        <v/>
      </c>
      <c r="IO390" s="3"/>
      <c r="IQ390" s="4" t="str">
        <f t="shared" si="625"/>
        <v/>
      </c>
      <c r="IU390" s="3"/>
      <c r="IW390" s="4" t="str">
        <f t="shared" si="626"/>
        <v/>
      </c>
      <c r="JA390" s="3"/>
      <c r="JC390" s="4" t="str">
        <f t="shared" si="627"/>
        <v/>
      </c>
      <c r="JG390" s="3"/>
      <c r="JI390" s="4" t="str">
        <f t="shared" si="628"/>
        <v/>
      </c>
      <c r="JM390" s="3"/>
      <c r="JO390" s="4" t="str">
        <f t="shared" si="629"/>
        <v/>
      </c>
    </row>
    <row r="391" spans="1:275">
      <c r="A391" s="12" t="s">
        <v>430</v>
      </c>
      <c r="C391" t="str">
        <f t="shared" si="593"/>
        <v>PowerPoint, PowerPoint, PowerPoint</v>
      </c>
      <c r="D391" t="str">
        <f t="shared" ca="1" si="594"/>
        <v>10, 10, 10</v>
      </c>
      <c r="E391" s="1" t="str">
        <f t="shared" si="630"/>
        <v>m, m, m</v>
      </c>
      <c r="F391" s="1" t="str">
        <f t="shared" si="631"/>
        <v>1, 1, 1</v>
      </c>
      <c r="G391" s="1" t="str">
        <f t="shared" si="632"/>
        <v>8, 8, 8</v>
      </c>
      <c r="H391" s="1" t="str">
        <f t="shared" si="633"/>
        <v>9, 9, 9</v>
      </c>
      <c r="I391" s="3" t="s">
        <v>93</v>
      </c>
      <c r="J391" t="s">
        <v>307</v>
      </c>
      <c r="K391" s="4" t="str">
        <f t="shared" si="641"/>
        <v/>
      </c>
      <c r="L391">
        <v>1</v>
      </c>
      <c r="M391">
        <v>8</v>
      </c>
      <c r="N391">
        <v>9</v>
      </c>
      <c r="O391" s="3" t="s">
        <v>93</v>
      </c>
      <c r="P391" t="s">
        <v>307</v>
      </c>
      <c r="Q391" s="4" t="str">
        <f t="shared" si="642"/>
        <v/>
      </c>
      <c r="R391">
        <v>1</v>
      </c>
      <c r="S391">
        <v>8</v>
      </c>
      <c r="T391">
        <v>9</v>
      </c>
      <c r="U391" s="3" t="s">
        <v>93</v>
      </c>
      <c r="V391" t="s">
        <v>307</v>
      </c>
      <c r="W391" s="4" t="str">
        <f t="shared" si="643"/>
        <v/>
      </c>
      <c r="X391">
        <v>1</v>
      </c>
      <c r="Y391">
        <v>8</v>
      </c>
      <c r="Z391">
        <v>9</v>
      </c>
      <c r="AA391" s="3"/>
      <c r="AC391" s="4" t="str">
        <f t="shared" si="578"/>
        <v/>
      </c>
      <c r="AG391" s="3"/>
      <c r="AI391" s="4" t="str">
        <f t="shared" si="579"/>
        <v/>
      </c>
      <c r="AM391" s="3"/>
      <c r="AO391" s="4" t="str">
        <f t="shared" si="580"/>
        <v/>
      </c>
      <c r="AS391" s="3"/>
      <c r="AU391" s="4" t="str">
        <f t="shared" si="581"/>
        <v/>
      </c>
      <c r="AY391" s="3"/>
      <c r="BA391" s="4" t="str">
        <f t="shared" si="582"/>
        <v/>
      </c>
      <c r="BE391" s="3"/>
      <c r="BG391" s="4" t="str">
        <f t="shared" si="556"/>
        <v/>
      </c>
      <c r="BK391" s="3"/>
      <c r="BM391" s="4" t="str">
        <f t="shared" si="634"/>
        <v/>
      </c>
      <c r="BQ391" s="3"/>
      <c r="BS391" s="4" t="str">
        <f t="shared" si="595"/>
        <v/>
      </c>
      <c r="BW391" s="3"/>
      <c r="BY391" s="4" t="str">
        <f t="shared" si="596"/>
        <v/>
      </c>
      <c r="CC391" s="3"/>
      <c r="CE391" s="4" t="str">
        <f t="shared" si="597"/>
        <v/>
      </c>
      <c r="CI391" s="3"/>
      <c r="CK391" s="4" t="str">
        <f t="shared" si="598"/>
        <v/>
      </c>
      <c r="CO391" s="3"/>
      <c r="CQ391" s="4" t="str">
        <f t="shared" si="599"/>
        <v/>
      </c>
      <c r="CU391" s="3"/>
      <c r="CW391" s="4" t="str">
        <f t="shared" si="600"/>
        <v/>
      </c>
      <c r="DA391" s="3"/>
      <c r="DC391" s="4" t="str">
        <f t="shared" si="601"/>
        <v/>
      </c>
      <c r="DG391" s="3"/>
      <c r="DI391" s="4" t="str">
        <f t="shared" si="602"/>
        <v/>
      </c>
      <c r="DM391" s="3"/>
      <c r="DO391" s="4" t="str">
        <f t="shared" si="603"/>
        <v/>
      </c>
      <c r="DS391" s="3"/>
      <c r="DU391" s="4" t="str">
        <f t="shared" si="604"/>
        <v/>
      </c>
      <c r="DY391" s="3"/>
      <c r="EA391" s="4" t="str">
        <f t="shared" si="605"/>
        <v/>
      </c>
      <c r="EE391" s="3"/>
      <c r="EG391" s="4" t="str">
        <f t="shared" si="606"/>
        <v/>
      </c>
      <c r="EK391" s="3"/>
      <c r="EM391" s="4" t="str">
        <f t="shared" si="607"/>
        <v/>
      </c>
      <c r="EQ391" s="3"/>
      <c r="ES391" s="4" t="str">
        <f t="shared" si="608"/>
        <v/>
      </c>
      <c r="EW391" s="3"/>
      <c r="EY391" s="4" t="str">
        <f t="shared" si="609"/>
        <v/>
      </c>
      <c r="FC391" s="3"/>
      <c r="FE391" s="4" t="str">
        <f t="shared" si="610"/>
        <v/>
      </c>
      <c r="FI391" s="3"/>
      <c r="FK391" s="4" t="str">
        <f t="shared" si="611"/>
        <v/>
      </c>
      <c r="FO391" s="3"/>
      <c r="FQ391" s="4" t="str">
        <f t="shared" si="612"/>
        <v/>
      </c>
      <c r="FU391" s="3"/>
      <c r="FW391" s="4" t="str">
        <f t="shared" si="613"/>
        <v/>
      </c>
      <c r="GA391" s="3"/>
      <c r="GC391" s="4" t="str">
        <f t="shared" si="614"/>
        <v/>
      </c>
      <c r="GG391" s="3"/>
      <c r="GI391" s="4" t="str">
        <f t="shared" si="615"/>
        <v/>
      </c>
      <c r="GM391" s="3"/>
      <c r="GO391" s="4" t="str">
        <f t="shared" si="616"/>
        <v/>
      </c>
      <c r="GS391" s="3"/>
      <c r="GU391" s="4" t="str">
        <f t="shared" si="617"/>
        <v/>
      </c>
      <c r="GY391" s="3"/>
      <c r="HA391" s="4" t="str">
        <f t="shared" si="618"/>
        <v/>
      </c>
      <c r="HE391" s="3"/>
      <c r="HG391" s="4" t="str">
        <f t="shared" si="619"/>
        <v/>
      </c>
      <c r="HK391" s="3"/>
      <c r="HM391" s="4" t="str">
        <f t="shared" si="620"/>
        <v/>
      </c>
      <c r="HQ391" s="3"/>
      <c r="HS391" s="4" t="str">
        <f t="shared" si="621"/>
        <v/>
      </c>
      <c r="HW391" s="3"/>
      <c r="HY391" s="4" t="str">
        <f t="shared" si="622"/>
        <v/>
      </c>
      <c r="IC391" s="3"/>
      <c r="IE391" s="4" t="str">
        <f t="shared" si="623"/>
        <v/>
      </c>
      <c r="II391" s="3"/>
      <c r="IK391" s="4" t="str">
        <f t="shared" si="624"/>
        <v/>
      </c>
      <c r="IO391" s="3"/>
      <c r="IQ391" s="4" t="str">
        <f t="shared" si="625"/>
        <v/>
      </c>
      <c r="IU391" s="3"/>
      <c r="IW391" s="4" t="str">
        <f t="shared" si="626"/>
        <v/>
      </c>
      <c r="JA391" s="3"/>
      <c r="JC391" s="4" t="str">
        <f t="shared" si="627"/>
        <v/>
      </c>
      <c r="JG391" s="3"/>
      <c r="JI391" s="4" t="str">
        <f t="shared" si="628"/>
        <v/>
      </c>
      <c r="JM391" s="3"/>
      <c r="JO391" s="4" t="str">
        <f t="shared" si="629"/>
        <v/>
      </c>
    </row>
    <row r="392" spans="1:275">
      <c r="A392" s="12" t="s">
        <v>431</v>
      </c>
      <c r="C392" t="str">
        <f t="shared" si="593"/>
        <v>PowerPoint, PowerPoint, PowerPoint</v>
      </c>
      <c r="D392" t="str">
        <f t="shared" ca="1" si="594"/>
        <v>10, 10, 10</v>
      </c>
      <c r="E392" s="1" t="str">
        <f t="shared" si="630"/>
        <v>m, m, m</v>
      </c>
      <c r="F392" s="1" t="str">
        <f t="shared" si="631"/>
        <v>1, 1, 1</v>
      </c>
      <c r="G392" s="1" t="str">
        <f t="shared" si="632"/>
        <v>9, 9, 9</v>
      </c>
      <c r="H392" s="1" t="str">
        <f t="shared" si="633"/>
        <v>10, 10, 10</v>
      </c>
      <c r="I392" s="3" t="s">
        <v>93</v>
      </c>
      <c r="J392" t="s">
        <v>307</v>
      </c>
      <c r="K392" s="4" t="str">
        <f t="shared" si="641"/>
        <v/>
      </c>
      <c r="L392">
        <v>1</v>
      </c>
      <c r="M392">
        <v>9</v>
      </c>
      <c r="N392">
        <v>10</v>
      </c>
      <c r="O392" s="3" t="s">
        <v>93</v>
      </c>
      <c r="P392" t="s">
        <v>307</v>
      </c>
      <c r="Q392" s="4" t="str">
        <f t="shared" si="642"/>
        <v/>
      </c>
      <c r="R392">
        <v>1</v>
      </c>
      <c r="S392">
        <v>9</v>
      </c>
      <c r="T392">
        <v>10</v>
      </c>
      <c r="U392" s="3" t="s">
        <v>93</v>
      </c>
      <c r="V392" t="s">
        <v>307</v>
      </c>
      <c r="W392" s="4" t="str">
        <f t="shared" si="643"/>
        <v/>
      </c>
      <c r="X392">
        <v>1</v>
      </c>
      <c r="Y392">
        <v>9</v>
      </c>
      <c r="Z392">
        <v>10</v>
      </c>
      <c r="AA392" s="3"/>
      <c r="AC392" s="4" t="str">
        <f t="shared" si="578"/>
        <v/>
      </c>
      <c r="AG392" s="3"/>
      <c r="AI392" s="4" t="str">
        <f t="shared" si="579"/>
        <v/>
      </c>
      <c r="AM392" s="3"/>
      <c r="AO392" s="4" t="str">
        <f t="shared" si="580"/>
        <v/>
      </c>
      <c r="AS392" s="3"/>
      <c r="AU392" s="4" t="str">
        <f t="shared" si="581"/>
        <v/>
      </c>
      <c r="AY392" s="3"/>
      <c r="BA392" s="4" t="str">
        <f t="shared" si="582"/>
        <v/>
      </c>
      <c r="BE392" s="3"/>
      <c r="BG392" s="4" t="str">
        <f t="shared" si="556"/>
        <v/>
      </c>
      <c r="BK392" s="3"/>
      <c r="BM392" s="4" t="str">
        <f t="shared" si="634"/>
        <v/>
      </c>
      <c r="BQ392" s="3"/>
      <c r="BS392" s="4" t="str">
        <f t="shared" si="595"/>
        <v/>
      </c>
      <c r="BW392" s="3"/>
      <c r="BY392" s="4" t="str">
        <f t="shared" si="596"/>
        <v/>
      </c>
      <c r="CC392" s="3"/>
      <c r="CE392" s="4" t="str">
        <f t="shared" si="597"/>
        <v/>
      </c>
      <c r="CI392" s="3"/>
      <c r="CK392" s="4" t="str">
        <f t="shared" si="598"/>
        <v/>
      </c>
      <c r="CO392" s="3"/>
      <c r="CQ392" s="4" t="str">
        <f t="shared" si="599"/>
        <v/>
      </c>
      <c r="CU392" s="3"/>
      <c r="CW392" s="4" t="str">
        <f t="shared" si="600"/>
        <v/>
      </c>
      <c r="DA392" s="3"/>
      <c r="DC392" s="4" t="str">
        <f t="shared" si="601"/>
        <v/>
      </c>
      <c r="DG392" s="3"/>
      <c r="DI392" s="4" t="str">
        <f t="shared" si="602"/>
        <v/>
      </c>
      <c r="DM392" s="3"/>
      <c r="DO392" s="4" t="str">
        <f t="shared" si="603"/>
        <v/>
      </c>
      <c r="DS392" s="3"/>
      <c r="DU392" s="4" t="str">
        <f t="shared" si="604"/>
        <v/>
      </c>
      <c r="DY392" s="3"/>
      <c r="EA392" s="4" t="str">
        <f t="shared" si="605"/>
        <v/>
      </c>
      <c r="EE392" s="3"/>
      <c r="EG392" s="4" t="str">
        <f t="shared" si="606"/>
        <v/>
      </c>
      <c r="EK392" s="3"/>
      <c r="EM392" s="4" t="str">
        <f t="shared" si="607"/>
        <v/>
      </c>
      <c r="EQ392" s="3"/>
      <c r="ES392" s="4" t="str">
        <f t="shared" si="608"/>
        <v/>
      </c>
      <c r="EW392" s="3"/>
      <c r="EY392" s="4" t="str">
        <f t="shared" si="609"/>
        <v/>
      </c>
      <c r="FC392" s="3"/>
      <c r="FE392" s="4" t="str">
        <f t="shared" si="610"/>
        <v/>
      </c>
      <c r="FI392" s="3"/>
      <c r="FK392" s="4" t="str">
        <f t="shared" si="611"/>
        <v/>
      </c>
      <c r="FO392" s="3"/>
      <c r="FQ392" s="4" t="str">
        <f t="shared" si="612"/>
        <v/>
      </c>
      <c r="FU392" s="3"/>
      <c r="FW392" s="4" t="str">
        <f t="shared" si="613"/>
        <v/>
      </c>
      <c r="GA392" s="3"/>
      <c r="GC392" s="4" t="str">
        <f t="shared" si="614"/>
        <v/>
      </c>
      <c r="GG392" s="3"/>
      <c r="GI392" s="4" t="str">
        <f t="shared" si="615"/>
        <v/>
      </c>
      <c r="GM392" s="3"/>
      <c r="GO392" s="4" t="str">
        <f t="shared" si="616"/>
        <v/>
      </c>
      <c r="GS392" s="3"/>
      <c r="GU392" s="4" t="str">
        <f t="shared" si="617"/>
        <v/>
      </c>
      <c r="GY392" s="3"/>
      <c r="HA392" s="4" t="str">
        <f t="shared" si="618"/>
        <v/>
      </c>
      <c r="HE392" s="3"/>
      <c r="HG392" s="4" t="str">
        <f t="shared" si="619"/>
        <v/>
      </c>
      <c r="HK392" s="3"/>
      <c r="HM392" s="4" t="str">
        <f t="shared" si="620"/>
        <v/>
      </c>
      <c r="HQ392" s="3"/>
      <c r="HS392" s="4" t="str">
        <f t="shared" si="621"/>
        <v/>
      </c>
      <c r="HW392" s="3"/>
      <c r="HY392" s="4" t="str">
        <f t="shared" si="622"/>
        <v/>
      </c>
      <c r="IC392" s="3"/>
      <c r="IE392" s="4" t="str">
        <f t="shared" si="623"/>
        <v/>
      </c>
      <c r="II392" s="3"/>
      <c r="IK392" s="4" t="str">
        <f t="shared" si="624"/>
        <v/>
      </c>
      <c r="IO392" s="3"/>
      <c r="IQ392" s="4" t="str">
        <f t="shared" si="625"/>
        <v/>
      </c>
      <c r="IU392" s="3"/>
      <c r="IW392" s="4" t="str">
        <f t="shared" si="626"/>
        <v/>
      </c>
      <c r="JA392" s="3"/>
      <c r="JC392" s="4" t="str">
        <f t="shared" si="627"/>
        <v/>
      </c>
      <c r="JG392" s="3"/>
      <c r="JI392" s="4" t="str">
        <f t="shared" si="628"/>
        <v/>
      </c>
      <c r="JM392" s="3"/>
      <c r="JO392" s="4" t="str">
        <f t="shared" si="629"/>
        <v/>
      </c>
    </row>
    <row r="393" spans="1:275">
      <c r="A393" s="12" t="s">
        <v>432</v>
      </c>
      <c r="C393" t="str">
        <f t="shared" si="593"/>
        <v>PowerPoint, PowerPoint, PowerPoint</v>
      </c>
      <c r="D393" t="str">
        <f t="shared" ca="1" si="594"/>
        <v>10, 10, 10</v>
      </c>
      <c r="E393" s="1" t="str">
        <f t="shared" si="630"/>
        <v>m, m, m</v>
      </c>
      <c r="F393" s="1" t="str">
        <f t="shared" si="631"/>
        <v>1, 1, 1</v>
      </c>
      <c r="G393" s="1" t="str">
        <f t="shared" si="632"/>
        <v>10, 10, 10</v>
      </c>
      <c r="H393" s="1" t="str">
        <f t="shared" si="633"/>
        <v>11, 11, 11</v>
      </c>
      <c r="I393" s="3" t="s">
        <v>93</v>
      </c>
      <c r="J393" t="s">
        <v>307</v>
      </c>
      <c r="K393" s="4" t="str">
        <f t="shared" si="641"/>
        <v/>
      </c>
      <c r="L393">
        <v>1</v>
      </c>
      <c r="M393">
        <v>10</v>
      </c>
      <c r="N393">
        <v>11</v>
      </c>
      <c r="O393" s="3" t="s">
        <v>93</v>
      </c>
      <c r="P393" t="s">
        <v>307</v>
      </c>
      <c r="Q393" s="4" t="str">
        <f t="shared" si="642"/>
        <v/>
      </c>
      <c r="R393">
        <v>1</v>
      </c>
      <c r="S393">
        <v>10</v>
      </c>
      <c r="T393">
        <v>11</v>
      </c>
      <c r="U393" s="3" t="s">
        <v>93</v>
      </c>
      <c r="V393" t="s">
        <v>307</v>
      </c>
      <c r="W393" s="4" t="str">
        <f t="shared" si="643"/>
        <v/>
      </c>
      <c r="X393">
        <v>1</v>
      </c>
      <c r="Y393">
        <v>10</v>
      </c>
      <c r="Z393">
        <v>11</v>
      </c>
      <c r="AA393" s="3"/>
      <c r="AC393" s="4" t="str">
        <f t="shared" si="578"/>
        <v/>
      </c>
      <c r="AG393" s="3"/>
      <c r="AI393" s="4" t="str">
        <f t="shared" si="579"/>
        <v/>
      </c>
      <c r="AM393" s="3"/>
      <c r="AO393" s="4" t="str">
        <f t="shared" si="580"/>
        <v/>
      </c>
      <c r="AS393" s="3"/>
      <c r="AU393" s="4" t="str">
        <f t="shared" si="581"/>
        <v/>
      </c>
      <c r="AY393" s="3"/>
      <c r="BA393" s="4" t="str">
        <f t="shared" si="582"/>
        <v/>
      </c>
      <c r="BE393" s="3"/>
      <c r="BG393" s="4" t="str">
        <f t="shared" si="556"/>
        <v/>
      </c>
      <c r="BK393" s="3"/>
      <c r="BM393" s="4" t="str">
        <f t="shared" si="634"/>
        <v/>
      </c>
      <c r="BQ393" s="3"/>
      <c r="BS393" s="4" t="str">
        <f t="shared" si="595"/>
        <v/>
      </c>
      <c r="BW393" s="3"/>
      <c r="BY393" s="4" t="str">
        <f t="shared" si="596"/>
        <v/>
      </c>
      <c r="CC393" s="3"/>
      <c r="CE393" s="4" t="str">
        <f t="shared" si="597"/>
        <v/>
      </c>
      <c r="CI393" s="3"/>
      <c r="CK393" s="4" t="str">
        <f t="shared" si="598"/>
        <v/>
      </c>
      <c r="CO393" s="3"/>
      <c r="CQ393" s="4" t="str">
        <f t="shared" si="599"/>
        <v/>
      </c>
      <c r="CU393" s="3"/>
      <c r="CW393" s="4" t="str">
        <f t="shared" si="600"/>
        <v/>
      </c>
      <c r="DA393" s="3"/>
      <c r="DC393" s="4" t="str">
        <f t="shared" si="601"/>
        <v/>
      </c>
      <c r="DG393" s="3"/>
      <c r="DI393" s="4" t="str">
        <f t="shared" si="602"/>
        <v/>
      </c>
      <c r="DM393" s="3"/>
      <c r="DO393" s="4" t="str">
        <f t="shared" si="603"/>
        <v/>
      </c>
      <c r="DS393" s="3"/>
      <c r="DU393" s="4" t="str">
        <f t="shared" si="604"/>
        <v/>
      </c>
      <c r="DY393" s="3"/>
      <c r="EA393" s="4" t="str">
        <f t="shared" si="605"/>
        <v/>
      </c>
      <c r="EE393" s="3"/>
      <c r="EG393" s="4" t="str">
        <f t="shared" si="606"/>
        <v/>
      </c>
      <c r="EK393" s="3"/>
      <c r="EM393" s="4" t="str">
        <f t="shared" si="607"/>
        <v/>
      </c>
      <c r="EQ393" s="3"/>
      <c r="ES393" s="4" t="str">
        <f t="shared" si="608"/>
        <v/>
      </c>
      <c r="EW393" s="3"/>
      <c r="EY393" s="4" t="str">
        <f t="shared" si="609"/>
        <v/>
      </c>
      <c r="FC393" s="3"/>
      <c r="FE393" s="4" t="str">
        <f t="shared" si="610"/>
        <v/>
      </c>
      <c r="FI393" s="3"/>
      <c r="FK393" s="4" t="str">
        <f t="shared" si="611"/>
        <v/>
      </c>
      <c r="FO393" s="3"/>
      <c r="FQ393" s="4" t="str">
        <f t="shared" si="612"/>
        <v/>
      </c>
      <c r="FU393" s="3"/>
      <c r="FW393" s="4" t="str">
        <f t="shared" si="613"/>
        <v/>
      </c>
      <c r="GA393" s="3"/>
      <c r="GC393" s="4" t="str">
        <f t="shared" si="614"/>
        <v/>
      </c>
      <c r="GG393" s="3"/>
      <c r="GI393" s="4" t="str">
        <f t="shared" si="615"/>
        <v/>
      </c>
      <c r="GM393" s="3"/>
      <c r="GO393" s="4" t="str">
        <f t="shared" si="616"/>
        <v/>
      </c>
      <c r="GS393" s="3"/>
      <c r="GU393" s="4" t="str">
        <f t="shared" si="617"/>
        <v/>
      </c>
      <c r="GY393" s="3"/>
      <c r="HA393" s="4" t="str">
        <f t="shared" si="618"/>
        <v/>
      </c>
      <c r="HE393" s="3"/>
      <c r="HG393" s="4" t="str">
        <f t="shared" si="619"/>
        <v/>
      </c>
      <c r="HK393" s="3"/>
      <c r="HM393" s="4" t="str">
        <f t="shared" si="620"/>
        <v/>
      </c>
      <c r="HQ393" s="3"/>
      <c r="HS393" s="4" t="str">
        <f t="shared" si="621"/>
        <v/>
      </c>
      <c r="HW393" s="3"/>
      <c r="HY393" s="4" t="str">
        <f t="shared" si="622"/>
        <v/>
      </c>
      <c r="IC393" s="3"/>
      <c r="IE393" s="4" t="str">
        <f t="shared" si="623"/>
        <v/>
      </c>
      <c r="II393" s="3"/>
      <c r="IK393" s="4" t="str">
        <f t="shared" si="624"/>
        <v/>
      </c>
      <c r="IO393" s="3"/>
      <c r="IQ393" s="4" t="str">
        <f t="shared" si="625"/>
        <v/>
      </c>
      <c r="IU393" s="3"/>
      <c r="IW393" s="4" t="str">
        <f t="shared" si="626"/>
        <v/>
      </c>
      <c r="JA393" s="3"/>
      <c r="JC393" s="4" t="str">
        <f t="shared" si="627"/>
        <v/>
      </c>
      <c r="JG393" s="3"/>
      <c r="JI393" s="4" t="str">
        <f t="shared" si="628"/>
        <v/>
      </c>
      <c r="JM393" s="3"/>
      <c r="JO393" s="4" t="str">
        <f t="shared" si="629"/>
        <v/>
      </c>
    </row>
    <row r="394" spans="1:275">
      <c r="A394" s="12" t="s">
        <v>484</v>
      </c>
      <c r="C394" t="str">
        <f t="shared" si="593"/>
        <v>PowerPoint, PowerPoint, PowerPoint</v>
      </c>
      <c r="D394" t="str">
        <f t="shared" ca="1" si="594"/>
        <v>10, 10, 10</v>
      </c>
      <c r="E394" s="1" t="str">
        <f t="shared" si="630"/>
        <v>m, m, m</v>
      </c>
      <c r="F394" s="1" t="str">
        <f t="shared" si="631"/>
        <v>1, 1, 1</v>
      </c>
      <c r="G394" s="1" t="str">
        <f t="shared" si="632"/>
        <v>11, 11, 11</v>
      </c>
      <c r="H394" s="1" t="str">
        <f t="shared" si="633"/>
        <v>12, 12, 12</v>
      </c>
      <c r="I394" s="3" t="s">
        <v>93</v>
      </c>
      <c r="J394" t="s">
        <v>307</v>
      </c>
      <c r="K394" s="4" t="str">
        <f t="shared" si="641"/>
        <v/>
      </c>
      <c r="L394">
        <v>1</v>
      </c>
      <c r="M394">
        <v>11</v>
      </c>
      <c r="N394">
        <v>12</v>
      </c>
      <c r="O394" s="3" t="s">
        <v>93</v>
      </c>
      <c r="P394" t="s">
        <v>307</v>
      </c>
      <c r="Q394" s="4" t="str">
        <f t="shared" si="642"/>
        <v/>
      </c>
      <c r="R394">
        <v>1</v>
      </c>
      <c r="S394">
        <v>11</v>
      </c>
      <c r="T394">
        <v>12</v>
      </c>
      <c r="U394" s="3" t="s">
        <v>93</v>
      </c>
      <c r="V394" t="s">
        <v>307</v>
      </c>
      <c r="W394" s="4" t="str">
        <f t="shared" si="643"/>
        <v/>
      </c>
      <c r="X394">
        <v>1</v>
      </c>
      <c r="Y394">
        <v>11</v>
      </c>
      <c r="Z394">
        <v>12</v>
      </c>
      <c r="AA394" s="3"/>
      <c r="AC394" s="4" t="str">
        <f t="shared" ref="AC394:AC401" si="644">IF(AND(OR(AA394="Gacha",AA394="Origin"),ISBLANK(AB394)),"서브밸류 필요","")</f>
        <v/>
      </c>
      <c r="AG394" s="3"/>
      <c r="AI394" s="4" t="str">
        <f t="shared" ref="AI394:AI401" si="645">IF(AND(OR(AG394="Gacha",AG394="Origin"),ISBLANK(AH394)),"서브밸류 필요","")</f>
        <v/>
      </c>
      <c r="AM394" s="3"/>
      <c r="AO394" s="4" t="str">
        <f t="shared" ref="AO394:AO401" si="646">IF(AND(OR(AM394="Gacha",AM394="Origin"),ISBLANK(AN394)),"서브밸류 필요","")</f>
        <v/>
      </c>
      <c r="AS394" s="3"/>
      <c r="AU394" s="4" t="str">
        <f t="shared" ref="AU394:AU401" si="647">IF(AND(OR(AS394="Gacha",AS394="Origin"),ISBLANK(AT394)),"서브밸류 필요","")</f>
        <v/>
      </c>
      <c r="AY394" s="3"/>
      <c r="BA394" s="4" t="str">
        <f t="shared" ref="BA394:BA401" si="648">IF(AND(OR(AY394="Gacha",AY394="Origin"),ISBLANK(AZ394)),"서브밸류 필요","")</f>
        <v/>
      </c>
      <c r="BE394" s="3"/>
      <c r="BG394" s="4" t="str">
        <f t="shared" ref="BG394:BG401" si="649">IF(AND(OR(BE394="Gacha",BE394="Origin"),ISBLANK(BF394)),"서브밸류 필요","")</f>
        <v/>
      </c>
      <c r="BK394" s="3"/>
      <c r="BM394" s="4" t="str">
        <f t="shared" si="634"/>
        <v/>
      </c>
      <c r="BQ394" s="3"/>
      <c r="BS394" s="4" t="str">
        <f t="shared" si="595"/>
        <v/>
      </c>
      <c r="BW394" s="3"/>
      <c r="BY394" s="4" t="str">
        <f t="shared" si="596"/>
        <v/>
      </c>
      <c r="CC394" s="3"/>
      <c r="CE394" s="4" t="str">
        <f t="shared" si="597"/>
        <v/>
      </c>
      <c r="CI394" s="3"/>
      <c r="CK394" s="4" t="str">
        <f t="shared" si="598"/>
        <v/>
      </c>
      <c r="CO394" s="3"/>
      <c r="CQ394" s="4" t="str">
        <f t="shared" si="599"/>
        <v/>
      </c>
      <c r="CU394" s="3"/>
      <c r="CW394" s="4" t="str">
        <f t="shared" si="600"/>
        <v/>
      </c>
      <c r="DA394" s="3"/>
      <c r="DC394" s="4" t="str">
        <f t="shared" si="601"/>
        <v/>
      </c>
      <c r="DG394" s="3"/>
      <c r="DI394" s="4" t="str">
        <f t="shared" si="602"/>
        <v/>
      </c>
      <c r="DM394" s="3"/>
      <c r="DO394" s="4" t="str">
        <f t="shared" si="603"/>
        <v/>
      </c>
      <c r="DS394" s="3"/>
      <c r="DU394" s="4" t="str">
        <f t="shared" si="604"/>
        <v/>
      </c>
      <c r="DY394" s="3"/>
      <c r="EA394" s="4" t="str">
        <f t="shared" si="605"/>
        <v/>
      </c>
      <c r="EE394" s="3"/>
      <c r="EG394" s="4" t="str">
        <f t="shared" si="606"/>
        <v/>
      </c>
      <c r="EK394" s="3"/>
      <c r="EM394" s="4" t="str">
        <f t="shared" si="607"/>
        <v/>
      </c>
      <c r="EQ394" s="3"/>
      <c r="ES394" s="4" t="str">
        <f t="shared" si="608"/>
        <v/>
      </c>
      <c r="EW394" s="3"/>
      <c r="EY394" s="4" t="str">
        <f t="shared" si="609"/>
        <v/>
      </c>
      <c r="FC394" s="3"/>
      <c r="FE394" s="4" t="str">
        <f t="shared" si="610"/>
        <v/>
      </c>
      <c r="FI394" s="3"/>
      <c r="FK394" s="4" t="str">
        <f t="shared" si="611"/>
        <v/>
      </c>
      <c r="FO394" s="3"/>
      <c r="FQ394" s="4" t="str">
        <f t="shared" si="612"/>
        <v/>
      </c>
      <c r="FU394" s="3"/>
      <c r="FW394" s="4" t="str">
        <f t="shared" si="613"/>
        <v/>
      </c>
      <c r="GA394" s="3"/>
      <c r="GC394" s="4" t="str">
        <f t="shared" si="614"/>
        <v/>
      </c>
      <c r="GG394" s="3"/>
      <c r="GI394" s="4" t="str">
        <f t="shared" si="615"/>
        <v/>
      </c>
      <c r="GM394" s="3"/>
      <c r="GO394" s="4" t="str">
        <f t="shared" si="616"/>
        <v/>
      </c>
      <c r="GS394" s="3"/>
      <c r="GU394" s="4" t="str">
        <f t="shared" si="617"/>
        <v/>
      </c>
      <c r="GY394" s="3"/>
      <c r="HA394" s="4" t="str">
        <f t="shared" si="618"/>
        <v/>
      </c>
      <c r="HE394" s="3"/>
      <c r="HG394" s="4" t="str">
        <f t="shared" si="619"/>
        <v/>
      </c>
      <c r="HK394" s="3"/>
      <c r="HM394" s="4" t="str">
        <f t="shared" si="620"/>
        <v/>
      </c>
      <c r="HQ394" s="3"/>
      <c r="HS394" s="4" t="str">
        <f t="shared" si="621"/>
        <v/>
      </c>
      <c r="HW394" s="3"/>
      <c r="HY394" s="4" t="str">
        <f t="shared" si="622"/>
        <v/>
      </c>
      <c r="IC394" s="3"/>
      <c r="IE394" s="4" t="str">
        <f t="shared" si="623"/>
        <v/>
      </c>
      <c r="II394" s="3"/>
      <c r="IK394" s="4" t="str">
        <f t="shared" si="624"/>
        <v/>
      </c>
      <c r="IO394" s="3"/>
      <c r="IQ394" s="4" t="str">
        <f t="shared" si="625"/>
        <v/>
      </c>
      <c r="IU394" s="3"/>
      <c r="IW394" s="4" t="str">
        <f t="shared" si="626"/>
        <v/>
      </c>
      <c r="JA394" s="3"/>
      <c r="JC394" s="4" t="str">
        <f t="shared" si="627"/>
        <v/>
      </c>
      <c r="JG394" s="3"/>
      <c r="JI394" s="4" t="str">
        <f t="shared" si="628"/>
        <v/>
      </c>
      <c r="JM394" s="3"/>
      <c r="JO394" s="4" t="str">
        <f t="shared" si="629"/>
        <v/>
      </c>
    </row>
    <row r="395" spans="1:275">
      <c r="A395" s="12" t="s">
        <v>485</v>
      </c>
      <c r="C395" t="str">
        <f t="shared" si="593"/>
        <v>PowerPoint, PowerPoint, PowerPoint</v>
      </c>
      <c r="D395" t="str">
        <f t="shared" ca="1" si="594"/>
        <v>10, 10, 10</v>
      </c>
      <c r="E395" s="1" t="str">
        <f t="shared" si="630"/>
        <v>m, m, m</v>
      </c>
      <c r="F395" s="1" t="str">
        <f t="shared" si="631"/>
        <v>1, 1, 1</v>
      </c>
      <c r="G395" s="1" t="str">
        <f t="shared" si="632"/>
        <v>14, 14, 14</v>
      </c>
      <c r="H395" s="1" t="str">
        <f t="shared" si="633"/>
        <v>15, 15, 15</v>
      </c>
      <c r="I395" s="3" t="s">
        <v>93</v>
      </c>
      <c r="J395" t="s">
        <v>307</v>
      </c>
      <c r="K395" s="4" t="str">
        <f t="shared" si="641"/>
        <v/>
      </c>
      <c r="L395">
        <v>1</v>
      </c>
      <c r="M395">
        <v>14</v>
      </c>
      <c r="N395">
        <v>15</v>
      </c>
      <c r="O395" s="3" t="s">
        <v>93</v>
      </c>
      <c r="P395" t="s">
        <v>307</v>
      </c>
      <c r="Q395" s="4" t="str">
        <f t="shared" si="642"/>
        <v/>
      </c>
      <c r="R395">
        <v>1</v>
      </c>
      <c r="S395">
        <v>14</v>
      </c>
      <c r="T395">
        <v>15</v>
      </c>
      <c r="U395" s="3" t="s">
        <v>93</v>
      </c>
      <c r="V395" t="s">
        <v>307</v>
      </c>
      <c r="W395" s="4" t="str">
        <f t="shared" si="643"/>
        <v/>
      </c>
      <c r="X395">
        <v>1</v>
      </c>
      <c r="Y395">
        <v>14</v>
      </c>
      <c r="Z395">
        <v>15</v>
      </c>
      <c r="AA395" s="3"/>
      <c r="AC395" s="4" t="str">
        <f t="shared" si="644"/>
        <v/>
      </c>
      <c r="AG395" s="3"/>
      <c r="AI395" s="4" t="str">
        <f t="shared" si="645"/>
        <v/>
      </c>
      <c r="AM395" s="3"/>
      <c r="AO395" s="4" t="str">
        <f t="shared" si="646"/>
        <v/>
      </c>
      <c r="AS395" s="3"/>
      <c r="AU395" s="4" t="str">
        <f t="shared" si="647"/>
        <v/>
      </c>
      <c r="AY395" s="3"/>
      <c r="BA395" s="4" t="str">
        <f t="shared" si="648"/>
        <v/>
      </c>
      <c r="BE395" s="3"/>
      <c r="BG395" s="4" t="str">
        <f t="shared" si="649"/>
        <v/>
      </c>
      <c r="BK395" s="3"/>
      <c r="BM395" s="4" t="str">
        <f t="shared" si="634"/>
        <v/>
      </c>
      <c r="BQ395" s="3"/>
      <c r="BS395" s="4" t="str">
        <f t="shared" si="595"/>
        <v/>
      </c>
      <c r="BW395" s="3"/>
      <c r="BY395" s="4" t="str">
        <f t="shared" si="596"/>
        <v/>
      </c>
      <c r="CC395" s="3"/>
      <c r="CE395" s="4" t="str">
        <f t="shared" si="597"/>
        <v/>
      </c>
      <c r="CI395" s="3"/>
      <c r="CK395" s="4" t="str">
        <f t="shared" si="598"/>
        <v/>
      </c>
      <c r="CO395" s="3"/>
      <c r="CQ395" s="4" t="str">
        <f t="shared" si="599"/>
        <v/>
      </c>
      <c r="CU395" s="3"/>
      <c r="CW395" s="4" t="str">
        <f t="shared" si="600"/>
        <v/>
      </c>
      <c r="DA395" s="3"/>
      <c r="DC395" s="4" t="str">
        <f t="shared" si="601"/>
        <v/>
      </c>
      <c r="DG395" s="3"/>
      <c r="DI395" s="4" t="str">
        <f t="shared" si="602"/>
        <v/>
      </c>
      <c r="DM395" s="3"/>
      <c r="DO395" s="4" t="str">
        <f t="shared" si="603"/>
        <v/>
      </c>
      <c r="DS395" s="3"/>
      <c r="DU395" s="4" t="str">
        <f t="shared" si="604"/>
        <v/>
      </c>
      <c r="DY395" s="3"/>
      <c r="EA395" s="4" t="str">
        <f t="shared" si="605"/>
        <v/>
      </c>
      <c r="EE395" s="3"/>
      <c r="EG395" s="4" t="str">
        <f t="shared" si="606"/>
        <v/>
      </c>
      <c r="EK395" s="3"/>
      <c r="EM395" s="4" t="str">
        <f t="shared" si="607"/>
        <v/>
      </c>
      <c r="EQ395" s="3"/>
      <c r="ES395" s="4" t="str">
        <f t="shared" si="608"/>
        <v/>
      </c>
      <c r="EW395" s="3"/>
      <c r="EY395" s="4" t="str">
        <f t="shared" si="609"/>
        <v/>
      </c>
      <c r="FC395" s="3"/>
      <c r="FE395" s="4" t="str">
        <f t="shared" si="610"/>
        <v/>
      </c>
      <c r="FI395" s="3"/>
      <c r="FK395" s="4" t="str">
        <f t="shared" si="611"/>
        <v/>
      </c>
      <c r="FO395" s="3"/>
      <c r="FQ395" s="4" t="str">
        <f t="shared" si="612"/>
        <v/>
      </c>
      <c r="FU395" s="3"/>
      <c r="FW395" s="4" t="str">
        <f t="shared" si="613"/>
        <v/>
      </c>
      <c r="GA395" s="3"/>
      <c r="GC395" s="4" t="str">
        <f t="shared" si="614"/>
        <v/>
      </c>
      <c r="GG395" s="3"/>
      <c r="GI395" s="4" t="str">
        <f t="shared" si="615"/>
        <v/>
      </c>
      <c r="GM395" s="3"/>
      <c r="GO395" s="4" t="str">
        <f t="shared" si="616"/>
        <v/>
      </c>
      <c r="GS395" s="3"/>
      <c r="GU395" s="4" t="str">
        <f t="shared" si="617"/>
        <v/>
      </c>
      <c r="GY395" s="3"/>
      <c r="HA395" s="4" t="str">
        <f t="shared" si="618"/>
        <v/>
      </c>
      <c r="HE395" s="3"/>
      <c r="HG395" s="4" t="str">
        <f t="shared" si="619"/>
        <v/>
      </c>
      <c r="HK395" s="3"/>
      <c r="HM395" s="4" t="str">
        <f t="shared" si="620"/>
        <v/>
      </c>
      <c r="HQ395" s="3"/>
      <c r="HS395" s="4" t="str">
        <f t="shared" si="621"/>
        <v/>
      </c>
      <c r="HW395" s="3"/>
      <c r="HY395" s="4" t="str">
        <f t="shared" si="622"/>
        <v/>
      </c>
      <c r="IC395" s="3"/>
      <c r="IE395" s="4" t="str">
        <f t="shared" si="623"/>
        <v/>
      </c>
      <c r="II395" s="3"/>
      <c r="IK395" s="4" t="str">
        <f t="shared" si="624"/>
        <v/>
      </c>
      <c r="IO395" s="3"/>
      <c r="IQ395" s="4" t="str">
        <f t="shared" si="625"/>
        <v/>
      </c>
      <c r="IU395" s="3"/>
      <c r="IW395" s="4" t="str">
        <f t="shared" si="626"/>
        <v/>
      </c>
      <c r="JA395" s="3"/>
      <c r="JC395" s="4" t="str">
        <f t="shared" si="627"/>
        <v/>
      </c>
      <c r="JG395" s="3"/>
      <c r="JI395" s="4" t="str">
        <f t="shared" si="628"/>
        <v/>
      </c>
      <c r="JM395" s="3"/>
      <c r="JO395" s="4" t="str">
        <f t="shared" si="629"/>
        <v/>
      </c>
    </row>
    <row r="396" spans="1:275">
      <c r="A396" s="12" t="s">
        <v>486</v>
      </c>
      <c r="C396" t="str">
        <f t="shared" si="593"/>
        <v>PowerPoint, PowerPoint, PowerPoint</v>
      </c>
      <c r="D396" t="str">
        <f t="shared" ca="1" si="594"/>
        <v>10, 10, 10</v>
      </c>
      <c r="E396" s="1" t="str">
        <f t="shared" si="630"/>
        <v>m, m, m</v>
      </c>
      <c r="F396" s="1" t="str">
        <f t="shared" si="631"/>
        <v>1, 1, 1</v>
      </c>
      <c r="G396" s="1" t="str">
        <f t="shared" si="632"/>
        <v>15, 15, 15</v>
      </c>
      <c r="H396" s="1" t="str">
        <f t="shared" si="633"/>
        <v>16, 16, 16</v>
      </c>
      <c r="I396" s="3" t="s">
        <v>93</v>
      </c>
      <c r="J396" t="s">
        <v>307</v>
      </c>
      <c r="K396" s="4" t="str">
        <f t="shared" si="641"/>
        <v/>
      </c>
      <c r="L396">
        <v>1</v>
      </c>
      <c r="M396">
        <v>15</v>
      </c>
      <c r="N396">
        <v>16</v>
      </c>
      <c r="O396" s="3" t="s">
        <v>93</v>
      </c>
      <c r="P396" t="s">
        <v>307</v>
      </c>
      <c r="Q396" s="4" t="str">
        <f t="shared" si="642"/>
        <v/>
      </c>
      <c r="R396">
        <v>1</v>
      </c>
      <c r="S396">
        <v>15</v>
      </c>
      <c r="T396">
        <v>16</v>
      </c>
      <c r="U396" s="3" t="s">
        <v>93</v>
      </c>
      <c r="V396" t="s">
        <v>307</v>
      </c>
      <c r="W396" s="4" t="str">
        <f t="shared" si="643"/>
        <v/>
      </c>
      <c r="X396">
        <v>1</v>
      </c>
      <c r="Y396">
        <v>15</v>
      </c>
      <c r="Z396">
        <v>16</v>
      </c>
      <c r="AA396" s="3"/>
      <c r="AC396" s="4" t="str">
        <f t="shared" si="644"/>
        <v/>
      </c>
      <c r="AG396" s="3"/>
      <c r="AI396" s="4" t="str">
        <f t="shared" si="645"/>
        <v/>
      </c>
      <c r="AM396" s="3"/>
      <c r="AO396" s="4" t="str">
        <f t="shared" si="646"/>
        <v/>
      </c>
      <c r="AS396" s="3"/>
      <c r="AU396" s="4" t="str">
        <f t="shared" si="647"/>
        <v/>
      </c>
      <c r="AY396" s="3"/>
      <c r="BA396" s="4" t="str">
        <f t="shared" si="648"/>
        <v/>
      </c>
      <c r="BE396" s="3"/>
      <c r="BG396" s="4" t="str">
        <f t="shared" si="649"/>
        <v/>
      </c>
      <c r="BK396" s="3"/>
      <c r="BM396" s="4" t="str">
        <f t="shared" si="634"/>
        <v/>
      </c>
      <c r="BQ396" s="3"/>
      <c r="BS396" s="4" t="str">
        <f t="shared" si="595"/>
        <v/>
      </c>
      <c r="BW396" s="3"/>
      <c r="BY396" s="4" t="str">
        <f t="shared" si="596"/>
        <v/>
      </c>
      <c r="CC396" s="3"/>
      <c r="CE396" s="4" t="str">
        <f t="shared" si="597"/>
        <v/>
      </c>
      <c r="CI396" s="3"/>
      <c r="CK396" s="4" t="str">
        <f t="shared" si="598"/>
        <v/>
      </c>
      <c r="CO396" s="3"/>
      <c r="CQ396" s="4" t="str">
        <f t="shared" si="599"/>
        <v/>
      </c>
      <c r="CU396" s="3"/>
      <c r="CW396" s="4" t="str">
        <f t="shared" si="600"/>
        <v/>
      </c>
      <c r="DA396" s="3"/>
      <c r="DC396" s="4" t="str">
        <f t="shared" si="601"/>
        <v/>
      </c>
      <c r="DG396" s="3"/>
      <c r="DI396" s="4" t="str">
        <f t="shared" si="602"/>
        <v/>
      </c>
      <c r="DM396" s="3"/>
      <c r="DO396" s="4" t="str">
        <f t="shared" si="603"/>
        <v/>
      </c>
      <c r="DS396" s="3"/>
      <c r="DU396" s="4" t="str">
        <f t="shared" si="604"/>
        <v/>
      </c>
      <c r="DY396" s="3"/>
      <c r="EA396" s="4" t="str">
        <f t="shared" si="605"/>
        <v/>
      </c>
      <c r="EE396" s="3"/>
      <c r="EG396" s="4" t="str">
        <f t="shared" si="606"/>
        <v/>
      </c>
      <c r="EK396" s="3"/>
      <c r="EM396" s="4" t="str">
        <f t="shared" si="607"/>
        <v/>
      </c>
      <c r="EQ396" s="3"/>
      <c r="ES396" s="4" t="str">
        <f t="shared" si="608"/>
        <v/>
      </c>
      <c r="EW396" s="3"/>
      <c r="EY396" s="4" t="str">
        <f t="shared" si="609"/>
        <v/>
      </c>
      <c r="FC396" s="3"/>
      <c r="FE396" s="4" t="str">
        <f t="shared" si="610"/>
        <v/>
      </c>
      <c r="FI396" s="3"/>
      <c r="FK396" s="4" t="str">
        <f t="shared" si="611"/>
        <v/>
      </c>
      <c r="FO396" s="3"/>
      <c r="FQ396" s="4" t="str">
        <f t="shared" si="612"/>
        <v/>
      </c>
      <c r="FU396" s="3"/>
      <c r="FW396" s="4" t="str">
        <f t="shared" si="613"/>
        <v/>
      </c>
      <c r="GA396" s="3"/>
      <c r="GC396" s="4" t="str">
        <f t="shared" si="614"/>
        <v/>
      </c>
      <c r="GG396" s="3"/>
      <c r="GI396" s="4" t="str">
        <f t="shared" si="615"/>
        <v/>
      </c>
      <c r="GM396" s="3"/>
      <c r="GO396" s="4" t="str">
        <f t="shared" si="616"/>
        <v/>
      </c>
      <c r="GS396" s="3"/>
      <c r="GU396" s="4" t="str">
        <f t="shared" si="617"/>
        <v/>
      </c>
      <c r="GY396" s="3"/>
      <c r="HA396" s="4" t="str">
        <f t="shared" si="618"/>
        <v/>
      </c>
      <c r="HE396" s="3"/>
      <c r="HG396" s="4" t="str">
        <f t="shared" si="619"/>
        <v/>
      </c>
      <c r="HK396" s="3"/>
      <c r="HM396" s="4" t="str">
        <f t="shared" si="620"/>
        <v/>
      </c>
      <c r="HQ396" s="3"/>
      <c r="HS396" s="4" t="str">
        <f t="shared" si="621"/>
        <v/>
      </c>
      <c r="HW396" s="3"/>
      <c r="HY396" s="4" t="str">
        <f t="shared" si="622"/>
        <v/>
      </c>
      <c r="IC396" s="3"/>
      <c r="IE396" s="4" t="str">
        <f t="shared" si="623"/>
        <v/>
      </c>
      <c r="II396" s="3"/>
      <c r="IK396" s="4" t="str">
        <f t="shared" si="624"/>
        <v/>
      </c>
      <c r="IO396" s="3"/>
      <c r="IQ396" s="4" t="str">
        <f t="shared" si="625"/>
        <v/>
      </c>
      <c r="IU396" s="3"/>
      <c r="IW396" s="4" t="str">
        <f t="shared" si="626"/>
        <v/>
      </c>
      <c r="JA396" s="3"/>
      <c r="JC396" s="4" t="str">
        <f t="shared" si="627"/>
        <v/>
      </c>
      <c r="JG396" s="3"/>
      <c r="JI396" s="4" t="str">
        <f t="shared" si="628"/>
        <v/>
      </c>
      <c r="JM396" s="3"/>
      <c r="JO396" s="4" t="str">
        <f t="shared" si="629"/>
        <v/>
      </c>
    </row>
    <row r="397" spans="1:275">
      <c r="A397" s="12" t="s">
        <v>487</v>
      </c>
      <c r="C397" t="str">
        <f t="shared" si="593"/>
        <v>PowerPoint, PowerPoint, PowerPoint</v>
      </c>
      <c r="D397" t="str">
        <f t="shared" ca="1" si="594"/>
        <v>10, 10, 10</v>
      </c>
      <c r="E397" s="1" t="str">
        <f t="shared" si="630"/>
        <v>m, m, m</v>
      </c>
      <c r="F397" s="1" t="str">
        <f t="shared" si="631"/>
        <v>1, 1, 1</v>
      </c>
      <c r="G397" s="1" t="str">
        <f t="shared" si="632"/>
        <v>16, 16, 16</v>
      </c>
      <c r="H397" s="1" t="str">
        <f t="shared" si="633"/>
        <v>17, 17, 17</v>
      </c>
      <c r="I397" s="3" t="s">
        <v>93</v>
      </c>
      <c r="J397" t="s">
        <v>307</v>
      </c>
      <c r="K397" s="4" t="str">
        <f t="shared" si="641"/>
        <v/>
      </c>
      <c r="L397">
        <v>1</v>
      </c>
      <c r="M397">
        <v>16</v>
      </c>
      <c r="N397">
        <v>17</v>
      </c>
      <c r="O397" s="3" t="s">
        <v>93</v>
      </c>
      <c r="P397" t="s">
        <v>307</v>
      </c>
      <c r="Q397" s="4" t="str">
        <f t="shared" si="642"/>
        <v/>
      </c>
      <c r="R397">
        <v>1</v>
      </c>
      <c r="S397">
        <v>16</v>
      </c>
      <c r="T397">
        <v>17</v>
      </c>
      <c r="U397" s="3" t="s">
        <v>93</v>
      </c>
      <c r="V397" t="s">
        <v>307</v>
      </c>
      <c r="W397" s="4" t="str">
        <f t="shared" si="643"/>
        <v/>
      </c>
      <c r="X397">
        <v>1</v>
      </c>
      <c r="Y397">
        <v>16</v>
      </c>
      <c r="Z397">
        <v>17</v>
      </c>
      <c r="AA397" s="3"/>
      <c r="AC397" s="4" t="str">
        <f t="shared" si="644"/>
        <v/>
      </c>
      <c r="AG397" s="3"/>
      <c r="AI397" s="4" t="str">
        <f t="shared" si="645"/>
        <v/>
      </c>
      <c r="AM397" s="3"/>
      <c r="AO397" s="4" t="str">
        <f t="shared" si="646"/>
        <v/>
      </c>
      <c r="AS397" s="3"/>
      <c r="AU397" s="4" t="str">
        <f t="shared" si="647"/>
        <v/>
      </c>
      <c r="AY397" s="3"/>
      <c r="BA397" s="4" t="str">
        <f t="shared" si="648"/>
        <v/>
      </c>
      <c r="BE397" s="3"/>
      <c r="BG397" s="4" t="str">
        <f t="shared" si="649"/>
        <v/>
      </c>
      <c r="BK397" s="3"/>
      <c r="BM397" s="4" t="str">
        <f t="shared" si="634"/>
        <v/>
      </c>
      <c r="BQ397" s="3"/>
      <c r="BS397" s="4" t="str">
        <f t="shared" si="595"/>
        <v/>
      </c>
      <c r="BW397" s="3"/>
      <c r="BY397" s="4" t="str">
        <f t="shared" si="596"/>
        <v/>
      </c>
      <c r="CC397" s="3"/>
      <c r="CE397" s="4" t="str">
        <f t="shared" si="597"/>
        <v/>
      </c>
      <c r="CI397" s="3"/>
      <c r="CK397" s="4" t="str">
        <f t="shared" si="598"/>
        <v/>
      </c>
      <c r="CO397" s="3"/>
      <c r="CQ397" s="4" t="str">
        <f t="shared" si="599"/>
        <v/>
      </c>
      <c r="CU397" s="3"/>
      <c r="CW397" s="4" t="str">
        <f t="shared" si="600"/>
        <v/>
      </c>
      <c r="DA397" s="3"/>
      <c r="DC397" s="4" t="str">
        <f t="shared" si="601"/>
        <v/>
      </c>
      <c r="DG397" s="3"/>
      <c r="DI397" s="4" t="str">
        <f t="shared" si="602"/>
        <v/>
      </c>
      <c r="DM397" s="3"/>
      <c r="DO397" s="4" t="str">
        <f t="shared" si="603"/>
        <v/>
      </c>
      <c r="DS397" s="3"/>
      <c r="DU397" s="4" t="str">
        <f t="shared" si="604"/>
        <v/>
      </c>
      <c r="DY397" s="3"/>
      <c r="EA397" s="4" t="str">
        <f t="shared" si="605"/>
        <v/>
      </c>
      <c r="EE397" s="3"/>
      <c r="EG397" s="4" t="str">
        <f t="shared" si="606"/>
        <v/>
      </c>
      <c r="EK397" s="3"/>
      <c r="EM397" s="4" t="str">
        <f t="shared" si="607"/>
        <v/>
      </c>
      <c r="EQ397" s="3"/>
      <c r="ES397" s="4" t="str">
        <f t="shared" si="608"/>
        <v/>
      </c>
      <c r="EW397" s="3"/>
      <c r="EY397" s="4" t="str">
        <f t="shared" si="609"/>
        <v/>
      </c>
      <c r="FC397" s="3"/>
      <c r="FE397" s="4" t="str">
        <f t="shared" si="610"/>
        <v/>
      </c>
      <c r="FI397" s="3"/>
      <c r="FK397" s="4" t="str">
        <f t="shared" si="611"/>
        <v/>
      </c>
      <c r="FO397" s="3"/>
      <c r="FQ397" s="4" t="str">
        <f t="shared" si="612"/>
        <v/>
      </c>
      <c r="FU397" s="3"/>
      <c r="FW397" s="4" t="str">
        <f t="shared" si="613"/>
        <v/>
      </c>
      <c r="GA397" s="3"/>
      <c r="GC397" s="4" t="str">
        <f t="shared" si="614"/>
        <v/>
      </c>
      <c r="GG397" s="3"/>
      <c r="GI397" s="4" t="str">
        <f t="shared" si="615"/>
        <v/>
      </c>
      <c r="GM397" s="3"/>
      <c r="GO397" s="4" t="str">
        <f t="shared" si="616"/>
        <v/>
      </c>
      <c r="GS397" s="3"/>
      <c r="GU397" s="4" t="str">
        <f t="shared" si="617"/>
        <v/>
      </c>
      <c r="GY397" s="3"/>
      <c r="HA397" s="4" t="str">
        <f t="shared" si="618"/>
        <v/>
      </c>
      <c r="HE397" s="3"/>
      <c r="HG397" s="4" t="str">
        <f t="shared" si="619"/>
        <v/>
      </c>
      <c r="HK397" s="3"/>
      <c r="HM397" s="4" t="str">
        <f t="shared" si="620"/>
        <v/>
      </c>
      <c r="HQ397" s="3"/>
      <c r="HS397" s="4" t="str">
        <f t="shared" si="621"/>
        <v/>
      </c>
      <c r="HW397" s="3"/>
      <c r="HY397" s="4" t="str">
        <f t="shared" si="622"/>
        <v/>
      </c>
      <c r="IC397" s="3"/>
      <c r="IE397" s="4" t="str">
        <f t="shared" si="623"/>
        <v/>
      </c>
      <c r="II397" s="3"/>
      <c r="IK397" s="4" t="str">
        <f t="shared" si="624"/>
        <v/>
      </c>
      <c r="IO397" s="3"/>
      <c r="IQ397" s="4" t="str">
        <f t="shared" si="625"/>
        <v/>
      </c>
      <c r="IU397" s="3"/>
      <c r="IW397" s="4" t="str">
        <f t="shared" si="626"/>
        <v/>
      </c>
      <c r="JA397" s="3"/>
      <c r="JC397" s="4" t="str">
        <f t="shared" si="627"/>
        <v/>
      </c>
      <c r="JG397" s="3"/>
      <c r="JI397" s="4" t="str">
        <f t="shared" si="628"/>
        <v/>
      </c>
      <c r="JM397" s="3"/>
      <c r="JO397" s="4" t="str">
        <f t="shared" si="629"/>
        <v/>
      </c>
    </row>
    <row r="398" spans="1:275">
      <c r="A398" s="12" t="s">
        <v>488</v>
      </c>
      <c r="C398" t="str">
        <f t="shared" si="593"/>
        <v>PowerPoint, PowerPoint, PowerPoint</v>
      </c>
      <c r="D398" t="str">
        <f t="shared" ca="1" si="594"/>
        <v>10, 10, 10</v>
      </c>
      <c r="E398" s="1" t="str">
        <f t="shared" si="630"/>
        <v>m, m, m</v>
      </c>
      <c r="F398" s="1" t="str">
        <f t="shared" si="631"/>
        <v>1, 1, 1</v>
      </c>
      <c r="G398" s="1" t="str">
        <f t="shared" si="632"/>
        <v>17, 17, 17</v>
      </c>
      <c r="H398" s="1" t="str">
        <f t="shared" si="633"/>
        <v>18, 18, 18</v>
      </c>
      <c r="I398" s="3" t="s">
        <v>93</v>
      </c>
      <c r="J398" t="s">
        <v>307</v>
      </c>
      <c r="K398" s="4" t="str">
        <f t="shared" si="641"/>
        <v/>
      </c>
      <c r="L398">
        <v>1</v>
      </c>
      <c r="M398">
        <v>17</v>
      </c>
      <c r="N398">
        <v>18</v>
      </c>
      <c r="O398" s="3" t="s">
        <v>93</v>
      </c>
      <c r="P398" t="s">
        <v>307</v>
      </c>
      <c r="Q398" s="4" t="str">
        <f t="shared" si="642"/>
        <v/>
      </c>
      <c r="R398">
        <v>1</v>
      </c>
      <c r="S398">
        <v>17</v>
      </c>
      <c r="T398">
        <v>18</v>
      </c>
      <c r="U398" s="3" t="s">
        <v>93</v>
      </c>
      <c r="V398" t="s">
        <v>307</v>
      </c>
      <c r="W398" s="4" t="str">
        <f t="shared" si="643"/>
        <v/>
      </c>
      <c r="X398">
        <v>1</v>
      </c>
      <c r="Y398">
        <v>17</v>
      </c>
      <c r="Z398">
        <v>18</v>
      </c>
      <c r="AA398" s="3"/>
      <c r="AC398" s="4" t="str">
        <f t="shared" si="644"/>
        <v/>
      </c>
      <c r="AG398" s="3"/>
      <c r="AI398" s="4" t="str">
        <f t="shared" si="645"/>
        <v/>
      </c>
      <c r="AM398" s="3"/>
      <c r="AO398" s="4" t="str">
        <f t="shared" si="646"/>
        <v/>
      </c>
      <c r="AS398" s="3"/>
      <c r="AU398" s="4" t="str">
        <f t="shared" si="647"/>
        <v/>
      </c>
      <c r="AY398" s="3"/>
      <c r="BA398" s="4" t="str">
        <f t="shared" si="648"/>
        <v/>
      </c>
      <c r="BE398" s="3"/>
      <c r="BG398" s="4" t="str">
        <f t="shared" si="649"/>
        <v/>
      </c>
      <c r="BK398" s="3"/>
      <c r="BM398" s="4" t="str">
        <f t="shared" si="634"/>
        <v/>
      </c>
      <c r="BQ398" s="3"/>
      <c r="BS398" s="4" t="str">
        <f t="shared" si="595"/>
        <v/>
      </c>
      <c r="BW398" s="3"/>
      <c r="BY398" s="4" t="str">
        <f t="shared" si="596"/>
        <v/>
      </c>
      <c r="CC398" s="3"/>
      <c r="CE398" s="4" t="str">
        <f t="shared" si="597"/>
        <v/>
      </c>
      <c r="CI398" s="3"/>
      <c r="CK398" s="4" t="str">
        <f t="shared" si="598"/>
        <v/>
      </c>
      <c r="CO398" s="3"/>
      <c r="CQ398" s="4" t="str">
        <f t="shared" si="599"/>
        <v/>
      </c>
      <c r="CU398" s="3"/>
      <c r="CW398" s="4" t="str">
        <f t="shared" si="600"/>
        <v/>
      </c>
      <c r="DA398" s="3"/>
      <c r="DC398" s="4" t="str">
        <f t="shared" si="601"/>
        <v/>
      </c>
      <c r="DG398" s="3"/>
      <c r="DI398" s="4" t="str">
        <f t="shared" si="602"/>
        <v/>
      </c>
      <c r="DM398" s="3"/>
      <c r="DO398" s="4" t="str">
        <f t="shared" si="603"/>
        <v/>
      </c>
      <c r="DS398" s="3"/>
      <c r="DU398" s="4" t="str">
        <f t="shared" si="604"/>
        <v/>
      </c>
      <c r="DY398" s="3"/>
      <c r="EA398" s="4" t="str">
        <f t="shared" si="605"/>
        <v/>
      </c>
      <c r="EE398" s="3"/>
      <c r="EG398" s="4" t="str">
        <f t="shared" si="606"/>
        <v/>
      </c>
      <c r="EK398" s="3"/>
      <c r="EM398" s="4" t="str">
        <f t="shared" si="607"/>
        <v/>
      </c>
      <c r="EQ398" s="3"/>
      <c r="ES398" s="4" t="str">
        <f t="shared" si="608"/>
        <v/>
      </c>
      <c r="EW398" s="3"/>
      <c r="EY398" s="4" t="str">
        <f t="shared" si="609"/>
        <v/>
      </c>
      <c r="FC398" s="3"/>
      <c r="FE398" s="4" t="str">
        <f t="shared" si="610"/>
        <v/>
      </c>
      <c r="FI398" s="3"/>
      <c r="FK398" s="4" t="str">
        <f t="shared" si="611"/>
        <v/>
      </c>
      <c r="FO398" s="3"/>
      <c r="FQ398" s="4" t="str">
        <f t="shared" si="612"/>
        <v/>
      </c>
      <c r="FU398" s="3"/>
      <c r="FW398" s="4" t="str">
        <f t="shared" si="613"/>
        <v/>
      </c>
      <c r="GA398" s="3"/>
      <c r="GC398" s="4" t="str">
        <f t="shared" si="614"/>
        <v/>
      </c>
      <c r="GG398" s="3"/>
      <c r="GI398" s="4" t="str">
        <f t="shared" si="615"/>
        <v/>
      </c>
      <c r="GM398" s="3"/>
      <c r="GO398" s="4" t="str">
        <f t="shared" si="616"/>
        <v/>
      </c>
      <c r="GS398" s="3"/>
      <c r="GU398" s="4" t="str">
        <f t="shared" si="617"/>
        <v/>
      </c>
      <c r="GY398" s="3"/>
      <c r="HA398" s="4" t="str">
        <f t="shared" si="618"/>
        <v/>
      </c>
      <c r="HE398" s="3"/>
      <c r="HG398" s="4" t="str">
        <f t="shared" si="619"/>
        <v/>
      </c>
      <c r="HK398" s="3"/>
      <c r="HM398" s="4" t="str">
        <f t="shared" si="620"/>
        <v/>
      </c>
      <c r="HQ398" s="3"/>
      <c r="HS398" s="4" t="str">
        <f t="shared" si="621"/>
        <v/>
      </c>
      <c r="HW398" s="3"/>
      <c r="HY398" s="4" t="str">
        <f t="shared" si="622"/>
        <v/>
      </c>
      <c r="IC398" s="3"/>
      <c r="IE398" s="4" t="str">
        <f t="shared" si="623"/>
        <v/>
      </c>
      <c r="II398" s="3"/>
      <c r="IK398" s="4" t="str">
        <f t="shared" si="624"/>
        <v/>
      </c>
      <c r="IO398" s="3"/>
      <c r="IQ398" s="4" t="str">
        <f t="shared" si="625"/>
        <v/>
      </c>
      <c r="IU398" s="3"/>
      <c r="IW398" s="4" t="str">
        <f t="shared" si="626"/>
        <v/>
      </c>
      <c r="JA398" s="3"/>
      <c r="JC398" s="4" t="str">
        <f t="shared" si="627"/>
        <v/>
      </c>
      <c r="JG398" s="3"/>
      <c r="JI398" s="4" t="str">
        <f t="shared" si="628"/>
        <v/>
      </c>
      <c r="JM398" s="3"/>
      <c r="JO398" s="4" t="str">
        <f t="shared" si="629"/>
        <v/>
      </c>
    </row>
    <row r="399" spans="1:275">
      <c r="A399" s="12" t="s">
        <v>489</v>
      </c>
      <c r="C399" t="str">
        <f t="shared" si="593"/>
        <v>PowerPoint, PowerPoint, PowerPoint</v>
      </c>
      <c r="D399" t="str">
        <f t="shared" ca="1" si="594"/>
        <v>10, 10, 10</v>
      </c>
      <c r="E399" s="1" t="str">
        <f t="shared" si="630"/>
        <v>m, m, m</v>
      </c>
      <c r="F399" s="1" t="str">
        <f t="shared" si="631"/>
        <v>1, 1, 1</v>
      </c>
      <c r="G399" s="1" t="str">
        <f t="shared" si="632"/>
        <v>18, 18, 18</v>
      </c>
      <c r="H399" s="1" t="str">
        <f t="shared" si="633"/>
        <v>19, 19, 19</v>
      </c>
      <c r="I399" s="3" t="s">
        <v>93</v>
      </c>
      <c r="J399" t="s">
        <v>307</v>
      </c>
      <c r="K399" s="4" t="str">
        <f t="shared" si="641"/>
        <v/>
      </c>
      <c r="L399">
        <v>1</v>
      </c>
      <c r="M399">
        <v>18</v>
      </c>
      <c r="N399">
        <v>19</v>
      </c>
      <c r="O399" s="3" t="s">
        <v>93</v>
      </c>
      <c r="P399" t="s">
        <v>307</v>
      </c>
      <c r="Q399" s="4" t="str">
        <f t="shared" si="642"/>
        <v/>
      </c>
      <c r="R399">
        <v>1</v>
      </c>
      <c r="S399">
        <v>18</v>
      </c>
      <c r="T399">
        <v>19</v>
      </c>
      <c r="U399" s="3" t="s">
        <v>93</v>
      </c>
      <c r="V399" t="s">
        <v>307</v>
      </c>
      <c r="W399" s="4" t="str">
        <f t="shared" si="643"/>
        <v/>
      </c>
      <c r="X399">
        <v>1</v>
      </c>
      <c r="Y399">
        <v>18</v>
      </c>
      <c r="Z399">
        <v>19</v>
      </c>
      <c r="AA399" s="3"/>
      <c r="AC399" s="4" t="str">
        <f t="shared" si="644"/>
        <v/>
      </c>
      <c r="AG399" s="3"/>
      <c r="AI399" s="4" t="str">
        <f t="shared" si="645"/>
        <v/>
      </c>
      <c r="AM399" s="3"/>
      <c r="AO399" s="4" t="str">
        <f t="shared" si="646"/>
        <v/>
      </c>
      <c r="AS399" s="3"/>
      <c r="AU399" s="4" t="str">
        <f t="shared" si="647"/>
        <v/>
      </c>
      <c r="AY399" s="3"/>
      <c r="BA399" s="4" t="str">
        <f t="shared" si="648"/>
        <v/>
      </c>
      <c r="BE399" s="3"/>
      <c r="BG399" s="4" t="str">
        <f t="shared" si="649"/>
        <v/>
      </c>
      <c r="BK399" s="3"/>
      <c r="BM399" s="4" t="str">
        <f t="shared" si="634"/>
        <v/>
      </c>
      <c r="BQ399" s="3"/>
      <c r="BS399" s="4" t="str">
        <f t="shared" si="595"/>
        <v/>
      </c>
      <c r="BW399" s="3"/>
      <c r="BY399" s="4" t="str">
        <f t="shared" si="596"/>
        <v/>
      </c>
      <c r="CC399" s="3"/>
      <c r="CE399" s="4" t="str">
        <f t="shared" si="597"/>
        <v/>
      </c>
      <c r="CI399" s="3"/>
      <c r="CK399" s="4" t="str">
        <f t="shared" si="598"/>
        <v/>
      </c>
      <c r="CO399" s="3"/>
      <c r="CQ399" s="4" t="str">
        <f t="shared" si="599"/>
        <v/>
      </c>
      <c r="CU399" s="3"/>
      <c r="CW399" s="4" t="str">
        <f t="shared" si="600"/>
        <v/>
      </c>
      <c r="DA399" s="3"/>
      <c r="DC399" s="4" t="str">
        <f t="shared" si="601"/>
        <v/>
      </c>
      <c r="DG399" s="3"/>
      <c r="DI399" s="4" t="str">
        <f t="shared" si="602"/>
        <v/>
      </c>
      <c r="DM399" s="3"/>
      <c r="DO399" s="4" t="str">
        <f t="shared" si="603"/>
        <v/>
      </c>
      <c r="DS399" s="3"/>
      <c r="DU399" s="4" t="str">
        <f t="shared" si="604"/>
        <v/>
      </c>
      <c r="DY399" s="3"/>
      <c r="EA399" s="4" t="str">
        <f t="shared" si="605"/>
        <v/>
      </c>
      <c r="EE399" s="3"/>
      <c r="EG399" s="4" t="str">
        <f t="shared" si="606"/>
        <v/>
      </c>
      <c r="EK399" s="3"/>
      <c r="EM399" s="4" t="str">
        <f t="shared" si="607"/>
        <v/>
      </c>
      <c r="EQ399" s="3"/>
      <c r="ES399" s="4" t="str">
        <f t="shared" si="608"/>
        <v/>
      </c>
      <c r="EW399" s="3"/>
      <c r="EY399" s="4" t="str">
        <f t="shared" si="609"/>
        <v/>
      </c>
      <c r="FC399" s="3"/>
      <c r="FE399" s="4" t="str">
        <f t="shared" si="610"/>
        <v/>
      </c>
      <c r="FI399" s="3"/>
      <c r="FK399" s="4" t="str">
        <f t="shared" si="611"/>
        <v/>
      </c>
      <c r="FO399" s="3"/>
      <c r="FQ399" s="4" t="str">
        <f t="shared" si="612"/>
        <v/>
      </c>
      <c r="FU399" s="3"/>
      <c r="FW399" s="4" t="str">
        <f t="shared" si="613"/>
        <v/>
      </c>
      <c r="GA399" s="3"/>
      <c r="GC399" s="4" t="str">
        <f t="shared" si="614"/>
        <v/>
      </c>
      <c r="GG399" s="3"/>
      <c r="GI399" s="4" t="str">
        <f t="shared" si="615"/>
        <v/>
      </c>
      <c r="GM399" s="3"/>
      <c r="GO399" s="4" t="str">
        <f t="shared" si="616"/>
        <v/>
      </c>
      <c r="GS399" s="3"/>
      <c r="GU399" s="4" t="str">
        <f t="shared" si="617"/>
        <v/>
      </c>
      <c r="GY399" s="3"/>
      <c r="HA399" s="4" t="str">
        <f t="shared" si="618"/>
        <v/>
      </c>
      <c r="HE399" s="3"/>
      <c r="HG399" s="4" t="str">
        <f t="shared" si="619"/>
        <v/>
      </c>
      <c r="HK399" s="3"/>
      <c r="HM399" s="4" t="str">
        <f t="shared" si="620"/>
        <v/>
      </c>
      <c r="HQ399" s="3"/>
      <c r="HS399" s="4" t="str">
        <f t="shared" si="621"/>
        <v/>
      </c>
      <c r="HW399" s="3"/>
      <c r="HY399" s="4" t="str">
        <f t="shared" si="622"/>
        <v/>
      </c>
      <c r="IC399" s="3"/>
      <c r="IE399" s="4" t="str">
        <f t="shared" si="623"/>
        <v/>
      </c>
      <c r="II399" s="3"/>
      <c r="IK399" s="4" t="str">
        <f t="shared" si="624"/>
        <v/>
      </c>
      <c r="IO399" s="3"/>
      <c r="IQ399" s="4" t="str">
        <f t="shared" si="625"/>
        <v/>
      </c>
      <c r="IU399" s="3"/>
      <c r="IW399" s="4" t="str">
        <f t="shared" si="626"/>
        <v/>
      </c>
      <c r="JA399" s="3"/>
      <c r="JC399" s="4" t="str">
        <f t="shared" si="627"/>
        <v/>
      </c>
      <c r="JG399" s="3"/>
      <c r="JI399" s="4" t="str">
        <f t="shared" si="628"/>
        <v/>
      </c>
      <c r="JM399" s="3"/>
      <c r="JO399" s="4" t="str">
        <f t="shared" si="629"/>
        <v/>
      </c>
    </row>
    <row r="400" spans="1:275">
      <c r="A400" s="12" t="s">
        <v>490</v>
      </c>
      <c r="C400" t="str">
        <f t="shared" si="593"/>
        <v>PowerPoint, PowerPoint, PowerPoint</v>
      </c>
      <c r="D400" t="str">
        <f t="shared" ca="1" si="594"/>
        <v>10, 10, 10</v>
      </c>
      <c r="E400" s="1" t="str">
        <f t="shared" si="630"/>
        <v>m, m, m</v>
      </c>
      <c r="F400" s="1" t="str">
        <f t="shared" si="631"/>
        <v>1, 1, 1</v>
      </c>
      <c r="G400" s="1" t="str">
        <f t="shared" si="632"/>
        <v>19, 19, 19</v>
      </c>
      <c r="H400" s="1" t="str">
        <f t="shared" si="633"/>
        <v>20, 20, 20</v>
      </c>
      <c r="I400" s="3" t="s">
        <v>93</v>
      </c>
      <c r="J400" t="s">
        <v>307</v>
      </c>
      <c r="K400" s="4" t="str">
        <f t="shared" si="641"/>
        <v/>
      </c>
      <c r="L400">
        <v>1</v>
      </c>
      <c r="M400">
        <v>19</v>
      </c>
      <c r="N400">
        <v>20</v>
      </c>
      <c r="O400" s="3" t="s">
        <v>93</v>
      </c>
      <c r="P400" t="s">
        <v>307</v>
      </c>
      <c r="Q400" s="4" t="str">
        <f t="shared" si="642"/>
        <v/>
      </c>
      <c r="R400">
        <v>1</v>
      </c>
      <c r="S400">
        <v>19</v>
      </c>
      <c r="T400">
        <v>20</v>
      </c>
      <c r="U400" s="3" t="s">
        <v>93</v>
      </c>
      <c r="V400" t="s">
        <v>307</v>
      </c>
      <c r="W400" s="4" t="str">
        <f t="shared" si="643"/>
        <v/>
      </c>
      <c r="X400">
        <v>1</v>
      </c>
      <c r="Y400">
        <v>19</v>
      </c>
      <c r="Z400">
        <v>20</v>
      </c>
      <c r="AA400" s="3"/>
      <c r="AC400" s="4" t="str">
        <f t="shared" si="644"/>
        <v/>
      </c>
      <c r="AG400" s="3"/>
      <c r="AI400" s="4" t="str">
        <f t="shared" si="645"/>
        <v/>
      </c>
      <c r="AM400" s="3"/>
      <c r="AO400" s="4" t="str">
        <f t="shared" si="646"/>
        <v/>
      </c>
      <c r="AS400" s="3"/>
      <c r="AU400" s="4" t="str">
        <f t="shared" si="647"/>
        <v/>
      </c>
      <c r="AY400" s="3"/>
      <c r="BA400" s="4" t="str">
        <f t="shared" si="648"/>
        <v/>
      </c>
      <c r="BE400" s="3"/>
      <c r="BG400" s="4" t="str">
        <f t="shared" si="649"/>
        <v/>
      </c>
      <c r="BK400" s="3"/>
      <c r="BM400" s="4" t="str">
        <f t="shared" si="634"/>
        <v/>
      </c>
      <c r="BQ400" s="3"/>
      <c r="BS400" s="4" t="str">
        <f t="shared" si="595"/>
        <v/>
      </c>
      <c r="BW400" s="3"/>
      <c r="BY400" s="4" t="str">
        <f t="shared" si="596"/>
        <v/>
      </c>
      <c r="CC400" s="3"/>
      <c r="CE400" s="4" t="str">
        <f t="shared" si="597"/>
        <v/>
      </c>
      <c r="CI400" s="3"/>
      <c r="CK400" s="4" t="str">
        <f t="shared" si="598"/>
        <v/>
      </c>
      <c r="CO400" s="3"/>
      <c r="CQ400" s="4" t="str">
        <f t="shared" si="599"/>
        <v/>
      </c>
      <c r="CU400" s="3"/>
      <c r="CW400" s="4" t="str">
        <f t="shared" si="600"/>
        <v/>
      </c>
      <c r="DA400" s="3"/>
      <c r="DC400" s="4" t="str">
        <f t="shared" si="601"/>
        <v/>
      </c>
      <c r="DG400" s="3"/>
      <c r="DI400" s="4" t="str">
        <f t="shared" si="602"/>
        <v/>
      </c>
      <c r="DM400" s="3"/>
      <c r="DO400" s="4" t="str">
        <f t="shared" si="603"/>
        <v/>
      </c>
      <c r="DS400" s="3"/>
      <c r="DU400" s="4" t="str">
        <f t="shared" si="604"/>
        <v/>
      </c>
      <c r="DY400" s="3"/>
      <c r="EA400" s="4" t="str">
        <f t="shared" si="605"/>
        <v/>
      </c>
      <c r="EE400" s="3"/>
      <c r="EG400" s="4" t="str">
        <f t="shared" si="606"/>
        <v/>
      </c>
      <c r="EK400" s="3"/>
      <c r="EM400" s="4" t="str">
        <f t="shared" si="607"/>
        <v/>
      </c>
      <c r="EQ400" s="3"/>
      <c r="ES400" s="4" t="str">
        <f t="shared" si="608"/>
        <v/>
      </c>
      <c r="EW400" s="3"/>
      <c r="EY400" s="4" t="str">
        <f t="shared" si="609"/>
        <v/>
      </c>
      <c r="FC400" s="3"/>
      <c r="FE400" s="4" t="str">
        <f t="shared" si="610"/>
        <v/>
      </c>
      <c r="FI400" s="3"/>
      <c r="FK400" s="4" t="str">
        <f t="shared" si="611"/>
        <v/>
      </c>
      <c r="FO400" s="3"/>
      <c r="FQ400" s="4" t="str">
        <f t="shared" si="612"/>
        <v/>
      </c>
      <c r="FU400" s="3"/>
      <c r="FW400" s="4" t="str">
        <f t="shared" si="613"/>
        <v/>
      </c>
      <c r="GA400" s="3"/>
      <c r="GC400" s="4" t="str">
        <f t="shared" si="614"/>
        <v/>
      </c>
      <c r="GG400" s="3"/>
      <c r="GI400" s="4" t="str">
        <f t="shared" si="615"/>
        <v/>
      </c>
      <c r="GM400" s="3"/>
      <c r="GO400" s="4" t="str">
        <f t="shared" si="616"/>
        <v/>
      </c>
      <c r="GS400" s="3"/>
      <c r="GU400" s="4" t="str">
        <f t="shared" si="617"/>
        <v/>
      </c>
      <c r="GY400" s="3"/>
      <c r="HA400" s="4" t="str">
        <f t="shared" si="618"/>
        <v/>
      </c>
      <c r="HE400" s="3"/>
      <c r="HG400" s="4" t="str">
        <f t="shared" si="619"/>
        <v/>
      </c>
      <c r="HK400" s="3"/>
      <c r="HM400" s="4" t="str">
        <f t="shared" si="620"/>
        <v/>
      </c>
      <c r="HQ400" s="3"/>
      <c r="HS400" s="4" t="str">
        <f t="shared" si="621"/>
        <v/>
      </c>
      <c r="HW400" s="3"/>
      <c r="HY400" s="4" t="str">
        <f t="shared" si="622"/>
        <v/>
      </c>
      <c r="IC400" s="3"/>
      <c r="IE400" s="4" t="str">
        <f t="shared" si="623"/>
        <v/>
      </c>
      <c r="II400" s="3"/>
      <c r="IK400" s="4" t="str">
        <f t="shared" si="624"/>
        <v/>
      </c>
      <c r="IO400" s="3"/>
      <c r="IQ400" s="4" t="str">
        <f t="shared" si="625"/>
        <v/>
      </c>
      <c r="IU400" s="3"/>
      <c r="IW400" s="4" t="str">
        <f t="shared" si="626"/>
        <v/>
      </c>
      <c r="JA400" s="3"/>
      <c r="JC400" s="4" t="str">
        <f t="shared" si="627"/>
        <v/>
      </c>
      <c r="JG400" s="3"/>
      <c r="JI400" s="4" t="str">
        <f t="shared" si="628"/>
        <v/>
      </c>
      <c r="JM400" s="3"/>
      <c r="JO400" s="4" t="str">
        <f t="shared" si="629"/>
        <v/>
      </c>
    </row>
    <row r="401" spans="1:275">
      <c r="A401" s="12" t="s">
        <v>491</v>
      </c>
      <c r="C401" t="str">
        <f t="shared" si="593"/>
        <v>PowerPoint, PowerPoint, PowerPoint</v>
      </c>
      <c r="D401" t="str">
        <f t="shared" ca="1" si="594"/>
        <v>10, 10, 10</v>
      </c>
      <c r="E401" s="1" t="str">
        <f t="shared" si="630"/>
        <v>m, m, m</v>
      </c>
      <c r="F401" s="1" t="str">
        <f t="shared" si="631"/>
        <v>1, 1, 1</v>
      </c>
      <c r="G401" s="1" t="str">
        <f t="shared" si="632"/>
        <v>20, 20, 20</v>
      </c>
      <c r="H401" s="1" t="str">
        <f t="shared" si="633"/>
        <v>21, 21, 21</v>
      </c>
      <c r="I401" s="3" t="s">
        <v>93</v>
      </c>
      <c r="J401" t="s">
        <v>307</v>
      </c>
      <c r="K401" s="4" t="str">
        <f t="shared" si="641"/>
        <v/>
      </c>
      <c r="L401">
        <v>1</v>
      </c>
      <c r="M401">
        <v>20</v>
      </c>
      <c r="N401">
        <v>21</v>
      </c>
      <c r="O401" s="3" t="s">
        <v>93</v>
      </c>
      <c r="P401" t="s">
        <v>307</v>
      </c>
      <c r="Q401" s="4" t="str">
        <f t="shared" si="642"/>
        <v/>
      </c>
      <c r="R401">
        <v>1</v>
      </c>
      <c r="S401">
        <v>20</v>
      </c>
      <c r="T401">
        <v>21</v>
      </c>
      <c r="U401" s="3" t="s">
        <v>93</v>
      </c>
      <c r="V401" t="s">
        <v>307</v>
      </c>
      <c r="W401" s="4" t="str">
        <f t="shared" si="643"/>
        <v/>
      </c>
      <c r="X401">
        <v>1</v>
      </c>
      <c r="Y401">
        <v>20</v>
      </c>
      <c r="Z401">
        <v>21</v>
      </c>
      <c r="AA401" s="3"/>
      <c r="AC401" s="4" t="str">
        <f t="shared" si="644"/>
        <v/>
      </c>
      <c r="AG401" s="3"/>
      <c r="AI401" s="4" t="str">
        <f t="shared" si="645"/>
        <v/>
      </c>
      <c r="AM401" s="3"/>
      <c r="AO401" s="4" t="str">
        <f t="shared" si="646"/>
        <v/>
      </c>
      <c r="AS401" s="3"/>
      <c r="AU401" s="4" t="str">
        <f t="shared" si="647"/>
        <v/>
      </c>
      <c r="AY401" s="3"/>
      <c r="BA401" s="4" t="str">
        <f t="shared" si="648"/>
        <v/>
      </c>
      <c r="BE401" s="3"/>
      <c r="BG401" s="4" t="str">
        <f t="shared" si="649"/>
        <v/>
      </c>
      <c r="BK401" s="3"/>
      <c r="BM401" s="4" t="str">
        <f t="shared" si="634"/>
        <v/>
      </c>
      <c r="BQ401" s="3"/>
      <c r="BS401" s="4" t="str">
        <f t="shared" si="595"/>
        <v/>
      </c>
      <c r="BW401" s="3"/>
      <c r="BY401" s="4" t="str">
        <f t="shared" si="596"/>
        <v/>
      </c>
      <c r="CC401" s="3"/>
      <c r="CE401" s="4" t="str">
        <f t="shared" si="597"/>
        <v/>
      </c>
      <c r="CI401" s="3"/>
      <c r="CK401" s="4" t="str">
        <f t="shared" si="598"/>
        <v/>
      </c>
      <c r="CO401" s="3"/>
      <c r="CQ401" s="4" t="str">
        <f t="shared" si="599"/>
        <v/>
      </c>
      <c r="CU401" s="3"/>
      <c r="CW401" s="4" t="str">
        <f t="shared" si="600"/>
        <v/>
      </c>
      <c r="DA401" s="3"/>
      <c r="DC401" s="4" t="str">
        <f t="shared" si="601"/>
        <v/>
      </c>
      <c r="DG401" s="3"/>
      <c r="DI401" s="4" t="str">
        <f t="shared" si="602"/>
        <v/>
      </c>
      <c r="DM401" s="3"/>
      <c r="DO401" s="4" t="str">
        <f t="shared" si="603"/>
        <v/>
      </c>
      <c r="DS401" s="3"/>
      <c r="DU401" s="4" t="str">
        <f t="shared" si="604"/>
        <v/>
      </c>
      <c r="DY401" s="3"/>
      <c r="EA401" s="4" t="str">
        <f t="shared" si="605"/>
        <v/>
      </c>
      <c r="EE401" s="3"/>
      <c r="EG401" s="4" t="str">
        <f t="shared" si="606"/>
        <v/>
      </c>
      <c r="EK401" s="3"/>
      <c r="EM401" s="4" t="str">
        <f t="shared" si="607"/>
        <v/>
      </c>
      <c r="EQ401" s="3"/>
      <c r="ES401" s="4" t="str">
        <f t="shared" si="608"/>
        <v/>
      </c>
      <c r="EW401" s="3"/>
      <c r="EY401" s="4" t="str">
        <f t="shared" si="609"/>
        <v/>
      </c>
      <c r="FC401" s="3"/>
      <c r="FE401" s="4" t="str">
        <f t="shared" si="610"/>
        <v/>
      </c>
      <c r="FI401" s="3"/>
      <c r="FK401" s="4" t="str">
        <f t="shared" si="611"/>
        <v/>
      </c>
      <c r="FO401" s="3"/>
      <c r="FQ401" s="4" t="str">
        <f t="shared" si="612"/>
        <v/>
      </c>
      <c r="FU401" s="3"/>
      <c r="FW401" s="4" t="str">
        <f t="shared" si="613"/>
        <v/>
      </c>
      <c r="GA401" s="3"/>
      <c r="GC401" s="4" t="str">
        <f t="shared" si="614"/>
        <v/>
      </c>
      <c r="GG401" s="3"/>
      <c r="GI401" s="4" t="str">
        <f t="shared" si="615"/>
        <v/>
      </c>
      <c r="GM401" s="3"/>
      <c r="GO401" s="4" t="str">
        <f t="shared" si="616"/>
        <v/>
      </c>
      <c r="GS401" s="3"/>
      <c r="GU401" s="4" t="str">
        <f t="shared" si="617"/>
        <v/>
      </c>
      <c r="GY401" s="3"/>
      <c r="HA401" s="4" t="str">
        <f t="shared" si="618"/>
        <v/>
      </c>
      <c r="HE401" s="3"/>
      <c r="HG401" s="4" t="str">
        <f t="shared" si="619"/>
        <v/>
      </c>
      <c r="HK401" s="3"/>
      <c r="HM401" s="4" t="str">
        <f t="shared" si="620"/>
        <v/>
      </c>
      <c r="HQ401" s="3"/>
      <c r="HS401" s="4" t="str">
        <f t="shared" si="621"/>
        <v/>
      </c>
      <c r="HW401" s="3"/>
      <c r="HY401" s="4" t="str">
        <f t="shared" si="622"/>
        <v/>
      </c>
      <c r="IC401" s="3"/>
      <c r="IE401" s="4" t="str">
        <f t="shared" si="623"/>
        <v/>
      </c>
      <c r="II401" s="3"/>
      <c r="IK401" s="4" t="str">
        <f t="shared" si="624"/>
        <v/>
      </c>
      <c r="IO401" s="3"/>
      <c r="IQ401" s="4" t="str">
        <f t="shared" si="625"/>
        <v/>
      </c>
      <c r="IU401" s="3"/>
      <c r="IW401" s="4" t="str">
        <f t="shared" si="626"/>
        <v/>
      </c>
      <c r="JA401" s="3"/>
      <c r="JC401" s="4" t="str">
        <f t="shared" si="627"/>
        <v/>
      </c>
      <c r="JG401" s="3"/>
      <c r="JI401" s="4" t="str">
        <f t="shared" si="628"/>
        <v/>
      </c>
      <c r="JM401" s="3"/>
      <c r="JO401" s="4" t="str">
        <f t="shared" si="629"/>
        <v/>
      </c>
    </row>
    <row r="402" spans="1:275">
      <c r="A402" s="12" t="s">
        <v>704</v>
      </c>
      <c r="B402" t="s">
        <v>712</v>
      </c>
      <c r="C402" t="str">
        <f t="shared" ref="C402:C404" si="650">IF(ISBLANK(I402),"",I402)
&amp;IF(ISBLANK(O402),"",", "&amp;O402)&amp;IF(ISBLANK(U402),"",", "&amp;U402)&amp;IF(ISBLANK(AA402),"",", "&amp;AA402)&amp;IF(ISBLANK(AG402),"",", "&amp;AG402)&amp;IF(ISBLANK(AM402),"",", "&amp;AM402)
&amp;IF(ISBLANK(AS402),"",", "&amp;AS402)&amp;IF(ISBLANK(AY402),"",", "&amp;AY402)&amp;IF(ISBLANK(BE402),"",", "&amp;BE402)&amp;IF(ISBLANK(BK402),"",", "&amp;BK402)&amp;IF(ISBLANK(BQ402),"",", "&amp;BQ402)
&amp;IF(ISBLANK(BW402),"",", "&amp;BW402)&amp;IF(ISBLANK(CC402),"",", "&amp;CC402)&amp;IF(ISBLANK(CI402),"",", "&amp;CI402)&amp;IF(ISBLANK(CO402),"",", "&amp;CO402)&amp;IF(ISBLANK(CU402),"",", "&amp;CU402)
&amp;IF(ISBLANK(DA402),"",", "&amp;DA402)&amp;IF(ISBLANK(DG402),"",", "&amp;DG402)&amp;IF(ISBLANK(DM402),"",", "&amp;DM402)&amp;IF(ISBLANK(DS402),"",", "&amp;DS402)&amp;IF(ISBLANK(DY402),"",", "&amp;DY402)
&amp;IF(ISBLANK(EE402),"",", "&amp;EE402)&amp;IF(ISBLANK(EK402),"",", "&amp;EK402)&amp;IF(ISBLANK(EQ402),"",", "&amp;EQ402)&amp;IF(ISBLANK(EW402),"",", "&amp;EW402)&amp;IF(ISBLANK(FC402),"",", "&amp;FC402)
&amp;IF(ISBLANK(FI402),"",", "&amp;FI402)&amp;IF(ISBLANK(FO402),"",", "&amp;FO402)&amp;IF(ISBLANK(FU402),"",", "&amp;FU402)&amp;IF(ISBLANK(GA402),"",", "&amp;GA402)&amp;IF(ISBLANK(GG402),"",", "&amp;GG402)
&amp;IF(ISBLANK(GM402),"",", "&amp;GM402)&amp;IF(ISBLANK(GS402),"",", "&amp;GS402)&amp;IF(ISBLANK(GY402),"",", "&amp;GY402)&amp;IF(ISBLANK(HE402),"",", "&amp;HE402)&amp;IF(ISBLANK(HK402),"",", "&amp;HK402)
&amp;IF(ISBLANK(HQ402),"",", "&amp;HQ402)&amp;IF(ISBLANK(HW402),"",", "&amp;HW402)&amp;IF(ISBLANK(IC402),"",", "&amp;IC402)&amp;IF(ISBLANK(II402),"",", "&amp;II402)&amp;IF(ISBLANK(IO402),"",", "&amp;IO402)
&amp;IF(ISBLANK(IU402),"",", "&amp;IU402)&amp;IF(ISBLANK(JA402),"",", "&amp;JA402)&amp;IF(ISBLANK(JG402),"",", "&amp;JG402)&amp;IF(ISBLANK(JM402),"",", "&amp;JM402)</f>
        <v>Origin</v>
      </c>
      <c r="D402" t="str">
        <f t="shared" ref="D402:D404" ca="1" si="65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9</v>
      </c>
      <c r="E402" s="1" t="str">
        <f t="shared" ref="E402:E404" si="652">IF(ISBLANK(J402),"",J402)
&amp;IF(ISBLANK(O402),"",", "&amp;P402)&amp;IF(ISBLANK(U402),"",", "&amp;V402)&amp;IF(ISBLANK(AA402),"",", "&amp;AB402)&amp;IF(ISBLANK(AG402),"",", "&amp;AH402)&amp;IF(ISBLANK(AM402),"",", "&amp;AN402)
&amp;IF(ISBLANK(AS402),"",", "&amp;AT402)&amp;IF(ISBLANK(AY402),"",", "&amp;AZ402)&amp;IF(ISBLANK(BE402),"",", "&amp;BF402)&amp;IF(ISBLANK(BK402),"",", "&amp;BL402)&amp;IF(ISBLANK(BQ402),"",", "&amp;BR402)
&amp;IF(ISBLANK(BW402),"",", "&amp;BX402)&amp;IF(ISBLANK(CC402),"",", "&amp;CD402)&amp;IF(ISBLANK(CI402),"",", "&amp;CJ402)&amp;IF(ISBLANK(CO402),"",", "&amp;CP402)&amp;IF(ISBLANK(CU402),"",", "&amp;CV402)
&amp;IF(ISBLANK(DA402),"",", "&amp;DB402)&amp;IF(ISBLANK(DG402),"",", "&amp;DH402)&amp;IF(ISBLANK(DM402),"",", "&amp;DN402)&amp;IF(ISBLANK(DS402),"",", "&amp;DT402)&amp;IF(ISBLANK(DY402),"",", "&amp;DZ402)
&amp;IF(ISBLANK(EE402),"",", "&amp;EF402)&amp;IF(ISBLANK(EK402),"",", "&amp;EL402)&amp;IF(ISBLANK(EQ402),"",", "&amp;ER402)&amp;IF(ISBLANK(EW402),"",", "&amp;EX402)&amp;IF(ISBLANK(FC402),"",", "&amp;FD402)
&amp;IF(ISBLANK(FI402),"",", "&amp;FJ402)&amp;IF(ISBLANK(FO402),"",", "&amp;FP402)&amp;IF(ISBLANK(FU402),"",", "&amp;FV402)&amp;IF(ISBLANK(GA402),"",", "&amp;GB402)&amp;IF(ISBLANK(GG402),"",", "&amp;GH402)
&amp;IF(ISBLANK(GM402),"",", "&amp;GN402)&amp;IF(ISBLANK(GS402),"",", "&amp;GT402)&amp;IF(ISBLANK(GY402),"",", "&amp;GZ402)&amp;IF(ISBLANK(HE402),"",", "&amp;HF402)&amp;IF(ISBLANK(HK402),"",", "&amp;HL402)
&amp;IF(ISBLANK(HQ402),"",", "&amp;HR402)&amp;IF(ISBLANK(HW402),"",", "&amp;HX402)&amp;IF(ISBLANK(IC402),"",", "&amp;ID402)&amp;IF(ISBLANK(II402),"",", "&amp;IJ402)&amp;IF(ISBLANK(IO402),"",", "&amp;IP402)
&amp;IF(ISBLANK(IU402),"",", "&amp;IV402)&amp;IF(ISBLANK(JA402),"",", "&amp;JB402)&amp;IF(ISBLANK(JG402),"",", "&amp;JH402)&amp;IF(ISBLANK(JM402),"",", "&amp;JN402)</f>
        <v>z</v>
      </c>
      <c r="F402" s="1" t="str">
        <f t="shared" ref="F402:F404" si="653">IF(ISBLANK(L402),"",L402)
&amp;IF(ISBLANK(R402),"",", "&amp;R402)&amp;IF(ISBLANK(X402),"",", "&amp;X402)&amp;IF(ISBLANK(AD402),"",", "&amp;AD402)&amp;IF(ISBLANK(AJ402),"",", "&amp;AJ402)&amp;IF(ISBLANK(AP402),"",", "&amp;AP402)
&amp;IF(ISBLANK(AV402),"",", "&amp;AV402)&amp;IF(ISBLANK(BB402),"",", "&amp;BB402)&amp;IF(ISBLANK(BH402),"",", "&amp;BH402)&amp;IF(ISBLANK(BN402),"",", "&amp;BN402)&amp;IF(ISBLANK(BT402),"",", "&amp;BT402)
&amp;IF(ISBLANK(BZ402),"",", "&amp;BZ402)&amp;IF(ISBLANK(CF402),"",", "&amp;CF402)&amp;IF(ISBLANK(CL402),"",", "&amp;CL402)&amp;IF(ISBLANK(CR402),"",", "&amp;CR402)&amp;IF(ISBLANK(CX402),"",", "&amp;CX402)
&amp;IF(ISBLANK(DD402),"",", "&amp;DD402)&amp;IF(ISBLANK(DJ402),"",", "&amp;DJ402)&amp;IF(ISBLANK(DP402),"",", "&amp;DP402)&amp;IF(ISBLANK(DV402),"",", "&amp;DV402)&amp;IF(ISBLANK(EB402),"",", "&amp;EB402)
&amp;IF(ISBLANK(EH402),"",", "&amp;EH402)&amp;IF(ISBLANK(EN402),"",", "&amp;EN402)&amp;IF(ISBLANK(ET402),"",", "&amp;ET402)&amp;IF(ISBLANK(EZ402),"",", "&amp;EZ402)&amp;IF(ISBLANK(FF402),"",", "&amp;FF402)
&amp;IF(ISBLANK(FL402),"",", "&amp;FL402)&amp;IF(ISBLANK(FR402),"",", "&amp;FR402)&amp;IF(ISBLANK(FX402),"",", "&amp;FX402)&amp;IF(ISBLANK(GD402),"",", "&amp;GD402)&amp;IF(ISBLANK(GJ402),"",", "&amp;GJ402)
&amp;IF(ISBLANK(GP402),"",", "&amp;GP402)&amp;IF(ISBLANK(GV402),"",", "&amp;GV402)&amp;IF(ISBLANK(HB402),"",", "&amp;HB402)&amp;IF(ISBLANK(HH402),"",", "&amp;HH402)&amp;IF(ISBLANK(HN402),"",", "&amp;HN402)
&amp;IF(ISBLANK(HT402),"",", "&amp;HT402)&amp;IF(ISBLANK(HZ402),"",", "&amp;HZ402)&amp;IF(ISBLANK(IF402),"",", "&amp;IF402)&amp;IF(ISBLANK(IL402),"",", "&amp;IL402)&amp;IF(ISBLANK(IR402),"",", "&amp;IR402)
&amp;IF(ISBLANK(IX402),"",", "&amp;IX402)&amp;IF(ISBLANK(JD402),"",", "&amp;JD402)&amp;IF(ISBLANK(JJ402),"",", "&amp;JJ402)&amp;IF(ISBLANK(JP402),"",", "&amp;JP402)</f>
        <v>0.046</v>
      </c>
      <c r="G402" s="1" t="str">
        <f t="shared" ref="G402:G404" si="654">IF(ISBLANK(M402),"",M402)
&amp;IF(ISBLANK(S402),"",", "&amp;S402)&amp;IF(ISBLANK(Y402),"",", "&amp;Y402)&amp;IF(ISBLANK(AE402),"",", "&amp;AE402)&amp;IF(ISBLANK(AK402),"",", "&amp;AK402)&amp;IF(ISBLANK(AQ402),"",", "&amp;AQ402)
&amp;IF(ISBLANK(AW402),"",", "&amp;AW402)&amp;IF(ISBLANK(BC402),"",", "&amp;BC402)&amp;IF(ISBLANK(BI402),"",", "&amp;BI402)&amp;IF(ISBLANK(BO402),"",", "&amp;BO402)&amp;IF(ISBLANK(BU402),"",", "&amp;BU402)
&amp;IF(ISBLANK(CA402),"",", "&amp;CA402)&amp;IF(ISBLANK(CG402),"",", "&amp;CG402)&amp;IF(ISBLANK(CM402),"",", "&amp;CM402)&amp;IF(ISBLANK(CS402),"",", "&amp;CS402)&amp;IF(ISBLANK(CY402),"",", "&amp;CY402)
&amp;IF(ISBLANK(DE402),"",", "&amp;DE402)&amp;IF(ISBLANK(DK402),"",", "&amp;DK402)&amp;IF(ISBLANK(DQ402),"",", "&amp;DQ402)&amp;IF(ISBLANK(DW402),"",", "&amp;DW402)&amp;IF(ISBLANK(EC402),"",", "&amp;EC402)
&amp;IF(ISBLANK(EI402),"",", "&amp;EI402)&amp;IF(ISBLANK(EO402),"",", "&amp;EO402)&amp;IF(ISBLANK(EU402),"",", "&amp;EU402)&amp;IF(ISBLANK(FA402),"",", "&amp;FA402)&amp;IF(ISBLANK(FG402),"",", "&amp;FG402)
&amp;IF(ISBLANK(FM402),"",", "&amp;FM402)&amp;IF(ISBLANK(FS402),"",", "&amp;FS402)&amp;IF(ISBLANK(FY402),"",", "&amp;FY402)&amp;IF(ISBLANK(GE402),"",", "&amp;GE402)&amp;IF(ISBLANK(GK402),"",", "&amp;GK402)
&amp;IF(ISBLANK(GQ402),"",", "&amp;GQ402)&amp;IF(ISBLANK(GW402),"",", "&amp;GW402)&amp;IF(ISBLANK(HC402),"",", "&amp;HC402)&amp;IF(ISBLANK(HI402),"",", "&amp;HI402)&amp;IF(ISBLANK(HO402),"",", "&amp;HO402)
&amp;IF(ISBLANK(HU402),"",", "&amp;HU402)&amp;IF(ISBLANK(IA402),"",", "&amp;IA402)&amp;IF(ISBLANK(IG402),"",", "&amp;IG402)&amp;IF(ISBLANK(IM402),"",", "&amp;IM402)&amp;IF(ISBLANK(IS402),"",", "&amp;IS402)
&amp;IF(ISBLANK(IY402),"",", "&amp;IY402)&amp;IF(ISBLANK(JE402),"",", "&amp;JE402)&amp;IF(ISBLANK(JK402),"",", "&amp;JK402)&amp;IF(ISBLANK(JQ402),"",", "&amp;JQ402)</f>
        <v>1</v>
      </c>
      <c r="H402" s="1" t="str">
        <f t="shared" ref="H402:H404" si="655">IF(ISBLANK(N402),"",N402)
&amp;IF(ISBLANK(T402),"",", "&amp;T402)&amp;IF(ISBLANK(Z402),"",", "&amp;Z402)&amp;IF(ISBLANK(AF402),"",", "&amp;AF402)&amp;IF(ISBLANK(AL402),"",", "&amp;AL402)&amp;IF(ISBLANK(AR402),"",", "&amp;AR402)
&amp;IF(ISBLANK(AX402),"",", "&amp;AX402)&amp;IF(ISBLANK(BD402),"",", "&amp;BD402)&amp;IF(ISBLANK(BJ402),"",", "&amp;BJ402)&amp;IF(ISBLANK(BP402),"",", "&amp;BP402)&amp;IF(ISBLANK(BV402),"",", "&amp;BV402)
&amp;IF(ISBLANK(CB402),"",", "&amp;CB402)&amp;IF(ISBLANK(CH402),"",", "&amp;CH402)&amp;IF(ISBLANK(CN402),"",", "&amp;CN402)&amp;IF(ISBLANK(CT402),"",", "&amp;CT402)&amp;IF(ISBLANK(CZ402),"",", "&amp;CZ402)
&amp;IF(ISBLANK(DF402),"",", "&amp;DF402)&amp;IF(ISBLANK(DL402),"",", "&amp;DL402)&amp;IF(ISBLANK(DR402),"",", "&amp;DR402)&amp;IF(ISBLANK(DX402),"",", "&amp;DX402)&amp;IF(ISBLANK(ED402),"",", "&amp;ED402)
&amp;IF(ISBLANK(EJ402),"",", "&amp;EJ402)&amp;IF(ISBLANK(EP402),"",", "&amp;EP402)&amp;IF(ISBLANK(EV402),"",", "&amp;EV402)&amp;IF(ISBLANK(FB402),"",", "&amp;FB402)&amp;IF(ISBLANK(FH402),"",", "&amp;FH402)
&amp;IF(ISBLANK(FN402),"",", "&amp;FN402)&amp;IF(ISBLANK(FT402),"",", "&amp;FT402)&amp;IF(ISBLANK(FZ402),"",", "&amp;FZ402)&amp;IF(ISBLANK(GF402),"",", "&amp;GF402)&amp;IF(ISBLANK(GL402),"",", "&amp;GL402)
&amp;IF(ISBLANK(GR402),"",", "&amp;GR402)&amp;IF(ISBLANK(GX402),"",", "&amp;GX402)&amp;IF(ISBLANK(HD402),"",", "&amp;HD402)&amp;IF(ISBLANK(HJ402),"",", "&amp;HJ402)&amp;IF(ISBLANK(HP402),"",", "&amp;HP402)
&amp;IF(ISBLANK(HV402),"",", "&amp;HV402)&amp;IF(ISBLANK(IB402),"",", "&amp;IB402)&amp;IF(ISBLANK(IH402),"",", "&amp;IH402)&amp;IF(ISBLANK(IN402),"",", "&amp;IN402)&amp;IF(ISBLANK(IT402),"",", "&amp;IT402)
&amp;IF(ISBLANK(IZ402),"",", "&amp;IZ402)&amp;IF(ISBLANK(JF402),"",", "&amp;JF402)&amp;IF(ISBLANK(JL402),"",", "&amp;JL402)&amp;IF(ISBLANK(JR402),"",", "&amp;JR402)</f>
        <v>1</v>
      </c>
      <c r="I402" s="3" t="s">
        <v>77</v>
      </c>
      <c r="J402" t="s">
        <v>709</v>
      </c>
      <c r="K402" s="4" t="str">
        <f t="shared" si="641"/>
        <v/>
      </c>
      <c r="L402">
        <v>4.5999999999999999E-2</v>
      </c>
      <c r="M402">
        <v>1</v>
      </c>
      <c r="N402">
        <v>1</v>
      </c>
      <c r="O402" s="3"/>
      <c r="Q402" s="4" t="str">
        <f t="shared" ref="Q402" si="656">IF(AND(OR(O402="Gacha",O402="Origin"),ISBLANK(P402)),"서브밸류 필요","")</f>
        <v/>
      </c>
      <c r="U402" s="3"/>
      <c r="W402" s="4" t="str">
        <f t="shared" ref="W402" si="657">IF(AND(OR(U402="Gacha",U402="Origin"),ISBLANK(V402)),"서브밸류 필요","")</f>
        <v/>
      </c>
      <c r="AA402" s="3"/>
      <c r="AC402" s="4" t="str">
        <f t="shared" ref="AC402:AC404" si="658">IF(AND(OR(AA402="Gacha",AA402="Origin"),ISBLANK(AB402)),"서브밸류 필요","")</f>
        <v/>
      </c>
      <c r="AG402" s="3"/>
      <c r="AI402" s="4" t="str">
        <f t="shared" ref="AI402:AI404" si="659">IF(AND(OR(AG402="Gacha",AG402="Origin"),ISBLANK(AH402)),"서브밸류 필요","")</f>
        <v/>
      </c>
      <c r="AM402" s="3"/>
      <c r="AO402" s="4" t="str">
        <f t="shared" ref="AO402:AO404" si="660">IF(AND(OR(AM402="Gacha",AM402="Origin"),ISBLANK(AN402)),"서브밸류 필요","")</f>
        <v/>
      </c>
      <c r="AS402" s="3"/>
      <c r="AU402" s="4" t="str">
        <f t="shared" ref="AU402:AU404" si="661">IF(AND(OR(AS402="Gacha",AS402="Origin"),ISBLANK(AT402)),"서브밸류 필요","")</f>
        <v/>
      </c>
      <c r="AY402" s="3"/>
      <c r="BA402" s="4" t="str">
        <f t="shared" ref="BA402:BA404" si="662">IF(AND(OR(AY402="Gacha",AY402="Origin"),ISBLANK(AZ402)),"서브밸류 필요","")</f>
        <v/>
      </c>
      <c r="BE402" s="3"/>
      <c r="BG402" s="4" t="str">
        <f t="shared" ref="BG402:BG404" si="663">IF(AND(OR(BE402="Gacha",BE402="Origin"),ISBLANK(BF402)),"서브밸류 필요","")</f>
        <v/>
      </c>
      <c r="BK402" s="3"/>
      <c r="BM402" s="4" t="str">
        <f t="shared" ref="BM402:BM404" si="664">IF(AND(OR(BK402="Gacha",BK402="Origin"),ISBLANK(BL402)),"서브밸류 필요","")</f>
        <v/>
      </c>
      <c r="BQ402" s="3"/>
      <c r="BS402" s="4" t="str">
        <f t="shared" ref="BS402:BS404" si="665">IF(AND(OR(BQ402="Gacha",BQ402="Origin"),ISBLANK(BR402)),"서브밸류 필요","")</f>
        <v/>
      </c>
      <c r="BW402" s="3"/>
      <c r="BY402" s="4" t="str">
        <f t="shared" ref="BY402:BY404" si="666">IF(AND(OR(BW402="Gacha",BW402="Origin"),ISBLANK(BX402)),"서브밸류 필요","")</f>
        <v/>
      </c>
      <c r="CC402" s="3"/>
      <c r="CE402" s="4" t="str">
        <f t="shared" ref="CE402:CE404" si="667">IF(AND(OR(CC402="Gacha",CC402="Origin"),ISBLANK(CD402)),"서브밸류 필요","")</f>
        <v/>
      </c>
      <c r="CI402" s="3"/>
      <c r="CK402" s="4" t="str">
        <f t="shared" ref="CK402:CK404" si="668">IF(AND(OR(CI402="Gacha",CI402="Origin"),ISBLANK(CJ402)),"서브밸류 필요","")</f>
        <v/>
      </c>
      <c r="CO402" s="3"/>
      <c r="CQ402" s="4" t="str">
        <f t="shared" ref="CQ402:CQ404" si="669">IF(AND(OR(CO402="Gacha",CO402="Origin"),ISBLANK(CP402)),"서브밸류 필요","")</f>
        <v/>
      </c>
      <c r="CU402" s="3"/>
      <c r="CW402" s="4" t="str">
        <f t="shared" ref="CW402:CW404" si="670">IF(AND(OR(CU402="Gacha",CU402="Origin"),ISBLANK(CV402)),"서브밸류 필요","")</f>
        <v/>
      </c>
      <c r="DA402" s="3"/>
      <c r="DC402" s="4" t="str">
        <f t="shared" ref="DC402:DC404" si="671">IF(AND(OR(DA402="Gacha",DA402="Origin"),ISBLANK(DB402)),"서브밸류 필요","")</f>
        <v/>
      </c>
      <c r="DG402" s="3"/>
      <c r="DI402" s="4" t="str">
        <f t="shared" ref="DI402:DI404" si="672">IF(AND(OR(DG402="Gacha",DG402="Origin"),ISBLANK(DH402)),"서브밸류 필요","")</f>
        <v/>
      </c>
      <c r="DM402" s="3"/>
      <c r="DO402" s="4" t="str">
        <f t="shared" ref="DO402:DO404" si="673">IF(AND(OR(DM402="Gacha",DM402="Origin"),ISBLANK(DN402)),"서브밸류 필요","")</f>
        <v/>
      </c>
      <c r="DS402" s="3"/>
      <c r="DU402" s="4" t="str">
        <f t="shared" ref="DU402:DU404" si="674">IF(AND(OR(DS402="Gacha",DS402="Origin"),ISBLANK(DT402)),"서브밸류 필요","")</f>
        <v/>
      </c>
      <c r="DY402" s="3"/>
      <c r="EA402" s="4" t="str">
        <f t="shared" ref="EA402:EA404" si="675">IF(AND(OR(DY402="Gacha",DY402="Origin"),ISBLANK(DZ402)),"서브밸류 필요","")</f>
        <v/>
      </c>
      <c r="EE402" s="3"/>
      <c r="EG402" s="4" t="str">
        <f t="shared" ref="EG402:EG404" si="676">IF(AND(OR(EE402="Gacha",EE402="Origin"),ISBLANK(EF402)),"서브밸류 필요","")</f>
        <v/>
      </c>
      <c r="EK402" s="3"/>
      <c r="EM402" s="4" t="str">
        <f t="shared" ref="EM402:EM404" si="677">IF(AND(OR(EK402="Gacha",EK402="Origin"),ISBLANK(EL402)),"서브밸류 필요","")</f>
        <v/>
      </c>
      <c r="EQ402" s="3"/>
      <c r="ES402" s="4" t="str">
        <f t="shared" ref="ES402:ES404" si="678">IF(AND(OR(EQ402="Gacha",EQ402="Origin"),ISBLANK(ER402)),"서브밸류 필요","")</f>
        <v/>
      </c>
      <c r="EW402" s="3"/>
      <c r="EY402" s="4" t="str">
        <f t="shared" ref="EY402:EY404" si="679">IF(AND(OR(EW402="Gacha",EW402="Origin"),ISBLANK(EX402)),"서브밸류 필요","")</f>
        <v/>
      </c>
      <c r="FC402" s="3"/>
      <c r="FE402" s="4" t="str">
        <f t="shared" ref="FE402:FE404" si="680">IF(AND(OR(FC402="Gacha",FC402="Origin"),ISBLANK(FD402)),"서브밸류 필요","")</f>
        <v/>
      </c>
      <c r="FI402" s="3"/>
      <c r="FK402" s="4" t="str">
        <f t="shared" ref="FK402:FK404" si="681">IF(AND(OR(FI402="Gacha",FI402="Origin"),ISBLANK(FJ402)),"서브밸류 필요","")</f>
        <v/>
      </c>
      <c r="FO402" s="3"/>
      <c r="FQ402" s="4" t="str">
        <f t="shared" ref="FQ402:FQ404" si="682">IF(AND(OR(FO402="Gacha",FO402="Origin"),ISBLANK(FP402)),"서브밸류 필요","")</f>
        <v/>
      </c>
      <c r="FU402" s="3"/>
      <c r="FW402" s="4" t="str">
        <f t="shared" ref="FW402:FW404" si="683">IF(AND(OR(FU402="Gacha",FU402="Origin"),ISBLANK(FV402)),"서브밸류 필요","")</f>
        <v/>
      </c>
      <c r="GA402" s="3"/>
      <c r="GC402" s="4" t="str">
        <f t="shared" ref="GC402:GC404" si="684">IF(AND(OR(GA402="Gacha",GA402="Origin"),ISBLANK(GB402)),"서브밸류 필요","")</f>
        <v/>
      </c>
      <c r="GG402" s="3"/>
      <c r="GI402" s="4" t="str">
        <f t="shared" ref="GI402:GI404" si="685">IF(AND(OR(GG402="Gacha",GG402="Origin"),ISBLANK(GH402)),"서브밸류 필요","")</f>
        <v/>
      </c>
      <c r="GM402" s="3"/>
      <c r="GO402" s="4" t="str">
        <f t="shared" ref="GO402:GO404" si="686">IF(AND(OR(GM402="Gacha",GM402="Origin"),ISBLANK(GN402)),"서브밸류 필요","")</f>
        <v/>
      </c>
      <c r="GS402" s="3"/>
      <c r="GU402" s="4" t="str">
        <f t="shared" ref="GU402:GU404" si="687">IF(AND(OR(GS402="Gacha",GS402="Origin"),ISBLANK(GT402)),"서브밸류 필요","")</f>
        <v/>
      </c>
      <c r="GY402" s="3"/>
      <c r="HA402" s="4" t="str">
        <f t="shared" ref="HA402:HA404" si="688">IF(AND(OR(GY402="Gacha",GY402="Origin"),ISBLANK(GZ402)),"서브밸류 필요","")</f>
        <v/>
      </c>
      <c r="HE402" s="3"/>
      <c r="HG402" s="4" t="str">
        <f t="shared" ref="HG402:HG404" si="689">IF(AND(OR(HE402="Gacha",HE402="Origin"),ISBLANK(HF402)),"서브밸류 필요","")</f>
        <v/>
      </c>
      <c r="HK402" s="3"/>
      <c r="HM402" s="4" t="str">
        <f t="shared" ref="HM402:HM404" si="690">IF(AND(OR(HK402="Gacha",HK402="Origin"),ISBLANK(HL402)),"서브밸류 필요","")</f>
        <v/>
      </c>
      <c r="HQ402" s="3"/>
      <c r="HS402" s="4" t="str">
        <f t="shared" ref="HS402:HS404" si="691">IF(AND(OR(HQ402="Gacha",HQ402="Origin"),ISBLANK(HR402)),"서브밸류 필요","")</f>
        <v/>
      </c>
      <c r="HW402" s="3"/>
      <c r="HY402" s="4" t="str">
        <f t="shared" ref="HY402:HY404" si="692">IF(AND(OR(HW402="Gacha",HW402="Origin"),ISBLANK(HX402)),"서브밸류 필요","")</f>
        <v/>
      </c>
      <c r="IC402" s="3"/>
      <c r="IE402" s="4" t="str">
        <f t="shared" ref="IE402:IE404" si="693">IF(AND(OR(IC402="Gacha",IC402="Origin"),ISBLANK(ID402)),"서브밸류 필요","")</f>
        <v/>
      </c>
      <c r="II402" s="3"/>
      <c r="IK402" s="4" t="str">
        <f t="shared" ref="IK402:IK404" si="694">IF(AND(OR(II402="Gacha",II402="Origin"),ISBLANK(IJ402)),"서브밸류 필요","")</f>
        <v/>
      </c>
      <c r="IO402" s="3"/>
      <c r="IQ402" s="4" t="str">
        <f t="shared" ref="IQ402:IQ404" si="695">IF(AND(OR(IO402="Gacha",IO402="Origin"),ISBLANK(IP402)),"서브밸류 필요","")</f>
        <v/>
      </c>
      <c r="IU402" s="3"/>
      <c r="IW402" s="4" t="str">
        <f t="shared" ref="IW402:IW404" si="696">IF(AND(OR(IU402="Gacha",IU402="Origin"),ISBLANK(IV402)),"서브밸류 필요","")</f>
        <v/>
      </c>
      <c r="JA402" s="3"/>
      <c r="JC402" s="4" t="str">
        <f t="shared" ref="JC402:JC404" si="697">IF(AND(OR(JA402="Gacha",JA402="Origin"),ISBLANK(JB402)),"서브밸류 필요","")</f>
        <v/>
      </c>
      <c r="JG402" s="3"/>
      <c r="JI402" s="4" t="str">
        <f t="shared" ref="JI402:JI404" si="698">IF(AND(OR(JG402="Gacha",JG402="Origin"),ISBLANK(JH402)),"서브밸류 필요","")</f>
        <v/>
      </c>
      <c r="JM402" s="3"/>
      <c r="JO402" s="4" t="str">
        <f t="shared" ref="JO402:JO404" si="699">IF(AND(OR(JM402="Gacha",JM402="Origin"),ISBLANK(JN402)),"서브밸류 필요","")</f>
        <v/>
      </c>
    </row>
    <row r="403" spans="1:275">
      <c r="A403" s="12" t="s">
        <v>705</v>
      </c>
      <c r="C403" t="str">
        <f t="shared" si="650"/>
        <v>Diamond</v>
      </c>
      <c r="D403" t="str">
        <f t="shared" ca="1" si="651"/>
        <v>8</v>
      </c>
      <c r="E403" s="1" t="str">
        <f t="shared" si="652"/>
        <v/>
      </c>
      <c r="F403" s="1" t="str">
        <f t="shared" si="653"/>
        <v>0.5</v>
      </c>
      <c r="G403" s="1" t="str">
        <f t="shared" si="654"/>
        <v>1</v>
      </c>
      <c r="H403" s="1" t="str">
        <f t="shared" si="655"/>
        <v>1</v>
      </c>
      <c r="I403" s="3" t="s">
        <v>707</v>
      </c>
      <c r="K403" s="4" t="str">
        <f t="shared" ref="K403:K404" si="700">IF(AND(OR(I403="Gacha",I403="Origin"),ISBLANK(J403)),"서브밸류 필요","")</f>
        <v/>
      </c>
      <c r="L403">
        <v>0.5</v>
      </c>
      <c r="M403">
        <v>1</v>
      </c>
      <c r="N403">
        <v>1</v>
      </c>
      <c r="O403" s="3"/>
      <c r="Q403" s="4" t="str">
        <f t="shared" ref="Q403:Q409" si="701">IF(AND(OR(O403="Gacha",O403="Origin"),ISBLANK(P403)),"서브밸류 필요","")</f>
        <v/>
      </c>
      <c r="U403" s="3"/>
      <c r="W403" s="4" t="str">
        <f t="shared" ref="W403:W409" si="702">IF(AND(OR(U403="Gacha",U403="Origin"),ISBLANK(V403)),"서브밸류 필요","")</f>
        <v/>
      </c>
      <c r="AA403" s="3"/>
      <c r="AC403" s="4" t="str">
        <f t="shared" si="658"/>
        <v/>
      </c>
      <c r="AG403" s="3"/>
      <c r="AI403" s="4" t="str">
        <f t="shared" si="659"/>
        <v/>
      </c>
      <c r="AM403" s="3"/>
      <c r="AO403" s="4" t="str">
        <f t="shared" si="660"/>
        <v/>
      </c>
      <c r="AS403" s="3"/>
      <c r="AU403" s="4" t="str">
        <f t="shared" si="661"/>
        <v/>
      </c>
      <c r="AY403" s="3"/>
      <c r="BA403" s="4" t="str">
        <f t="shared" si="662"/>
        <v/>
      </c>
      <c r="BE403" s="3"/>
      <c r="BG403" s="4" t="str">
        <f t="shared" si="663"/>
        <v/>
      </c>
      <c r="BK403" s="3"/>
      <c r="BM403" s="4" t="str">
        <f t="shared" si="664"/>
        <v/>
      </c>
      <c r="BQ403" s="3"/>
      <c r="BS403" s="4" t="str">
        <f t="shared" si="665"/>
        <v/>
      </c>
      <c r="BW403" s="3"/>
      <c r="BY403" s="4" t="str">
        <f t="shared" si="666"/>
        <v/>
      </c>
      <c r="CC403" s="3"/>
      <c r="CE403" s="4" t="str">
        <f t="shared" si="667"/>
        <v/>
      </c>
      <c r="CI403" s="3"/>
      <c r="CK403" s="4" t="str">
        <f t="shared" si="668"/>
        <v/>
      </c>
      <c r="CO403" s="3"/>
      <c r="CQ403" s="4" t="str">
        <f t="shared" si="669"/>
        <v/>
      </c>
      <c r="CU403" s="3"/>
      <c r="CW403" s="4" t="str">
        <f t="shared" si="670"/>
        <v/>
      </c>
      <c r="DA403" s="3"/>
      <c r="DC403" s="4" t="str">
        <f t="shared" si="671"/>
        <v/>
      </c>
      <c r="DG403" s="3"/>
      <c r="DI403" s="4" t="str">
        <f t="shared" si="672"/>
        <v/>
      </c>
      <c r="DM403" s="3"/>
      <c r="DO403" s="4" t="str">
        <f t="shared" si="673"/>
        <v/>
      </c>
      <c r="DS403" s="3"/>
      <c r="DU403" s="4" t="str">
        <f t="shared" si="674"/>
        <v/>
      </c>
      <c r="DY403" s="3"/>
      <c r="EA403" s="4" t="str">
        <f t="shared" si="675"/>
        <v/>
      </c>
      <c r="EE403" s="3"/>
      <c r="EG403" s="4" t="str">
        <f t="shared" si="676"/>
        <v/>
      </c>
      <c r="EK403" s="3"/>
      <c r="EM403" s="4" t="str">
        <f t="shared" si="677"/>
        <v/>
      </c>
      <c r="EQ403" s="3"/>
      <c r="ES403" s="4" t="str">
        <f t="shared" si="678"/>
        <v/>
      </c>
      <c r="EW403" s="3"/>
      <c r="EY403" s="4" t="str">
        <f t="shared" si="679"/>
        <v/>
      </c>
      <c r="FC403" s="3"/>
      <c r="FE403" s="4" t="str">
        <f t="shared" si="680"/>
        <v/>
      </c>
      <c r="FI403" s="3"/>
      <c r="FK403" s="4" t="str">
        <f t="shared" si="681"/>
        <v/>
      </c>
      <c r="FO403" s="3"/>
      <c r="FQ403" s="4" t="str">
        <f t="shared" si="682"/>
        <v/>
      </c>
      <c r="FU403" s="3"/>
      <c r="FW403" s="4" t="str">
        <f t="shared" si="683"/>
        <v/>
      </c>
      <c r="GA403" s="3"/>
      <c r="GC403" s="4" t="str">
        <f t="shared" si="684"/>
        <v/>
      </c>
      <c r="GG403" s="3"/>
      <c r="GI403" s="4" t="str">
        <f t="shared" si="685"/>
        <v/>
      </c>
      <c r="GM403" s="3"/>
      <c r="GO403" s="4" t="str">
        <f t="shared" si="686"/>
        <v/>
      </c>
      <c r="GS403" s="3"/>
      <c r="GU403" s="4" t="str">
        <f t="shared" si="687"/>
        <v/>
      </c>
      <c r="GY403" s="3"/>
      <c r="HA403" s="4" t="str">
        <f t="shared" si="688"/>
        <v/>
      </c>
      <c r="HE403" s="3"/>
      <c r="HG403" s="4" t="str">
        <f t="shared" si="689"/>
        <v/>
      </c>
      <c r="HK403" s="3"/>
      <c r="HM403" s="4" t="str">
        <f t="shared" si="690"/>
        <v/>
      </c>
      <c r="HQ403" s="3"/>
      <c r="HS403" s="4" t="str">
        <f t="shared" si="691"/>
        <v/>
      </c>
      <c r="HW403" s="3"/>
      <c r="HY403" s="4" t="str">
        <f t="shared" si="692"/>
        <v/>
      </c>
      <c r="IC403" s="3"/>
      <c r="IE403" s="4" t="str">
        <f t="shared" si="693"/>
        <v/>
      </c>
      <c r="II403" s="3"/>
      <c r="IK403" s="4" t="str">
        <f t="shared" si="694"/>
        <v/>
      </c>
      <c r="IO403" s="3"/>
      <c r="IQ403" s="4" t="str">
        <f t="shared" si="695"/>
        <v/>
      </c>
      <c r="IU403" s="3"/>
      <c r="IW403" s="4" t="str">
        <f t="shared" si="696"/>
        <v/>
      </c>
      <c r="JA403" s="3"/>
      <c r="JC403" s="4" t="str">
        <f t="shared" si="697"/>
        <v/>
      </c>
      <c r="JG403" s="3"/>
      <c r="JI403" s="4" t="str">
        <f t="shared" si="698"/>
        <v/>
      </c>
      <c r="JM403" s="3"/>
      <c r="JO403" s="4" t="str">
        <f t="shared" si="699"/>
        <v/>
      </c>
    </row>
    <row r="404" spans="1:275">
      <c r="A404" s="12" t="s">
        <v>706</v>
      </c>
      <c r="C404" t="str">
        <f t="shared" si="650"/>
        <v>Gold</v>
      </c>
      <c r="D404" t="str">
        <f t="shared" ca="1" si="651"/>
        <v>2</v>
      </c>
      <c r="E404" s="1" t="str">
        <f t="shared" si="652"/>
        <v/>
      </c>
      <c r="F404" s="1" t="str">
        <f t="shared" si="653"/>
        <v>0.5</v>
      </c>
      <c r="G404" s="1" t="str">
        <f t="shared" si="654"/>
        <v>8248</v>
      </c>
      <c r="H404" s="1" t="str">
        <f t="shared" si="655"/>
        <v>11752</v>
      </c>
      <c r="I404" s="3" t="s">
        <v>708</v>
      </c>
      <c r="K404" s="4" t="str">
        <f t="shared" si="700"/>
        <v/>
      </c>
      <c r="L404">
        <v>0.5</v>
      </c>
      <c r="M404">
        <v>8248</v>
      </c>
      <c r="N404">
        <v>11752</v>
      </c>
      <c r="O404" s="3"/>
      <c r="Q404" s="4" t="str">
        <f t="shared" si="701"/>
        <v/>
      </c>
      <c r="U404" s="3"/>
      <c r="W404" s="4" t="str">
        <f t="shared" si="702"/>
        <v/>
      </c>
      <c r="AA404" s="3"/>
      <c r="AC404" s="4" t="str">
        <f t="shared" si="658"/>
        <v/>
      </c>
      <c r="AG404" s="3"/>
      <c r="AI404" s="4" t="str">
        <f t="shared" si="659"/>
        <v/>
      </c>
      <c r="AM404" s="3"/>
      <c r="AO404" s="4" t="str">
        <f t="shared" si="660"/>
        <v/>
      </c>
      <c r="AS404" s="3"/>
      <c r="AU404" s="4" t="str">
        <f t="shared" si="661"/>
        <v/>
      </c>
      <c r="AY404" s="3"/>
      <c r="BA404" s="4" t="str">
        <f t="shared" si="662"/>
        <v/>
      </c>
      <c r="BE404" s="3"/>
      <c r="BG404" s="4" t="str">
        <f t="shared" si="663"/>
        <v/>
      </c>
      <c r="BK404" s="3"/>
      <c r="BM404" s="4" t="str">
        <f t="shared" si="664"/>
        <v/>
      </c>
      <c r="BQ404" s="3"/>
      <c r="BS404" s="4" t="str">
        <f t="shared" si="665"/>
        <v/>
      </c>
      <c r="BW404" s="3"/>
      <c r="BY404" s="4" t="str">
        <f t="shared" si="666"/>
        <v/>
      </c>
      <c r="CC404" s="3"/>
      <c r="CE404" s="4" t="str">
        <f t="shared" si="667"/>
        <v/>
      </c>
      <c r="CI404" s="3"/>
      <c r="CK404" s="4" t="str">
        <f t="shared" si="668"/>
        <v/>
      </c>
      <c r="CO404" s="3"/>
      <c r="CQ404" s="4" t="str">
        <f t="shared" si="669"/>
        <v/>
      </c>
      <c r="CU404" s="3"/>
      <c r="CW404" s="4" t="str">
        <f t="shared" si="670"/>
        <v/>
      </c>
      <c r="DA404" s="3"/>
      <c r="DC404" s="4" t="str">
        <f t="shared" si="671"/>
        <v/>
      </c>
      <c r="DG404" s="3"/>
      <c r="DI404" s="4" t="str">
        <f t="shared" si="672"/>
        <v/>
      </c>
      <c r="DM404" s="3"/>
      <c r="DO404" s="4" t="str">
        <f t="shared" si="673"/>
        <v/>
      </c>
      <c r="DS404" s="3"/>
      <c r="DU404" s="4" t="str">
        <f t="shared" si="674"/>
        <v/>
      </c>
      <c r="DY404" s="3"/>
      <c r="EA404" s="4" t="str">
        <f t="shared" si="675"/>
        <v/>
      </c>
      <c r="EE404" s="3"/>
      <c r="EG404" s="4" t="str">
        <f t="shared" si="676"/>
        <v/>
      </c>
      <c r="EK404" s="3"/>
      <c r="EM404" s="4" t="str">
        <f t="shared" si="677"/>
        <v/>
      </c>
      <c r="EQ404" s="3"/>
      <c r="ES404" s="4" t="str">
        <f t="shared" si="678"/>
        <v/>
      </c>
      <c r="EW404" s="3"/>
      <c r="EY404" s="4" t="str">
        <f t="shared" si="679"/>
        <v/>
      </c>
      <c r="FC404" s="3"/>
      <c r="FE404" s="4" t="str">
        <f t="shared" si="680"/>
        <v/>
      </c>
      <c r="FI404" s="3"/>
      <c r="FK404" s="4" t="str">
        <f t="shared" si="681"/>
        <v/>
      </c>
      <c r="FO404" s="3"/>
      <c r="FQ404" s="4" t="str">
        <f t="shared" si="682"/>
        <v/>
      </c>
      <c r="FU404" s="3"/>
      <c r="FW404" s="4" t="str">
        <f t="shared" si="683"/>
        <v/>
      </c>
      <c r="GA404" s="3"/>
      <c r="GC404" s="4" t="str">
        <f t="shared" si="684"/>
        <v/>
      </c>
      <c r="GG404" s="3"/>
      <c r="GI404" s="4" t="str">
        <f t="shared" si="685"/>
        <v/>
      </c>
      <c r="GM404" s="3"/>
      <c r="GO404" s="4" t="str">
        <f t="shared" si="686"/>
        <v/>
      </c>
      <c r="GS404" s="3"/>
      <c r="GU404" s="4" t="str">
        <f t="shared" si="687"/>
        <v/>
      </c>
      <c r="GY404" s="3"/>
      <c r="HA404" s="4" t="str">
        <f t="shared" si="688"/>
        <v/>
      </c>
      <c r="HE404" s="3"/>
      <c r="HG404" s="4" t="str">
        <f t="shared" si="689"/>
        <v/>
      </c>
      <c r="HK404" s="3"/>
      <c r="HM404" s="4" t="str">
        <f t="shared" si="690"/>
        <v/>
      </c>
      <c r="HQ404" s="3"/>
      <c r="HS404" s="4" t="str">
        <f t="shared" si="691"/>
        <v/>
      </c>
      <c r="HW404" s="3"/>
      <c r="HY404" s="4" t="str">
        <f t="shared" si="692"/>
        <v/>
      </c>
      <c r="IC404" s="3"/>
      <c r="IE404" s="4" t="str">
        <f t="shared" si="693"/>
        <v/>
      </c>
      <c r="II404" s="3"/>
      <c r="IK404" s="4" t="str">
        <f t="shared" si="694"/>
        <v/>
      </c>
      <c r="IO404" s="3"/>
      <c r="IQ404" s="4" t="str">
        <f t="shared" si="695"/>
        <v/>
      </c>
      <c r="IU404" s="3"/>
      <c r="IW404" s="4" t="str">
        <f t="shared" si="696"/>
        <v/>
      </c>
      <c r="JA404" s="3"/>
      <c r="JC404" s="4" t="str">
        <f t="shared" si="697"/>
        <v/>
      </c>
      <c r="JG404" s="3"/>
      <c r="JI404" s="4" t="str">
        <f t="shared" si="698"/>
        <v/>
      </c>
      <c r="JM404" s="3"/>
      <c r="JO404" s="4" t="str">
        <f t="shared" si="699"/>
        <v/>
      </c>
    </row>
    <row r="405" spans="1:275">
      <c r="A405" s="12" t="s">
        <v>710</v>
      </c>
      <c r="B405" t="s">
        <v>713</v>
      </c>
      <c r="C405" t="str">
        <f>IF(ISBLANK(I405),"",I405)
&amp;IF(ISBLANK(O405),"",", "&amp;O405)&amp;IF(ISBLANK(U405),"",", "&amp;U405)&amp;IF(ISBLANK(AA405),"",", "&amp;AA405)&amp;IF(ISBLANK(AG405),"",", "&amp;AG405)&amp;IF(ISBLANK(AM405),"",", "&amp;AM405)
&amp;IF(ISBLANK(AS405),"",", "&amp;AS405)&amp;IF(ISBLANK(AY405),"",", "&amp;AY405)&amp;IF(ISBLANK(BE405),"",", "&amp;BE405)&amp;IF(ISBLANK(BK405),"",", "&amp;BK405)&amp;IF(ISBLANK(BQ405),"",", "&amp;BQ405)
&amp;IF(ISBLANK(BW405),"",", "&amp;BW405)&amp;IF(ISBLANK(CC405),"",", "&amp;CC405)&amp;IF(ISBLANK(CI405),"",", "&amp;CI405)&amp;IF(ISBLANK(CO405),"",", "&amp;CO405)&amp;IF(ISBLANK(CU405),"",", "&amp;CU405)
&amp;IF(ISBLANK(DA405),"",", "&amp;DA405)&amp;IF(ISBLANK(DG405),"",", "&amp;DG405)&amp;IF(ISBLANK(DM405),"",", "&amp;DM405)&amp;IF(ISBLANK(DS405),"",", "&amp;DS405)&amp;IF(ISBLANK(DY405),"",", "&amp;DY405)
&amp;IF(ISBLANK(EE405),"",", "&amp;EE405)&amp;IF(ISBLANK(EK405),"",", "&amp;EK405)&amp;IF(ISBLANK(EQ405),"",", "&amp;EQ405)&amp;IF(ISBLANK(EW405),"",", "&amp;EW405)&amp;IF(ISBLANK(FC405),"",", "&amp;FC405)
&amp;IF(ISBLANK(FI405),"",", "&amp;FI405)&amp;IF(ISBLANK(FO405),"",", "&amp;FO405)&amp;IF(ISBLANK(FU405),"",", "&amp;FU405)&amp;IF(ISBLANK(GA405),"",", "&amp;GA405)&amp;IF(ISBLANK(GG405),"",", "&amp;GG405)
&amp;IF(ISBLANK(GM405),"",", "&amp;GM405)&amp;IF(ISBLANK(GS405),"",", "&amp;GS405)&amp;IF(ISBLANK(GY405),"",", "&amp;GY405)&amp;IF(ISBLANK(HE405),"",", "&amp;HE405)&amp;IF(ISBLANK(HK405),"",", "&amp;HK405)
&amp;IF(ISBLANK(HQ405),"",", "&amp;HQ405)&amp;IF(ISBLANK(HW405),"",", "&amp;HW405)&amp;IF(ISBLANK(IC405),"",", "&amp;IC405)&amp;IF(ISBLANK(II405),"",", "&amp;II405)&amp;IF(ISBLANK(IO405),"",", "&amp;IO405)
&amp;IF(ISBLANK(IU405),"",", "&amp;IU405)&amp;IF(ISBLANK(JA405),"",", "&amp;JA405)&amp;IF(ISBLANK(JG405),"",", "&amp;JG405)&amp;IF(ISBLANK(JM405),"",", "&amp;JM405)</f>
        <v>Gold, Gold</v>
      </c>
      <c r="D405" t="str">
        <f ca="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SUBSTITUTE(SUBSTITUTE(SUBSTITUTE(SUBSTITUTE(SUBSTITUTE(SUBSTITUTE(SUBSTITUTE(SUBSTITUTE(SUBSTITUTE(SUBSTITUTE(C405,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v>
      </c>
      <c r="E405" s="1" t="str">
        <f>IF(ISBLANK(J405),"",J405)
&amp;IF(ISBLANK(O405),"",", "&amp;P405)&amp;IF(ISBLANK(U405),"",", "&amp;V405)&amp;IF(ISBLANK(AA405),"",", "&amp;AB405)&amp;IF(ISBLANK(AG405),"",", "&amp;AH405)&amp;IF(ISBLANK(AM405),"",", "&amp;AN405)
&amp;IF(ISBLANK(AS405),"",", "&amp;AT405)&amp;IF(ISBLANK(AY405),"",", "&amp;AZ405)&amp;IF(ISBLANK(BE405),"",", "&amp;BF405)&amp;IF(ISBLANK(BK405),"",", "&amp;BL405)&amp;IF(ISBLANK(BQ405),"",", "&amp;BR405)
&amp;IF(ISBLANK(BW405),"",", "&amp;BX405)&amp;IF(ISBLANK(CC405),"",", "&amp;CD405)&amp;IF(ISBLANK(CI405),"",", "&amp;CJ405)&amp;IF(ISBLANK(CO405),"",", "&amp;CP405)&amp;IF(ISBLANK(CU405),"",", "&amp;CV405)
&amp;IF(ISBLANK(DA405),"",", "&amp;DB405)&amp;IF(ISBLANK(DG405),"",", "&amp;DH405)&amp;IF(ISBLANK(DM405),"",", "&amp;DN405)&amp;IF(ISBLANK(DS405),"",", "&amp;DT405)&amp;IF(ISBLANK(DY405),"",", "&amp;DZ405)
&amp;IF(ISBLANK(EE405),"",", "&amp;EF405)&amp;IF(ISBLANK(EK405),"",", "&amp;EL405)&amp;IF(ISBLANK(EQ405),"",", "&amp;ER405)&amp;IF(ISBLANK(EW405),"",", "&amp;EX405)&amp;IF(ISBLANK(FC405),"",", "&amp;FD405)
&amp;IF(ISBLANK(FI405),"",", "&amp;FJ405)&amp;IF(ISBLANK(FO405),"",", "&amp;FP405)&amp;IF(ISBLANK(FU405),"",", "&amp;FV405)&amp;IF(ISBLANK(GA405),"",", "&amp;GB405)&amp;IF(ISBLANK(GG405),"",", "&amp;GH405)
&amp;IF(ISBLANK(GM405),"",", "&amp;GN405)&amp;IF(ISBLANK(GS405),"",", "&amp;GT405)&amp;IF(ISBLANK(GY405),"",", "&amp;GZ405)&amp;IF(ISBLANK(HE405),"",", "&amp;HF405)&amp;IF(ISBLANK(HK405),"",", "&amp;HL405)
&amp;IF(ISBLANK(HQ405),"",", "&amp;HR405)&amp;IF(ISBLANK(HW405),"",", "&amp;HX405)&amp;IF(ISBLANK(IC405),"",", "&amp;ID405)&amp;IF(ISBLANK(II405),"",", "&amp;IJ405)&amp;IF(ISBLANK(IO405),"",", "&amp;IP405)
&amp;IF(ISBLANK(IU405),"",", "&amp;IV405)&amp;IF(ISBLANK(JA405),"",", "&amp;JB405)&amp;IF(ISBLANK(JG405),"",", "&amp;JH405)&amp;IF(ISBLANK(JM405),"",", "&amp;JN405)</f>
        <v xml:space="preserve">, </v>
      </c>
      <c r="F405" s="1" t="str">
        <f t="shared" ref="F405:H406" si="703">IF(ISBLANK(L405),"",L405)
&amp;IF(ISBLANK(R405),"",", "&amp;R405)&amp;IF(ISBLANK(X405),"",", "&amp;X405)&amp;IF(ISBLANK(AD405),"",", "&amp;AD405)&amp;IF(ISBLANK(AJ405),"",", "&amp;AJ405)&amp;IF(ISBLANK(AP405),"",", "&amp;AP405)
&amp;IF(ISBLANK(AV405),"",", "&amp;AV405)&amp;IF(ISBLANK(BB405),"",", "&amp;BB405)&amp;IF(ISBLANK(BH405),"",", "&amp;BH405)&amp;IF(ISBLANK(BN405),"",", "&amp;BN405)&amp;IF(ISBLANK(BT405),"",", "&amp;BT405)
&amp;IF(ISBLANK(BZ405),"",", "&amp;BZ405)&amp;IF(ISBLANK(CF405),"",", "&amp;CF405)&amp;IF(ISBLANK(CL405),"",", "&amp;CL405)&amp;IF(ISBLANK(CR405),"",", "&amp;CR405)&amp;IF(ISBLANK(CX405),"",", "&amp;CX405)
&amp;IF(ISBLANK(DD405),"",", "&amp;DD405)&amp;IF(ISBLANK(DJ405),"",", "&amp;DJ405)&amp;IF(ISBLANK(DP405),"",", "&amp;DP405)&amp;IF(ISBLANK(DV405),"",", "&amp;DV405)&amp;IF(ISBLANK(EB405),"",", "&amp;EB405)
&amp;IF(ISBLANK(EH405),"",", "&amp;EH405)&amp;IF(ISBLANK(EN405),"",", "&amp;EN405)&amp;IF(ISBLANK(ET405),"",", "&amp;ET405)&amp;IF(ISBLANK(EZ405),"",", "&amp;EZ405)&amp;IF(ISBLANK(FF405),"",", "&amp;FF405)
&amp;IF(ISBLANK(FL405),"",", "&amp;FL405)&amp;IF(ISBLANK(FR405),"",", "&amp;FR405)&amp;IF(ISBLANK(FX405),"",", "&amp;FX405)&amp;IF(ISBLANK(GD405),"",", "&amp;GD405)&amp;IF(ISBLANK(GJ405),"",", "&amp;GJ405)
&amp;IF(ISBLANK(GP405),"",", "&amp;GP405)&amp;IF(ISBLANK(GV405),"",", "&amp;GV405)&amp;IF(ISBLANK(HB405),"",", "&amp;HB405)&amp;IF(ISBLANK(HH405),"",", "&amp;HH405)&amp;IF(ISBLANK(HN405),"",", "&amp;HN405)
&amp;IF(ISBLANK(HT405),"",", "&amp;HT405)&amp;IF(ISBLANK(HZ405),"",", "&amp;HZ405)&amp;IF(ISBLANK(IF405),"",", "&amp;IF405)&amp;IF(ISBLANK(IL405),"",", "&amp;IL405)&amp;IF(ISBLANK(IR405),"",", "&amp;IR405)
&amp;IF(ISBLANK(IX405),"",", "&amp;IX405)&amp;IF(ISBLANK(JD405),"",", "&amp;JD405)&amp;IF(ISBLANK(JJ405),"",", "&amp;JJ405)&amp;IF(ISBLANK(JP405),"",", "&amp;JP405)</f>
        <v>1, 0.975</v>
      </c>
      <c r="G405" s="1" t="str">
        <f t="shared" si="703"/>
        <v>50, 250</v>
      </c>
      <c r="H405" s="1" t="str">
        <f t="shared" si="703"/>
        <v>200, 300</v>
      </c>
      <c r="I405" s="3" t="s">
        <v>10</v>
      </c>
      <c r="K405" s="4" t="str">
        <f>IF(AND(OR(I405="Gacha",I405="Origin"),ISBLANK(J405)),"서브밸류 필요","")</f>
        <v/>
      </c>
      <c r="L405">
        <v>1</v>
      </c>
      <c r="M405">
        <v>50</v>
      </c>
      <c r="N405">
        <v>200</v>
      </c>
      <c r="O405" s="3" t="s">
        <v>10</v>
      </c>
      <c r="Q405" s="4" t="str">
        <f>IF(AND(OR(O405="Gacha",O405="Origin"),ISBLANK(P405)),"서브밸류 필요","")</f>
        <v/>
      </c>
      <c r="R405">
        <v>0.97499999999999998</v>
      </c>
      <c r="S405">
        <v>250</v>
      </c>
      <c r="T405">
        <v>300</v>
      </c>
      <c r="U405" s="3"/>
      <c r="W405" s="4" t="str">
        <f>IF(AND(OR(U405="Gacha",U405="Origin"),ISBLANK(V405)),"서브밸류 필요","")</f>
        <v/>
      </c>
      <c r="AA405" s="3"/>
      <c r="AC405" s="4" t="str">
        <f>IF(AND(OR(AA405="Gacha",AA405="Origin"),ISBLANK(AB405)),"서브밸류 필요","")</f>
        <v/>
      </c>
      <c r="AG405" s="3"/>
      <c r="AI405" s="4" t="str">
        <f>IF(AND(OR(AG405="Gacha",AG405="Origin"),ISBLANK(AH405)),"서브밸류 필요","")</f>
        <v/>
      </c>
      <c r="AM405" s="3"/>
      <c r="AO405" s="4" t="str">
        <f>IF(AND(OR(AM405="Gacha",AM405="Origin"),ISBLANK(AN405)),"서브밸류 필요","")</f>
        <v/>
      </c>
      <c r="AS405" s="3"/>
      <c r="AU405" s="4" t="str">
        <f>IF(AND(OR(AS405="Gacha",AS405="Origin"),ISBLANK(AT405)),"서브밸류 필요","")</f>
        <v/>
      </c>
      <c r="AY405" s="3"/>
      <c r="BA405" s="4" t="str">
        <f>IF(AND(OR(AY405="Gacha",AY405="Origin"),ISBLANK(AZ405)),"서브밸류 필요","")</f>
        <v/>
      </c>
      <c r="BE405" s="3"/>
      <c r="BG405" s="4" t="str">
        <f>IF(AND(OR(BE405="Gacha",BE405="Origin"),ISBLANK(BF405)),"서브밸류 필요","")</f>
        <v/>
      </c>
      <c r="BK405" s="3"/>
      <c r="BM405" s="4" t="str">
        <f>IF(AND(OR(BK405="Gacha",BK405="Origin"),ISBLANK(BL405)),"서브밸류 필요","")</f>
        <v/>
      </c>
      <c r="BQ405" s="3"/>
      <c r="BS405" s="4" t="str">
        <f>IF(AND(OR(BQ405="Gacha",BQ405="Origin"),ISBLANK(BR405)),"서브밸류 필요","")</f>
        <v/>
      </c>
      <c r="BW405" s="3"/>
      <c r="BY405" s="4" t="str">
        <f>IF(AND(OR(BW405="Gacha",BW405="Origin"),ISBLANK(BX405)),"서브밸류 필요","")</f>
        <v/>
      </c>
      <c r="CC405" s="3"/>
      <c r="CE405" s="4" t="str">
        <f>IF(AND(OR(CC405="Gacha",CC405="Origin"),ISBLANK(CD405)),"서브밸류 필요","")</f>
        <v/>
      </c>
      <c r="CI405" s="3"/>
      <c r="CK405" s="4" t="str">
        <f>IF(AND(OR(CI405="Gacha",CI405="Origin"),ISBLANK(CJ405)),"서브밸류 필요","")</f>
        <v/>
      </c>
      <c r="CO405" s="3"/>
      <c r="CQ405" s="4" t="str">
        <f>IF(AND(OR(CO405="Gacha",CO405="Origin"),ISBLANK(CP405)),"서브밸류 필요","")</f>
        <v/>
      </c>
      <c r="CU405" s="3"/>
      <c r="CW405" s="4" t="str">
        <f>IF(AND(OR(CU405="Gacha",CU405="Origin"),ISBLANK(CV405)),"서브밸류 필요","")</f>
        <v/>
      </c>
      <c r="DA405" s="3"/>
      <c r="DC405" s="4" t="str">
        <f>IF(AND(OR(DA405="Gacha",DA405="Origin"),ISBLANK(DB405)),"서브밸류 필요","")</f>
        <v/>
      </c>
      <c r="DG405" s="3"/>
      <c r="DI405" s="4" t="str">
        <f>IF(AND(OR(DG405="Gacha",DG405="Origin"),ISBLANK(DH405)),"서브밸류 필요","")</f>
        <v/>
      </c>
      <c r="DM405" s="3"/>
      <c r="DO405" s="4" t="str">
        <f>IF(AND(OR(DM405="Gacha",DM405="Origin"),ISBLANK(DN405)),"서브밸류 필요","")</f>
        <v/>
      </c>
      <c r="DS405" s="3"/>
      <c r="DU405" s="4" t="str">
        <f>IF(AND(OR(DS405="Gacha",DS405="Origin"),ISBLANK(DT405)),"서브밸류 필요","")</f>
        <v/>
      </c>
      <c r="DY405" s="3"/>
      <c r="EA405" s="4" t="str">
        <f>IF(AND(OR(DY405="Gacha",DY405="Origin"),ISBLANK(DZ405)),"서브밸류 필요","")</f>
        <v/>
      </c>
      <c r="EE405" s="3"/>
      <c r="EG405" s="4" t="str">
        <f>IF(AND(OR(EE405="Gacha",EE405="Origin"),ISBLANK(EF405)),"서브밸류 필요","")</f>
        <v/>
      </c>
      <c r="EK405" s="3"/>
      <c r="EM405" s="4" t="str">
        <f>IF(AND(OR(EK405="Gacha",EK405="Origin"),ISBLANK(EL405)),"서브밸류 필요","")</f>
        <v/>
      </c>
      <c r="EQ405" s="3"/>
      <c r="ES405" s="4" t="str">
        <f>IF(AND(OR(EQ405="Gacha",EQ405="Origin"),ISBLANK(ER405)),"서브밸류 필요","")</f>
        <v/>
      </c>
      <c r="EW405" s="3"/>
      <c r="EY405" s="4" t="str">
        <f>IF(AND(OR(EW405="Gacha",EW405="Origin"),ISBLANK(EX405)),"서브밸류 필요","")</f>
        <v/>
      </c>
      <c r="FC405" s="3"/>
      <c r="FE405" s="4" t="str">
        <f>IF(AND(OR(FC405="Gacha",FC405="Origin"),ISBLANK(FD405)),"서브밸류 필요","")</f>
        <v/>
      </c>
      <c r="FI405" s="3"/>
      <c r="FK405" s="4" t="str">
        <f>IF(AND(OR(FI405="Gacha",FI405="Origin"),ISBLANK(FJ405)),"서브밸류 필요","")</f>
        <v/>
      </c>
      <c r="FO405" s="3"/>
      <c r="FQ405" s="4" t="str">
        <f>IF(AND(OR(FO405="Gacha",FO405="Origin"),ISBLANK(FP405)),"서브밸류 필요","")</f>
        <v/>
      </c>
      <c r="FU405" s="3"/>
      <c r="FW405" s="4" t="str">
        <f>IF(AND(OR(FU405="Gacha",FU405="Origin"),ISBLANK(FV405)),"서브밸류 필요","")</f>
        <v/>
      </c>
      <c r="GA405" s="3"/>
      <c r="GC405" s="4" t="str">
        <f>IF(AND(OR(GA405="Gacha",GA405="Origin"),ISBLANK(GB405)),"서브밸류 필요","")</f>
        <v/>
      </c>
      <c r="GG405" s="3"/>
      <c r="GI405" s="4" t="str">
        <f>IF(AND(OR(GG405="Gacha",GG405="Origin"),ISBLANK(GH405)),"서브밸류 필요","")</f>
        <v/>
      </c>
      <c r="GM405" s="3"/>
      <c r="GO405" s="4" t="str">
        <f>IF(AND(OR(GM405="Gacha",GM405="Origin"),ISBLANK(GN405)),"서브밸류 필요","")</f>
        <v/>
      </c>
      <c r="GS405" s="3"/>
      <c r="GU405" s="4" t="str">
        <f>IF(AND(OR(GS405="Gacha",GS405="Origin"),ISBLANK(GT405)),"서브밸류 필요","")</f>
        <v/>
      </c>
      <c r="GY405" s="3"/>
      <c r="HA405" s="4" t="str">
        <f>IF(AND(OR(GY405="Gacha",GY405="Origin"),ISBLANK(GZ405)),"서브밸류 필요","")</f>
        <v/>
      </c>
      <c r="HE405" s="3"/>
      <c r="HG405" s="4" t="str">
        <f>IF(AND(OR(HE405="Gacha",HE405="Origin"),ISBLANK(HF405)),"서브밸류 필요","")</f>
        <v/>
      </c>
      <c r="HK405" s="3"/>
      <c r="HM405" s="4" t="str">
        <f>IF(AND(OR(HK405="Gacha",HK405="Origin"),ISBLANK(HL405)),"서브밸류 필요","")</f>
        <v/>
      </c>
      <c r="HQ405" s="3"/>
      <c r="HS405" s="4" t="str">
        <f>IF(AND(OR(HQ405="Gacha",HQ405="Origin"),ISBLANK(HR405)),"서브밸류 필요","")</f>
        <v/>
      </c>
      <c r="HW405" s="3"/>
      <c r="HY405" s="4" t="str">
        <f>IF(AND(OR(HW405="Gacha",HW405="Origin"),ISBLANK(HX405)),"서브밸류 필요","")</f>
        <v/>
      </c>
      <c r="IC405" s="3"/>
      <c r="IE405" s="4" t="str">
        <f>IF(AND(OR(IC405="Gacha",IC405="Origin"),ISBLANK(ID405)),"서브밸류 필요","")</f>
        <v/>
      </c>
      <c r="II405" s="3"/>
      <c r="IK405" s="4" t="str">
        <f>IF(AND(OR(II405="Gacha",II405="Origin"),ISBLANK(IJ405)),"서브밸류 필요","")</f>
        <v/>
      </c>
      <c r="IO405" s="3"/>
      <c r="IQ405" s="4" t="str">
        <f>IF(AND(OR(IO405="Gacha",IO405="Origin"),ISBLANK(IP405)),"서브밸류 필요","")</f>
        <v/>
      </c>
      <c r="IU405" s="3"/>
      <c r="IW405" s="4" t="str">
        <f>IF(AND(OR(IU405="Gacha",IU405="Origin"),ISBLANK(IV405)),"서브밸류 필요","")</f>
        <v/>
      </c>
      <c r="JA405" s="3"/>
      <c r="JC405" s="4" t="str">
        <f>IF(AND(OR(JA405="Gacha",JA405="Origin"),ISBLANK(JB405)),"서브밸류 필요","")</f>
        <v/>
      </c>
      <c r="JG405" s="3"/>
      <c r="JI405" s="4" t="str">
        <f>IF(AND(OR(JG405="Gacha",JG405="Origin"),ISBLANK(JH405)),"서브밸류 필요","")</f>
        <v/>
      </c>
      <c r="JM405" s="3"/>
      <c r="JO405" s="4" t="str">
        <f>IF(AND(OR(JM405="Gacha",JM405="Origin"),ISBLANK(JN405)),"서브밸류 필요","")</f>
        <v/>
      </c>
    </row>
    <row r="406" spans="1:275">
      <c r="A406" s="12" t="s">
        <v>711</v>
      </c>
      <c r="C406" t="str">
        <f>IF(ISBLANK(I406),"",I406)
&amp;IF(ISBLANK(O406),"",", "&amp;O406)&amp;IF(ISBLANK(U406),"",", "&amp;U406)&amp;IF(ISBLANK(AA406),"",", "&amp;AA406)&amp;IF(ISBLANK(AG406),"",", "&amp;AG406)&amp;IF(ISBLANK(AM406),"",", "&amp;AM406)
&amp;IF(ISBLANK(AS406),"",", "&amp;AS406)&amp;IF(ISBLANK(AY406),"",", "&amp;AY406)&amp;IF(ISBLANK(BE406),"",", "&amp;BE406)&amp;IF(ISBLANK(BK406),"",", "&amp;BK406)&amp;IF(ISBLANK(BQ406),"",", "&amp;BQ406)
&amp;IF(ISBLANK(BW406),"",", "&amp;BW406)&amp;IF(ISBLANK(CC406),"",", "&amp;CC406)&amp;IF(ISBLANK(CI406),"",", "&amp;CI406)&amp;IF(ISBLANK(CO406),"",", "&amp;CO406)&amp;IF(ISBLANK(CU406),"",", "&amp;CU406)
&amp;IF(ISBLANK(DA406),"",", "&amp;DA406)&amp;IF(ISBLANK(DG406),"",", "&amp;DG406)&amp;IF(ISBLANK(DM406),"",", "&amp;DM406)&amp;IF(ISBLANK(DS406),"",", "&amp;DS406)&amp;IF(ISBLANK(DY406),"",", "&amp;DY406)
&amp;IF(ISBLANK(EE406),"",", "&amp;EE406)&amp;IF(ISBLANK(EK406),"",", "&amp;EK406)&amp;IF(ISBLANK(EQ406),"",", "&amp;EQ406)&amp;IF(ISBLANK(EW406),"",", "&amp;EW406)&amp;IF(ISBLANK(FC406),"",", "&amp;FC406)
&amp;IF(ISBLANK(FI406),"",", "&amp;FI406)&amp;IF(ISBLANK(FO406),"",", "&amp;FO406)&amp;IF(ISBLANK(FU406),"",", "&amp;FU406)&amp;IF(ISBLANK(GA406),"",", "&amp;GA406)&amp;IF(ISBLANK(GG406),"",", "&amp;GG406)
&amp;IF(ISBLANK(GM406),"",", "&amp;GM406)&amp;IF(ISBLANK(GS406),"",", "&amp;GS406)&amp;IF(ISBLANK(GY406),"",", "&amp;GY406)&amp;IF(ISBLANK(HE406),"",", "&amp;HE406)&amp;IF(ISBLANK(HK406),"",", "&amp;HK406)
&amp;IF(ISBLANK(HQ406),"",", "&amp;HQ406)&amp;IF(ISBLANK(HW406),"",", "&amp;HW406)&amp;IF(ISBLANK(IC406),"",", "&amp;IC406)&amp;IF(ISBLANK(II406),"",", "&amp;II406)&amp;IF(ISBLANK(IO406),"",", "&amp;IO406)
&amp;IF(ISBLANK(IU406),"",", "&amp;IU406)&amp;IF(ISBLANK(JA406),"",", "&amp;JA406)&amp;IF(ISBLANK(JG406),"",", "&amp;JG406)&amp;IF(ISBLANK(JM406),"",", "&amp;JM406)</f>
        <v>Gold, Gold</v>
      </c>
      <c r="D406" t="str">
        <f ca="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v>
      </c>
      <c r="E406" s="1" t="str">
        <f>IF(ISBLANK(J406),"",J406)
&amp;IF(ISBLANK(O406),"",", "&amp;P406)&amp;IF(ISBLANK(U406),"",", "&amp;V406)&amp;IF(ISBLANK(AA406),"",", "&amp;AB406)&amp;IF(ISBLANK(AG406),"",", "&amp;AH406)&amp;IF(ISBLANK(AM406),"",", "&amp;AN406)
&amp;IF(ISBLANK(AS406),"",", "&amp;AT406)&amp;IF(ISBLANK(AY406),"",", "&amp;AZ406)&amp;IF(ISBLANK(BE406),"",", "&amp;BF406)&amp;IF(ISBLANK(BK406),"",", "&amp;BL406)&amp;IF(ISBLANK(BQ406),"",", "&amp;BR406)
&amp;IF(ISBLANK(BW406),"",", "&amp;BX406)&amp;IF(ISBLANK(CC406),"",", "&amp;CD406)&amp;IF(ISBLANK(CI406),"",", "&amp;CJ406)&amp;IF(ISBLANK(CO406),"",", "&amp;CP406)&amp;IF(ISBLANK(CU406),"",", "&amp;CV406)
&amp;IF(ISBLANK(DA406),"",", "&amp;DB406)&amp;IF(ISBLANK(DG406),"",", "&amp;DH406)&amp;IF(ISBLANK(DM406),"",", "&amp;DN406)&amp;IF(ISBLANK(DS406),"",", "&amp;DT406)&amp;IF(ISBLANK(DY406),"",", "&amp;DZ406)
&amp;IF(ISBLANK(EE406),"",", "&amp;EF406)&amp;IF(ISBLANK(EK406),"",", "&amp;EL406)&amp;IF(ISBLANK(EQ406),"",", "&amp;ER406)&amp;IF(ISBLANK(EW406),"",", "&amp;EX406)&amp;IF(ISBLANK(FC406),"",", "&amp;FD406)
&amp;IF(ISBLANK(FI406),"",", "&amp;FJ406)&amp;IF(ISBLANK(FO406),"",", "&amp;FP406)&amp;IF(ISBLANK(FU406),"",", "&amp;FV406)&amp;IF(ISBLANK(GA406),"",", "&amp;GB406)&amp;IF(ISBLANK(GG406),"",", "&amp;GH406)
&amp;IF(ISBLANK(GM406),"",", "&amp;GN406)&amp;IF(ISBLANK(GS406),"",", "&amp;GT406)&amp;IF(ISBLANK(GY406),"",", "&amp;GZ406)&amp;IF(ISBLANK(HE406),"",", "&amp;HF406)&amp;IF(ISBLANK(HK406),"",", "&amp;HL406)
&amp;IF(ISBLANK(HQ406),"",", "&amp;HR406)&amp;IF(ISBLANK(HW406),"",", "&amp;HX406)&amp;IF(ISBLANK(IC406),"",", "&amp;ID406)&amp;IF(ISBLANK(II406),"",", "&amp;IJ406)&amp;IF(ISBLANK(IO406),"",", "&amp;IP406)
&amp;IF(ISBLANK(IU406),"",", "&amp;IV406)&amp;IF(ISBLANK(JA406),"",", "&amp;JB406)&amp;IF(ISBLANK(JG406),"",", "&amp;JH406)&amp;IF(ISBLANK(JM406),"",", "&amp;JN406)</f>
        <v xml:space="preserve">, </v>
      </c>
      <c r="F406" s="1" t="str">
        <f t="shared" si="703"/>
        <v>1, 0.975</v>
      </c>
      <c r="G406" s="1" t="str">
        <f t="shared" si="703"/>
        <v>200, 650</v>
      </c>
      <c r="H406" s="1" t="str">
        <f t="shared" si="703"/>
        <v>500, 900</v>
      </c>
      <c r="I406" s="3" t="s">
        <v>10</v>
      </c>
      <c r="K406" s="4" t="str">
        <f>IF(AND(OR(I406="Gacha",I406="Origin"),ISBLANK(J406)),"서브밸류 필요","")</f>
        <v/>
      </c>
      <c r="L406">
        <v>1</v>
      </c>
      <c r="M406">
        <v>200</v>
      </c>
      <c r="N406">
        <v>500</v>
      </c>
      <c r="O406" s="3" t="s">
        <v>10</v>
      </c>
      <c r="Q406" s="4" t="str">
        <f>IF(AND(OR(O406="Gacha",O406="Origin"),ISBLANK(P406)),"서브밸류 필요","")</f>
        <v/>
      </c>
      <c r="R406">
        <v>0.97499999999999998</v>
      </c>
      <c r="S406">
        <v>650</v>
      </c>
      <c r="T406">
        <v>900</v>
      </c>
      <c r="U406" s="3"/>
      <c r="W406" s="4" t="str">
        <f>IF(AND(OR(U406="Gacha",U406="Origin"),ISBLANK(V406)),"서브밸류 필요","")</f>
        <v/>
      </c>
      <c r="AA406" s="3"/>
      <c r="AC406" s="4" t="str">
        <f>IF(AND(OR(AA406="Gacha",AA406="Origin"),ISBLANK(AB406)),"서브밸류 필요","")</f>
        <v/>
      </c>
      <c r="AG406" s="3"/>
      <c r="AI406" s="4" t="str">
        <f>IF(AND(OR(AG406="Gacha",AG406="Origin"),ISBLANK(AH406)),"서브밸류 필요","")</f>
        <v/>
      </c>
      <c r="AM406" s="3"/>
      <c r="AO406" s="4" t="str">
        <f>IF(AND(OR(AM406="Gacha",AM406="Origin"),ISBLANK(AN406)),"서브밸류 필요","")</f>
        <v/>
      </c>
      <c r="AS406" s="3"/>
      <c r="AU406" s="4" t="str">
        <f>IF(AND(OR(AS406="Gacha",AS406="Origin"),ISBLANK(AT406)),"서브밸류 필요","")</f>
        <v/>
      </c>
      <c r="AY406" s="3"/>
      <c r="BA406" s="4" t="str">
        <f>IF(AND(OR(AY406="Gacha",AY406="Origin"),ISBLANK(AZ406)),"서브밸류 필요","")</f>
        <v/>
      </c>
      <c r="BE406" s="3"/>
      <c r="BG406" s="4" t="str">
        <f>IF(AND(OR(BE406="Gacha",BE406="Origin"),ISBLANK(BF406)),"서브밸류 필요","")</f>
        <v/>
      </c>
      <c r="BK406" s="3"/>
      <c r="BM406" s="4" t="str">
        <f>IF(AND(OR(BK406="Gacha",BK406="Origin"),ISBLANK(BL406)),"서브밸류 필요","")</f>
        <v/>
      </c>
      <c r="BQ406" s="3"/>
      <c r="BS406" s="4" t="str">
        <f>IF(AND(OR(BQ406="Gacha",BQ406="Origin"),ISBLANK(BR406)),"서브밸류 필요","")</f>
        <v/>
      </c>
      <c r="BW406" s="3"/>
      <c r="BY406" s="4" t="str">
        <f>IF(AND(OR(BW406="Gacha",BW406="Origin"),ISBLANK(BX406)),"서브밸류 필요","")</f>
        <v/>
      </c>
      <c r="CC406" s="3"/>
      <c r="CE406" s="4" t="str">
        <f>IF(AND(OR(CC406="Gacha",CC406="Origin"),ISBLANK(CD406)),"서브밸류 필요","")</f>
        <v/>
      </c>
      <c r="CI406" s="3"/>
      <c r="CK406" s="4" t="str">
        <f>IF(AND(OR(CI406="Gacha",CI406="Origin"),ISBLANK(CJ406)),"서브밸류 필요","")</f>
        <v/>
      </c>
      <c r="CO406" s="3"/>
      <c r="CQ406" s="4" t="str">
        <f>IF(AND(OR(CO406="Gacha",CO406="Origin"),ISBLANK(CP406)),"서브밸류 필요","")</f>
        <v/>
      </c>
      <c r="CU406" s="3"/>
      <c r="CW406" s="4" t="str">
        <f>IF(AND(OR(CU406="Gacha",CU406="Origin"),ISBLANK(CV406)),"서브밸류 필요","")</f>
        <v/>
      </c>
      <c r="DA406" s="3"/>
      <c r="DC406" s="4" t="str">
        <f>IF(AND(OR(DA406="Gacha",DA406="Origin"),ISBLANK(DB406)),"서브밸류 필요","")</f>
        <v/>
      </c>
      <c r="DG406" s="3"/>
      <c r="DI406" s="4" t="str">
        <f>IF(AND(OR(DG406="Gacha",DG406="Origin"),ISBLANK(DH406)),"서브밸류 필요","")</f>
        <v/>
      </c>
      <c r="DM406" s="3"/>
      <c r="DO406" s="4" t="str">
        <f>IF(AND(OR(DM406="Gacha",DM406="Origin"),ISBLANK(DN406)),"서브밸류 필요","")</f>
        <v/>
      </c>
      <c r="DS406" s="3"/>
      <c r="DU406" s="4" t="str">
        <f>IF(AND(OR(DS406="Gacha",DS406="Origin"),ISBLANK(DT406)),"서브밸류 필요","")</f>
        <v/>
      </c>
      <c r="DY406" s="3"/>
      <c r="EA406" s="4" t="str">
        <f>IF(AND(OR(DY406="Gacha",DY406="Origin"),ISBLANK(DZ406)),"서브밸류 필요","")</f>
        <v/>
      </c>
      <c r="EE406" s="3"/>
      <c r="EG406" s="4" t="str">
        <f>IF(AND(OR(EE406="Gacha",EE406="Origin"),ISBLANK(EF406)),"서브밸류 필요","")</f>
        <v/>
      </c>
      <c r="EK406" s="3"/>
      <c r="EM406" s="4" t="str">
        <f>IF(AND(OR(EK406="Gacha",EK406="Origin"),ISBLANK(EL406)),"서브밸류 필요","")</f>
        <v/>
      </c>
      <c r="EQ406" s="3"/>
      <c r="ES406" s="4" t="str">
        <f>IF(AND(OR(EQ406="Gacha",EQ406="Origin"),ISBLANK(ER406)),"서브밸류 필요","")</f>
        <v/>
      </c>
      <c r="EW406" s="3"/>
      <c r="EY406" s="4" t="str">
        <f>IF(AND(OR(EW406="Gacha",EW406="Origin"),ISBLANK(EX406)),"서브밸류 필요","")</f>
        <v/>
      </c>
      <c r="FC406" s="3"/>
      <c r="FE406" s="4" t="str">
        <f>IF(AND(OR(FC406="Gacha",FC406="Origin"),ISBLANK(FD406)),"서브밸류 필요","")</f>
        <v/>
      </c>
      <c r="FI406" s="3"/>
      <c r="FK406" s="4" t="str">
        <f>IF(AND(OR(FI406="Gacha",FI406="Origin"),ISBLANK(FJ406)),"서브밸류 필요","")</f>
        <v/>
      </c>
      <c r="FO406" s="3"/>
      <c r="FQ406" s="4" t="str">
        <f>IF(AND(OR(FO406="Gacha",FO406="Origin"),ISBLANK(FP406)),"서브밸류 필요","")</f>
        <v/>
      </c>
      <c r="FU406" s="3"/>
      <c r="FW406" s="4" t="str">
        <f>IF(AND(OR(FU406="Gacha",FU406="Origin"),ISBLANK(FV406)),"서브밸류 필요","")</f>
        <v/>
      </c>
      <c r="GA406" s="3"/>
      <c r="GC406" s="4" t="str">
        <f>IF(AND(OR(GA406="Gacha",GA406="Origin"),ISBLANK(GB406)),"서브밸류 필요","")</f>
        <v/>
      </c>
      <c r="GG406" s="3"/>
      <c r="GI406" s="4" t="str">
        <f>IF(AND(OR(GG406="Gacha",GG406="Origin"),ISBLANK(GH406)),"서브밸류 필요","")</f>
        <v/>
      </c>
      <c r="GM406" s="3"/>
      <c r="GO406" s="4" t="str">
        <f>IF(AND(OR(GM406="Gacha",GM406="Origin"),ISBLANK(GN406)),"서브밸류 필요","")</f>
        <v/>
      </c>
      <c r="GS406" s="3"/>
      <c r="GU406" s="4" t="str">
        <f>IF(AND(OR(GS406="Gacha",GS406="Origin"),ISBLANK(GT406)),"서브밸류 필요","")</f>
        <v/>
      </c>
      <c r="GY406" s="3"/>
      <c r="HA406" s="4" t="str">
        <f>IF(AND(OR(GY406="Gacha",GY406="Origin"),ISBLANK(GZ406)),"서브밸류 필요","")</f>
        <v/>
      </c>
      <c r="HE406" s="3"/>
      <c r="HG406" s="4" t="str">
        <f>IF(AND(OR(HE406="Gacha",HE406="Origin"),ISBLANK(HF406)),"서브밸류 필요","")</f>
        <v/>
      </c>
      <c r="HK406" s="3"/>
      <c r="HM406" s="4" t="str">
        <f>IF(AND(OR(HK406="Gacha",HK406="Origin"),ISBLANK(HL406)),"서브밸류 필요","")</f>
        <v/>
      </c>
      <c r="HQ406" s="3"/>
      <c r="HS406" s="4" t="str">
        <f>IF(AND(OR(HQ406="Gacha",HQ406="Origin"),ISBLANK(HR406)),"서브밸류 필요","")</f>
        <v/>
      </c>
      <c r="HW406" s="3"/>
      <c r="HY406" s="4" t="str">
        <f>IF(AND(OR(HW406="Gacha",HW406="Origin"),ISBLANK(HX406)),"서브밸류 필요","")</f>
        <v/>
      </c>
      <c r="IC406" s="3"/>
      <c r="IE406" s="4" t="str">
        <f>IF(AND(OR(IC406="Gacha",IC406="Origin"),ISBLANK(ID406)),"서브밸류 필요","")</f>
        <v/>
      </c>
      <c r="II406" s="3"/>
      <c r="IK406" s="4" t="str">
        <f>IF(AND(OR(II406="Gacha",II406="Origin"),ISBLANK(IJ406)),"서브밸류 필요","")</f>
        <v/>
      </c>
      <c r="IO406" s="3"/>
      <c r="IQ406" s="4" t="str">
        <f>IF(AND(OR(IO406="Gacha",IO406="Origin"),ISBLANK(IP406)),"서브밸류 필요","")</f>
        <v/>
      </c>
      <c r="IU406" s="3"/>
      <c r="IW406" s="4" t="str">
        <f>IF(AND(OR(IU406="Gacha",IU406="Origin"),ISBLANK(IV406)),"서브밸류 필요","")</f>
        <v/>
      </c>
      <c r="JA406" s="3"/>
      <c r="JC406" s="4" t="str">
        <f>IF(AND(OR(JA406="Gacha",JA406="Origin"),ISBLANK(JB406)),"서브밸류 필요","")</f>
        <v/>
      </c>
      <c r="JG406" s="3"/>
      <c r="JI406" s="4" t="str">
        <f>IF(AND(OR(JG406="Gacha",JG406="Origin"),ISBLANK(JH406)),"서브밸류 필요","")</f>
        <v/>
      </c>
      <c r="JM406" s="3"/>
      <c r="JO406" s="4" t="str">
        <f>IF(AND(OR(JM406="Gacha",JM406="Origin"),ISBLANK(JN406)),"서브밸류 필요","")</f>
        <v/>
      </c>
    </row>
    <row r="407" spans="1:275">
      <c r="A407" s="12" t="s">
        <v>714</v>
      </c>
      <c r="C407" t="str">
        <f t="shared" ref="C407:C409" si="704">IF(ISBLANK(I407),"",I407)
&amp;IF(ISBLANK(O407),"",", "&amp;O407)&amp;IF(ISBLANK(U407),"",", "&amp;U407)&amp;IF(ISBLANK(AA407),"",", "&amp;AA407)&amp;IF(ISBLANK(AG407),"",", "&amp;AG407)&amp;IF(ISBLANK(AM407),"",", "&amp;AM407)
&amp;IF(ISBLANK(AS407),"",", "&amp;AS407)&amp;IF(ISBLANK(AY407),"",", "&amp;AY407)&amp;IF(ISBLANK(BE407),"",", "&amp;BE407)&amp;IF(ISBLANK(BK407),"",", "&amp;BK407)&amp;IF(ISBLANK(BQ407),"",", "&amp;BQ407)
&amp;IF(ISBLANK(BW407),"",", "&amp;BW407)&amp;IF(ISBLANK(CC407),"",", "&amp;CC407)&amp;IF(ISBLANK(CI407),"",", "&amp;CI407)&amp;IF(ISBLANK(CO407),"",", "&amp;CO407)&amp;IF(ISBLANK(CU407),"",", "&amp;CU407)
&amp;IF(ISBLANK(DA407),"",", "&amp;DA407)&amp;IF(ISBLANK(DG407),"",", "&amp;DG407)&amp;IF(ISBLANK(DM407),"",", "&amp;DM407)&amp;IF(ISBLANK(DS407),"",", "&amp;DS407)&amp;IF(ISBLANK(DY407),"",", "&amp;DY407)
&amp;IF(ISBLANK(EE407),"",", "&amp;EE407)&amp;IF(ISBLANK(EK407),"",", "&amp;EK407)&amp;IF(ISBLANK(EQ407),"",", "&amp;EQ407)&amp;IF(ISBLANK(EW407),"",", "&amp;EW407)&amp;IF(ISBLANK(FC407),"",", "&amp;FC407)
&amp;IF(ISBLANK(FI407),"",", "&amp;FI407)&amp;IF(ISBLANK(FO407),"",", "&amp;FO407)&amp;IF(ISBLANK(FU407),"",", "&amp;FU407)&amp;IF(ISBLANK(GA407),"",", "&amp;GA407)&amp;IF(ISBLANK(GG407),"",", "&amp;GG407)
&amp;IF(ISBLANK(GM407),"",", "&amp;GM407)&amp;IF(ISBLANK(GS407),"",", "&amp;GS407)&amp;IF(ISBLANK(GY407),"",", "&amp;GY407)&amp;IF(ISBLANK(HE407),"",", "&amp;HE407)&amp;IF(ISBLANK(HK407),"",", "&amp;HK407)
&amp;IF(ISBLANK(HQ407),"",", "&amp;HQ407)&amp;IF(ISBLANK(HW407),"",", "&amp;HW407)&amp;IF(ISBLANK(IC407),"",", "&amp;IC407)&amp;IF(ISBLANK(II407),"",", "&amp;II407)&amp;IF(ISBLANK(IO407),"",", "&amp;IO407)
&amp;IF(ISBLANK(IU407),"",", "&amp;IU407)&amp;IF(ISBLANK(JA407),"",", "&amp;JA407)&amp;IF(ISBLANK(JG407),"",", "&amp;JG407)&amp;IF(ISBLANK(JM407),"",", "&amp;JM407)</f>
        <v>Gold, Gold, Gold</v>
      </c>
      <c r="D407" t="str">
        <f t="shared" ref="D407:D409" ca="1" si="705">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SUBSTITUTE(SUBSTITUTE(SUBSTITUTE(SUBSTITUTE(SUBSTITUTE(SUBSTITUTE(SUBSTITUTE(SUBSTITUTE(SUBSTITUTE(SUBSTITUTE(C407,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v>
      </c>
      <c r="E407" s="1" t="str">
        <f t="shared" ref="E407:E409" si="706">IF(ISBLANK(J407),"",J407)
&amp;IF(ISBLANK(O407),"",", "&amp;P407)&amp;IF(ISBLANK(U407),"",", "&amp;V407)&amp;IF(ISBLANK(AA407),"",", "&amp;AB407)&amp;IF(ISBLANK(AG407),"",", "&amp;AH407)&amp;IF(ISBLANK(AM407),"",", "&amp;AN407)
&amp;IF(ISBLANK(AS407),"",", "&amp;AT407)&amp;IF(ISBLANK(AY407),"",", "&amp;AZ407)&amp;IF(ISBLANK(BE407),"",", "&amp;BF407)&amp;IF(ISBLANK(BK407),"",", "&amp;BL407)&amp;IF(ISBLANK(BQ407),"",", "&amp;BR407)
&amp;IF(ISBLANK(BW407),"",", "&amp;BX407)&amp;IF(ISBLANK(CC407),"",", "&amp;CD407)&amp;IF(ISBLANK(CI407),"",", "&amp;CJ407)&amp;IF(ISBLANK(CO407),"",", "&amp;CP407)&amp;IF(ISBLANK(CU407),"",", "&amp;CV407)
&amp;IF(ISBLANK(DA407),"",", "&amp;DB407)&amp;IF(ISBLANK(DG407),"",", "&amp;DH407)&amp;IF(ISBLANK(DM407),"",", "&amp;DN407)&amp;IF(ISBLANK(DS407),"",", "&amp;DT407)&amp;IF(ISBLANK(DY407),"",", "&amp;DZ407)
&amp;IF(ISBLANK(EE407),"",", "&amp;EF407)&amp;IF(ISBLANK(EK407),"",", "&amp;EL407)&amp;IF(ISBLANK(EQ407),"",", "&amp;ER407)&amp;IF(ISBLANK(EW407),"",", "&amp;EX407)&amp;IF(ISBLANK(FC407),"",", "&amp;FD407)
&amp;IF(ISBLANK(FI407),"",", "&amp;FJ407)&amp;IF(ISBLANK(FO407),"",", "&amp;FP407)&amp;IF(ISBLANK(FU407),"",", "&amp;FV407)&amp;IF(ISBLANK(GA407),"",", "&amp;GB407)&amp;IF(ISBLANK(GG407),"",", "&amp;GH407)
&amp;IF(ISBLANK(GM407),"",", "&amp;GN407)&amp;IF(ISBLANK(GS407),"",", "&amp;GT407)&amp;IF(ISBLANK(GY407),"",", "&amp;GZ407)&amp;IF(ISBLANK(HE407),"",", "&amp;HF407)&amp;IF(ISBLANK(HK407),"",", "&amp;HL407)
&amp;IF(ISBLANK(HQ407),"",", "&amp;HR407)&amp;IF(ISBLANK(HW407),"",", "&amp;HX407)&amp;IF(ISBLANK(IC407),"",", "&amp;ID407)&amp;IF(ISBLANK(II407),"",", "&amp;IJ407)&amp;IF(ISBLANK(IO407),"",", "&amp;IP407)
&amp;IF(ISBLANK(IU407),"",", "&amp;IV407)&amp;IF(ISBLANK(JA407),"",", "&amp;JB407)&amp;IF(ISBLANK(JG407),"",", "&amp;JH407)&amp;IF(ISBLANK(JM407),"",", "&amp;JN407)</f>
        <v xml:space="preserve">, , </v>
      </c>
      <c r="F407" s="1" t="str">
        <f t="shared" ref="F407:F409" si="707">IF(ISBLANK(L407),"",L407)
&amp;IF(ISBLANK(R407),"",", "&amp;R407)&amp;IF(ISBLANK(X407),"",", "&amp;X407)&amp;IF(ISBLANK(AD407),"",", "&amp;AD407)&amp;IF(ISBLANK(AJ407),"",", "&amp;AJ407)&amp;IF(ISBLANK(AP407),"",", "&amp;AP407)
&amp;IF(ISBLANK(AV407),"",", "&amp;AV407)&amp;IF(ISBLANK(BB407),"",", "&amp;BB407)&amp;IF(ISBLANK(BH407),"",", "&amp;BH407)&amp;IF(ISBLANK(BN407),"",", "&amp;BN407)&amp;IF(ISBLANK(BT407),"",", "&amp;BT407)
&amp;IF(ISBLANK(BZ407),"",", "&amp;BZ407)&amp;IF(ISBLANK(CF407),"",", "&amp;CF407)&amp;IF(ISBLANK(CL407),"",", "&amp;CL407)&amp;IF(ISBLANK(CR407),"",", "&amp;CR407)&amp;IF(ISBLANK(CX407),"",", "&amp;CX407)
&amp;IF(ISBLANK(DD407),"",", "&amp;DD407)&amp;IF(ISBLANK(DJ407),"",", "&amp;DJ407)&amp;IF(ISBLANK(DP407),"",", "&amp;DP407)&amp;IF(ISBLANK(DV407),"",", "&amp;DV407)&amp;IF(ISBLANK(EB407),"",", "&amp;EB407)
&amp;IF(ISBLANK(EH407),"",", "&amp;EH407)&amp;IF(ISBLANK(EN407),"",", "&amp;EN407)&amp;IF(ISBLANK(ET407),"",", "&amp;ET407)&amp;IF(ISBLANK(EZ407),"",", "&amp;EZ407)&amp;IF(ISBLANK(FF407),"",", "&amp;FF407)
&amp;IF(ISBLANK(FL407),"",", "&amp;FL407)&amp;IF(ISBLANK(FR407),"",", "&amp;FR407)&amp;IF(ISBLANK(FX407),"",", "&amp;FX407)&amp;IF(ISBLANK(GD407),"",", "&amp;GD407)&amp;IF(ISBLANK(GJ407),"",", "&amp;GJ407)
&amp;IF(ISBLANK(GP407),"",", "&amp;GP407)&amp;IF(ISBLANK(GV407),"",", "&amp;GV407)&amp;IF(ISBLANK(HB407),"",", "&amp;HB407)&amp;IF(ISBLANK(HH407),"",", "&amp;HH407)&amp;IF(ISBLANK(HN407),"",", "&amp;HN407)
&amp;IF(ISBLANK(HT407),"",", "&amp;HT407)&amp;IF(ISBLANK(HZ407),"",", "&amp;HZ407)&amp;IF(ISBLANK(IF407),"",", "&amp;IF407)&amp;IF(ISBLANK(IL407),"",", "&amp;IL407)&amp;IF(ISBLANK(IR407),"",", "&amp;IR407)
&amp;IF(ISBLANK(IX407),"",", "&amp;IX407)&amp;IF(ISBLANK(JD407),"",", "&amp;JD407)&amp;IF(ISBLANK(JJ407),"",", "&amp;JJ407)&amp;IF(ISBLANK(JP407),"",", "&amp;JP407)</f>
        <v>1, 0.9, 0.875</v>
      </c>
      <c r="G407" s="1" t="str">
        <f t="shared" ref="G407:G409" si="708">IF(ISBLANK(M407),"",M407)
&amp;IF(ISBLANK(S407),"",", "&amp;S407)&amp;IF(ISBLANK(Y407),"",", "&amp;Y407)&amp;IF(ISBLANK(AE407),"",", "&amp;AE407)&amp;IF(ISBLANK(AK407),"",", "&amp;AK407)&amp;IF(ISBLANK(AQ407),"",", "&amp;AQ407)
&amp;IF(ISBLANK(AW407),"",", "&amp;AW407)&amp;IF(ISBLANK(BC407),"",", "&amp;BC407)&amp;IF(ISBLANK(BI407),"",", "&amp;BI407)&amp;IF(ISBLANK(BO407),"",", "&amp;BO407)&amp;IF(ISBLANK(BU407),"",", "&amp;BU407)
&amp;IF(ISBLANK(CA407),"",", "&amp;CA407)&amp;IF(ISBLANK(CG407),"",", "&amp;CG407)&amp;IF(ISBLANK(CM407),"",", "&amp;CM407)&amp;IF(ISBLANK(CS407),"",", "&amp;CS407)&amp;IF(ISBLANK(CY407),"",", "&amp;CY407)
&amp;IF(ISBLANK(DE407),"",", "&amp;DE407)&amp;IF(ISBLANK(DK407),"",", "&amp;DK407)&amp;IF(ISBLANK(DQ407),"",", "&amp;DQ407)&amp;IF(ISBLANK(DW407),"",", "&amp;DW407)&amp;IF(ISBLANK(EC407),"",", "&amp;EC407)
&amp;IF(ISBLANK(EI407),"",", "&amp;EI407)&amp;IF(ISBLANK(EO407),"",", "&amp;EO407)&amp;IF(ISBLANK(EU407),"",", "&amp;EU407)&amp;IF(ISBLANK(FA407),"",", "&amp;FA407)&amp;IF(ISBLANK(FG407),"",", "&amp;FG407)
&amp;IF(ISBLANK(FM407),"",", "&amp;FM407)&amp;IF(ISBLANK(FS407),"",", "&amp;FS407)&amp;IF(ISBLANK(FY407),"",", "&amp;FY407)&amp;IF(ISBLANK(GE407),"",", "&amp;GE407)&amp;IF(ISBLANK(GK407),"",", "&amp;GK407)
&amp;IF(ISBLANK(GQ407),"",", "&amp;GQ407)&amp;IF(ISBLANK(GW407),"",", "&amp;GW407)&amp;IF(ISBLANK(HC407),"",", "&amp;HC407)&amp;IF(ISBLANK(HI407),"",", "&amp;HI407)&amp;IF(ISBLANK(HO407),"",", "&amp;HO407)
&amp;IF(ISBLANK(HU407),"",", "&amp;HU407)&amp;IF(ISBLANK(IA407),"",", "&amp;IA407)&amp;IF(ISBLANK(IG407),"",", "&amp;IG407)&amp;IF(ISBLANK(IM407),"",", "&amp;IM407)&amp;IF(ISBLANK(IS407),"",", "&amp;IS407)
&amp;IF(ISBLANK(IY407),"",", "&amp;IY407)&amp;IF(ISBLANK(JE407),"",", "&amp;JE407)&amp;IF(ISBLANK(JK407),"",", "&amp;JK407)&amp;IF(ISBLANK(JQ407),"",", "&amp;JQ407)</f>
        <v>500, 800, 1200</v>
      </c>
      <c r="H407" s="1" t="str">
        <f t="shared" ref="H407:H409" si="709">IF(ISBLANK(N407),"",N407)
&amp;IF(ISBLANK(T407),"",", "&amp;T407)&amp;IF(ISBLANK(Z407),"",", "&amp;Z407)&amp;IF(ISBLANK(AF407),"",", "&amp;AF407)&amp;IF(ISBLANK(AL407),"",", "&amp;AL407)&amp;IF(ISBLANK(AR407),"",", "&amp;AR407)
&amp;IF(ISBLANK(AX407),"",", "&amp;AX407)&amp;IF(ISBLANK(BD407),"",", "&amp;BD407)&amp;IF(ISBLANK(BJ407),"",", "&amp;BJ407)&amp;IF(ISBLANK(BP407),"",", "&amp;BP407)&amp;IF(ISBLANK(BV407),"",", "&amp;BV407)
&amp;IF(ISBLANK(CB407),"",", "&amp;CB407)&amp;IF(ISBLANK(CH407),"",", "&amp;CH407)&amp;IF(ISBLANK(CN407),"",", "&amp;CN407)&amp;IF(ISBLANK(CT407),"",", "&amp;CT407)&amp;IF(ISBLANK(CZ407),"",", "&amp;CZ407)
&amp;IF(ISBLANK(DF407),"",", "&amp;DF407)&amp;IF(ISBLANK(DL407),"",", "&amp;DL407)&amp;IF(ISBLANK(DR407),"",", "&amp;DR407)&amp;IF(ISBLANK(DX407),"",", "&amp;DX407)&amp;IF(ISBLANK(ED407),"",", "&amp;ED407)
&amp;IF(ISBLANK(EJ407),"",", "&amp;EJ407)&amp;IF(ISBLANK(EP407),"",", "&amp;EP407)&amp;IF(ISBLANK(EV407),"",", "&amp;EV407)&amp;IF(ISBLANK(FB407),"",", "&amp;FB407)&amp;IF(ISBLANK(FH407),"",", "&amp;FH407)
&amp;IF(ISBLANK(FN407),"",", "&amp;FN407)&amp;IF(ISBLANK(FT407),"",", "&amp;FT407)&amp;IF(ISBLANK(FZ407),"",", "&amp;FZ407)&amp;IF(ISBLANK(GF407),"",", "&amp;GF407)&amp;IF(ISBLANK(GL407),"",", "&amp;GL407)
&amp;IF(ISBLANK(GR407),"",", "&amp;GR407)&amp;IF(ISBLANK(GX407),"",", "&amp;GX407)&amp;IF(ISBLANK(HD407),"",", "&amp;HD407)&amp;IF(ISBLANK(HJ407),"",", "&amp;HJ407)&amp;IF(ISBLANK(HP407),"",", "&amp;HP407)
&amp;IF(ISBLANK(HV407),"",", "&amp;HV407)&amp;IF(ISBLANK(IB407),"",", "&amp;IB407)&amp;IF(ISBLANK(IH407),"",", "&amp;IH407)&amp;IF(ISBLANK(IN407),"",", "&amp;IN407)&amp;IF(ISBLANK(IT407),"",", "&amp;IT407)
&amp;IF(ISBLANK(IZ407),"",", "&amp;IZ407)&amp;IF(ISBLANK(JF407),"",", "&amp;JF407)&amp;IF(ISBLANK(JL407),"",", "&amp;JL407)&amp;IF(ISBLANK(JR407),"",", "&amp;JR407)</f>
        <v>600, 900, 1500</v>
      </c>
      <c r="I407" s="3" t="s">
        <v>10</v>
      </c>
      <c r="K407" s="4" t="str">
        <f t="shared" ref="K407:K409" si="710">IF(AND(OR(I407="Gacha",I407="Origin"),ISBLANK(J407)),"서브밸류 필요","")</f>
        <v/>
      </c>
      <c r="L407">
        <v>1</v>
      </c>
      <c r="M407">
        <v>500</v>
      </c>
      <c r="N407">
        <v>600</v>
      </c>
      <c r="O407" s="3" t="s">
        <v>10</v>
      </c>
      <c r="Q407" s="4" t="str">
        <f t="shared" si="701"/>
        <v/>
      </c>
      <c r="R407">
        <v>0.9</v>
      </c>
      <c r="S407">
        <v>800</v>
      </c>
      <c r="T407">
        <v>900</v>
      </c>
      <c r="U407" s="3" t="s">
        <v>10</v>
      </c>
      <c r="W407" s="4" t="str">
        <f t="shared" si="702"/>
        <v/>
      </c>
      <c r="X407">
        <v>0.875</v>
      </c>
      <c r="Y407">
        <v>1200</v>
      </c>
      <c r="Z407">
        <v>1500</v>
      </c>
      <c r="AA407" s="3"/>
      <c r="AC407" s="4" t="str">
        <f t="shared" ref="AC407:AC408" si="711">IF(AND(OR(AA407="Gacha",AA407="Origin"),ISBLANK(AB407)),"서브밸류 필요","")</f>
        <v/>
      </c>
      <c r="AG407" s="3"/>
      <c r="AI407" s="4" t="str">
        <f t="shared" ref="AI407:AI409" si="712">IF(AND(OR(AG407="Gacha",AG407="Origin"),ISBLANK(AH407)),"서브밸류 필요","")</f>
        <v/>
      </c>
      <c r="AM407" s="3"/>
      <c r="AO407" s="4" t="str">
        <f t="shared" ref="AO407:AO409" si="713">IF(AND(OR(AM407="Gacha",AM407="Origin"),ISBLANK(AN407)),"서브밸류 필요","")</f>
        <v/>
      </c>
      <c r="AS407" s="3"/>
      <c r="AU407" s="4" t="str">
        <f t="shared" ref="AU407:AU409" si="714">IF(AND(OR(AS407="Gacha",AS407="Origin"),ISBLANK(AT407)),"서브밸류 필요","")</f>
        <v/>
      </c>
      <c r="AY407" s="3"/>
      <c r="BA407" s="4" t="str">
        <f t="shared" ref="BA407:BA409" si="715">IF(AND(OR(AY407="Gacha",AY407="Origin"),ISBLANK(AZ407)),"서브밸류 필요","")</f>
        <v/>
      </c>
      <c r="BE407" s="3"/>
      <c r="BG407" s="4" t="str">
        <f t="shared" ref="BG407:BG409" si="716">IF(AND(OR(BE407="Gacha",BE407="Origin"),ISBLANK(BF407)),"서브밸류 필요","")</f>
        <v/>
      </c>
      <c r="BK407" s="3"/>
      <c r="BM407" s="4" t="str">
        <f t="shared" ref="BM407:BM409" si="717">IF(AND(OR(BK407="Gacha",BK407="Origin"),ISBLANK(BL407)),"서브밸류 필요","")</f>
        <v/>
      </c>
      <c r="BQ407" s="3"/>
      <c r="BS407" s="4" t="str">
        <f t="shared" ref="BS407:BS409" si="718">IF(AND(OR(BQ407="Gacha",BQ407="Origin"),ISBLANK(BR407)),"서브밸류 필요","")</f>
        <v/>
      </c>
      <c r="BW407" s="3"/>
      <c r="BY407" s="4" t="str">
        <f t="shared" ref="BY407:BY409" si="719">IF(AND(OR(BW407="Gacha",BW407="Origin"),ISBLANK(BX407)),"서브밸류 필요","")</f>
        <v/>
      </c>
      <c r="CC407" s="3"/>
      <c r="CE407" s="4" t="str">
        <f t="shared" ref="CE407:CE409" si="720">IF(AND(OR(CC407="Gacha",CC407="Origin"),ISBLANK(CD407)),"서브밸류 필요","")</f>
        <v/>
      </c>
      <c r="CI407" s="3"/>
      <c r="CK407" s="4" t="str">
        <f t="shared" ref="CK407:CK409" si="721">IF(AND(OR(CI407="Gacha",CI407="Origin"),ISBLANK(CJ407)),"서브밸류 필요","")</f>
        <v/>
      </c>
      <c r="CO407" s="3"/>
      <c r="CQ407" s="4" t="str">
        <f t="shared" ref="CQ407:CQ409" si="722">IF(AND(OR(CO407="Gacha",CO407="Origin"),ISBLANK(CP407)),"서브밸류 필요","")</f>
        <v/>
      </c>
      <c r="CU407" s="3"/>
      <c r="CW407" s="4" t="str">
        <f t="shared" ref="CW407:CW409" si="723">IF(AND(OR(CU407="Gacha",CU407="Origin"),ISBLANK(CV407)),"서브밸류 필요","")</f>
        <v/>
      </c>
      <c r="DA407" s="3"/>
      <c r="DC407" s="4" t="str">
        <f t="shared" ref="DC407:DC409" si="724">IF(AND(OR(DA407="Gacha",DA407="Origin"),ISBLANK(DB407)),"서브밸류 필요","")</f>
        <v/>
      </c>
      <c r="DG407" s="3"/>
      <c r="DI407" s="4" t="str">
        <f t="shared" ref="DI407:DI409" si="725">IF(AND(OR(DG407="Gacha",DG407="Origin"),ISBLANK(DH407)),"서브밸류 필요","")</f>
        <v/>
      </c>
      <c r="DM407" s="3"/>
      <c r="DO407" s="4" t="str">
        <f t="shared" ref="DO407:DO409" si="726">IF(AND(OR(DM407="Gacha",DM407="Origin"),ISBLANK(DN407)),"서브밸류 필요","")</f>
        <v/>
      </c>
      <c r="DS407" s="3"/>
      <c r="DU407" s="4" t="str">
        <f t="shared" ref="DU407:DU409" si="727">IF(AND(OR(DS407="Gacha",DS407="Origin"),ISBLANK(DT407)),"서브밸류 필요","")</f>
        <v/>
      </c>
      <c r="DY407" s="3"/>
      <c r="EA407" s="4" t="str">
        <f t="shared" ref="EA407:EA409" si="728">IF(AND(OR(DY407="Gacha",DY407="Origin"),ISBLANK(DZ407)),"서브밸류 필요","")</f>
        <v/>
      </c>
      <c r="EE407" s="3"/>
      <c r="EG407" s="4" t="str">
        <f t="shared" ref="EG407:EG409" si="729">IF(AND(OR(EE407="Gacha",EE407="Origin"),ISBLANK(EF407)),"서브밸류 필요","")</f>
        <v/>
      </c>
      <c r="EK407" s="3"/>
      <c r="EM407" s="4" t="str">
        <f t="shared" ref="EM407:EM409" si="730">IF(AND(OR(EK407="Gacha",EK407="Origin"),ISBLANK(EL407)),"서브밸류 필요","")</f>
        <v/>
      </c>
      <c r="EQ407" s="3"/>
      <c r="ES407" s="4" t="str">
        <f t="shared" ref="ES407:ES409" si="731">IF(AND(OR(EQ407="Gacha",EQ407="Origin"),ISBLANK(ER407)),"서브밸류 필요","")</f>
        <v/>
      </c>
      <c r="EW407" s="3"/>
      <c r="EY407" s="4" t="str">
        <f t="shared" ref="EY407:EY409" si="732">IF(AND(OR(EW407="Gacha",EW407="Origin"),ISBLANK(EX407)),"서브밸류 필요","")</f>
        <v/>
      </c>
      <c r="FC407" s="3"/>
      <c r="FE407" s="4" t="str">
        <f t="shared" ref="FE407:FE409" si="733">IF(AND(OR(FC407="Gacha",FC407="Origin"),ISBLANK(FD407)),"서브밸류 필요","")</f>
        <v/>
      </c>
      <c r="FI407" s="3"/>
      <c r="FK407" s="4" t="str">
        <f t="shared" ref="FK407:FK409" si="734">IF(AND(OR(FI407="Gacha",FI407="Origin"),ISBLANK(FJ407)),"서브밸류 필요","")</f>
        <v/>
      </c>
      <c r="FO407" s="3"/>
      <c r="FQ407" s="4" t="str">
        <f t="shared" ref="FQ407:FQ409" si="735">IF(AND(OR(FO407="Gacha",FO407="Origin"),ISBLANK(FP407)),"서브밸류 필요","")</f>
        <v/>
      </c>
      <c r="FU407" s="3"/>
      <c r="FW407" s="4" t="str">
        <f t="shared" ref="FW407:FW409" si="736">IF(AND(OR(FU407="Gacha",FU407="Origin"),ISBLANK(FV407)),"서브밸류 필요","")</f>
        <v/>
      </c>
      <c r="GA407" s="3"/>
      <c r="GC407" s="4" t="str">
        <f t="shared" ref="GC407:GC409" si="737">IF(AND(OR(GA407="Gacha",GA407="Origin"),ISBLANK(GB407)),"서브밸류 필요","")</f>
        <v/>
      </c>
      <c r="GG407" s="3"/>
      <c r="GI407" s="4" t="str">
        <f t="shared" ref="GI407:GI409" si="738">IF(AND(OR(GG407="Gacha",GG407="Origin"),ISBLANK(GH407)),"서브밸류 필요","")</f>
        <v/>
      </c>
      <c r="GM407" s="3"/>
      <c r="GO407" s="4" t="str">
        <f t="shared" ref="GO407:GO409" si="739">IF(AND(OR(GM407="Gacha",GM407="Origin"),ISBLANK(GN407)),"서브밸류 필요","")</f>
        <v/>
      </c>
      <c r="GS407" s="3"/>
      <c r="GU407" s="4" t="str">
        <f t="shared" ref="GU407:GU409" si="740">IF(AND(OR(GS407="Gacha",GS407="Origin"),ISBLANK(GT407)),"서브밸류 필요","")</f>
        <v/>
      </c>
      <c r="GY407" s="3"/>
      <c r="HA407" s="4" t="str">
        <f t="shared" ref="HA407:HA409" si="741">IF(AND(OR(GY407="Gacha",GY407="Origin"),ISBLANK(GZ407)),"서브밸류 필요","")</f>
        <v/>
      </c>
      <c r="HE407" s="3"/>
      <c r="HG407" s="4" t="str">
        <f t="shared" ref="HG407:HG409" si="742">IF(AND(OR(HE407="Gacha",HE407="Origin"),ISBLANK(HF407)),"서브밸류 필요","")</f>
        <v/>
      </c>
      <c r="HK407" s="3"/>
      <c r="HM407" s="4" t="str">
        <f t="shared" ref="HM407:HM409" si="743">IF(AND(OR(HK407="Gacha",HK407="Origin"),ISBLANK(HL407)),"서브밸류 필요","")</f>
        <v/>
      </c>
      <c r="HQ407" s="3"/>
      <c r="HS407" s="4" t="str">
        <f t="shared" ref="HS407:HS409" si="744">IF(AND(OR(HQ407="Gacha",HQ407="Origin"),ISBLANK(HR407)),"서브밸류 필요","")</f>
        <v/>
      </c>
      <c r="HW407" s="3"/>
      <c r="HY407" s="4" t="str">
        <f t="shared" ref="HY407:HY409" si="745">IF(AND(OR(HW407="Gacha",HW407="Origin"),ISBLANK(HX407)),"서브밸류 필요","")</f>
        <v/>
      </c>
      <c r="IC407" s="3"/>
      <c r="IE407" s="4" t="str">
        <f t="shared" ref="IE407:IE409" si="746">IF(AND(OR(IC407="Gacha",IC407="Origin"),ISBLANK(ID407)),"서브밸류 필요","")</f>
        <v/>
      </c>
      <c r="II407" s="3"/>
      <c r="IK407" s="4" t="str">
        <f t="shared" ref="IK407:IK409" si="747">IF(AND(OR(II407="Gacha",II407="Origin"),ISBLANK(IJ407)),"서브밸류 필요","")</f>
        <v/>
      </c>
      <c r="IO407" s="3"/>
      <c r="IQ407" s="4" t="str">
        <f t="shared" ref="IQ407:IQ409" si="748">IF(AND(OR(IO407="Gacha",IO407="Origin"),ISBLANK(IP407)),"서브밸류 필요","")</f>
        <v/>
      </c>
      <c r="IU407" s="3"/>
      <c r="IW407" s="4" t="str">
        <f t="shared" ref="IW407:IW409" si="749">IF(AND(OR(IU407="Gacha",IU407="Origin"),ISBLANK(IV407)),"서브밸류 필요","")</f>
        <v/>
      </c>
      <c r="JA407" s="3"/>
      <c r="JC407" s="4" t="str">
        <f t="shared" ref="JC407:JC409" si="750">IF(AND(OR(JA407="Gacha",JA407="Origin"),ISBLANK(JB407)),"서브밸류 필요","")</f>
        <v/>
      </c>
      <c r="JG407" s="3"/>
      <c r="JI407" s="4" t="str">
        <f t="shared" ref="JI407:JI409" si="751">IF(AND(OR(JG407="Gacha",JG407="Origin"),ISBLANK(JH407)),"서브밸류 필요","")</f>
        <v/>
      </c>
      <c r="JM407" s="3"/>
      <c r="JO407" s="4" t="str">
        <f t="shared" ref="JO407:JO409" si="752">IF(AND(OR(JM407="Gacha",JM407="Origin"),ISBLANK(JN407)),"서브밸류 필요","")</f>
        <v/>
      </c>
    </row>
    <row r="408" spans="1:275">
      <c r="A408" s="12" t="s">
        <v>715</v>
      </c>
      <c r="C408" t="str">
        <f t="shared" si="704"/>
        <v>Gold, Gold, Gold, Gold, Gold</v>
      </c>
      <c r="D408" t="str">
        <f t="shared" ca="1" si="705"/>
        <v>2, 2, 2, 2, 2</v>
      </c>
      <c r="E408" s="1" t="str">
        <f t="shared" si="706"/>
        <v xml:space="preserve">, , , , </v>
      </c>
      <c r="F408" s="1" t="str">
        <f t="shared" si="707"/>
        <v>1, 1, 0.95, 0.9, 0.85</v>
      </c>
      <c r="G408" s="1" t="str">
        <f t="shared" si="708"/>
        <v>1500, 1500, 2000, 3500, 4500</v>
      </c>
      <c r="H408" s="1" t="str">
        <f t="shared" si="709"/>
        <v>1500, 2000, 3500, 5000, 8000</v>
      </c>
      <c r="I408" s="3" t="s">
        <v>10</v>
      </c>
      <c r="K408" s="4" t="str">
        <f t="shared" si="710"/>
        <v/>
      </c>
      <c r="L408">
        <v>1</v>
      </c>
      <c r="M408">
        <v>1500</v>
      </c>
      <c r="N408">
        <v>1500</v>
      </c>
      <c r="O408" s="3" t="s">
        <v>10</v>
      </c>
      <c r="Q408" s="4" t="str">
        <f t="shared" si="701"/>
        <v/>
      </c>
      <c r="R408">
        <v>1</v>
      </c>
      <c r="S408">
        <v>1500</v>
      </c>
      <c r="T408">
        <v>2000</v>
      </c>
      <c r="U408" s="3" t="s">
        <v>10</v>
      </c>
      <c r="W408" s="4" t="str">
        <f t="shared" si="702"/>
        <v/>
      </c>
      <c r="X408">
        <v>0.95</v>
      </c>
      <c r="Y408">
        <v>2000</v>
      </c>
      <c r="Z408">
        <v>3500</v>
      </c>
      <c r="AA408" s="3" t="s">
        <v>10</v>
      </c>
      <c r="AC408" s="4" t="str">
        <f t="shared" si="711"/>
        <v/>
      </c>
      <c r="AD408">
        <v>0.9</v>
      </c>
      <c r="AE408">
        <v>3500</v>
      </c>
      <c r="AF408">
        <v>5000</v>
      </c>
      <c r="AG408" s="3" t="s">
        <v>10</v>
      </c>
      <c r="AI408" s="4" t="str">
        <f t="shared" si="712"/>
        <v/>
      </c>
      <c r="AJ408">
        <v>0.85</v>
      </c>
      <c r="AK408">
        <v>4500</v>
      </c>
      <c r="AL408">
        <v>8000</v>
      </c>
      <c r="AM408" s="3"/>
      <c r="AO408" s="4" t="str">
        <f t="shared" si="713"/>
        <v/>
      </c>
      <c r="AS408" s="3"/>
      <c r="AU408" s="4" t="str">
        <f t="shared" si="714"/>
        <v/>
      </c>
      <c r="AY408" s="3"/>
      <c r="BA408" s="4" t="str">
        <f t="shared" si="715"/>
        <v/>
      </c>
      <c r="BE408" s="3"/>
      <c r="BG408" s="4" t="str">
        <f t="shared" si="716"/>
        <v/>
      </c>
      <c r="BK408" s="3"/>
      <c r="BM408" s="4" t="str">
        <f t="shared" si="717"/>
        <v/>
      </c>
      <c r="BQ408" s="3"/>
      <c r="BS408" s="4" t="str">
        <f t="shared" si="718"/>
        <v/>
      </c>
      <c r="BW408" s="3"/>
      <c r="BY408" s="4" t="str">
        <f t="shared" si="719"/>
        <v/>
      </c>
      <c r="CC408" s="3"/>
      <c r="CE408" s="4" t="str">
        <f t="shared" si="720"/>
        <v/>
      </c>
      <c r="CI408" s="3"/>
      <c r="CK408" s="4" t="str">
        <f t="shared" si="721"/>
        <v/>
      </c>
      <c r="CO408" s="3"/>
      <c r="CQ408" s="4" t="str">
        <f t="shared" si="722"/>
        <v/>
      </c>
      <c r="CU408" s="3"/>
      <c r="CW408" s="4" t="str">
        <f t="shared" si="723"/>
        <v/>
      </c>
      <c r="DA408" s="3"/>
      <c r="DC408" s="4" t="str">
        <f t="shared" si="724"/>
        <v/>
      </c>
      <c r="DG408" s="3"/>
      <c r="DI408" s="4" t="str">
        <f t="shared" si="725"/>
        <v/>
      </c>
      <c r="DM408" s="3"/>
      <c r="DO408" s="4" t="str">
        <f t="shared" si="726"/>
        <v/>
      </c>
      <c r="DS408" s="3"/>
      <c r="DU408" s="4" t="str">
        <f t="shared" si="727"/>
        <v/>
      </c>
      <c r="DY408" s="3"/>
      <c r="EA408" s="4" t="str">
        <f t="shared" si="728"/>
        <v/>
      </c>
      <c r="EE408" s="3"/>
      <c r="EG408" s="4" t="str">
        <f t="shared" si="729"/>
        <v/>
      </c>
      <c r="EK408" s="3"/>
      <c r="EM408" s="4" t="str">
        <f t="shared" si="730"/>
        <v/>
      </c>
      <c r="EQ408" s="3"/>
      <c r="ES408" s="4" t="str">
        <f t="shared" si="731"/>
        <v/>
      </c>
      <c r="EW408" s="3"/>
      <c r="EY408" s="4" t="str">
        <f t="shared" si="732"/>
        <v/>
      </c>
      <c r="FC408" s="3"/>
      <c r="FE408" s="4" t="str">
        <f t="shared" si="733"/>
        <v/>
      </c>
      <c r="FI408" s="3"/>
      <c r="FK408" s="4" t="str">
        <f t="shared" si="734"/>
        <v/>
      </c>
      <c r="FO408" s="3"/>
      <c r="FQ408" s="4" t="str">
        <f t="shared" si="735"/>
        <v/>
      </c>
      <c r="FU408" s="3"/>
      <c r="FW408" s="4" t="str">
        <f t="shared" si="736"/>
        <v/>
      </c>
      <c r="GA408" s="3"/>
      <c r="GC408" s="4" t="str">
        <f t="shared" si="737"/>
        <v/>
      </c>
      <c r="GG408" s="3"/>
      <c r="GI408" s="4" t="str">
        <f t="shared" si="738"/>
        <v/>
      </c>
      <c r="GM408" s="3"/>
      <c r="GO408" s="4" t="str">
        <f t="shared" si="739"/>
        <v/>
      </c>
      <c r="GS408" s="3"/>
      <c r="GU408" s="4" t="str">
        <f t="shared" si="740"/>
        <v/>
      </c>
      <c r="GY408" s="3"/>
      <c r="HA408" s="4" t="str">
        <f t="shared" si="741"/>
        <v/>
      </c>
      <c r="HE408" s="3"/>
      <c r="HG408" s="4" t="str">
        <f t="shared" si="742"/>
        <v/>
      </c>
      <c r="HK408" s="3"/>
      <c r="HM408" s="4" t="str">
        <f t="shared" si="743"/>
        <v/>
      </c>
      <c r="HQ408" s="3"/>
      <c r="HS408" s="4" t="str">
        <f t="shared" si="744"/>
        <v/>
      </c>
      <c r="HW408" s="3"/>
      <c r="HY408" s="4" t="str">
        <f t="shared" si="745"/>
        <v/>
      </c>
      <c r="IC408" s="3"/>
      <c r="IE408" s="4" t="str">
        <f t="shared" si="746"/>
        <v/>
      </c>
      <c r="II408" s="3"/>
      <c r="IK408" s="4" t="str">
        <f t="shared" si="747"/>
        <v/>
      </c>
      <c r="IO408" s="3"/>
      <c r="IQ408" s="4" t="str">
        <f t="shared" si="748"/>
        <v/>
      </c>
      <c r="IU408" s="3"/>
      <c r="IW408" s="4" t="str">
        <f t="shared" si="749"/>
        <v/>
      </c>
      <c r="JA408" s="3"/>
      <c r="JC408" s="4" t="str">
        <f t="shared" si="750"/>
        <v/>
      </c>
      <c r="JG408" s="3"/>
      <c r="JI408" s="4" t="str">
        <f t="shared" si="751"/>
        <v/>
      </c>
      <c r="JM408" s="3"/>
      <c r="JO408" s="4" t="str">
        <f t="shared" si="752"/>
        <v/>
      </c>
    </row>
    <row r="409" spans="1:275">
      <c r="A409" s="12" t="s">
        <v>716</v>
      </c>
      <c r="C409" t="str">
        <f t="shared" si="704"/>
        <v>Gold, Gold, Gold, Gold, Gold, Gold, Gold</v>
      </c>
      <c r="D409" t="str">
        <f t="shared" ca="1" si="705"/>
        <v>2, 2, 2, 2, 2, 2, 2</v>
      </c>
      <c r="E409" s="1" t="str">
        <f t="shared" si="706"/>
        <v xml:space="preserve">, , , , , , </v>
      </c>
      <c r="F409" s="1" t="str">
        <f t="shared" si="707"/>
        <v>1, 1, 1, 0.9, 0.85, 0.85, 0.85</v>
      </c>
      <c r="G409" s="1" t="str">
        <f t="shared" si="708"/>
        <v>3000, 3000, 4000, 5000, 6000, 8000, 10000</v>
      </c>
      <c r="H409" s="1" t="str">
        <f t="shared" si="709"/>
        <v>3000, 3000, 5000, 9000, 10000, 20000, 30000</v>
      </c>
      <c r="I409" s="3" t="s">
        <v>10</v>
      </c>
      <c r="K409" s="4" t="str">
        <f t="shared" si="710"/>
        <v/>
      </c>
      <c r="L409">
        <v>1</v>
      </c>
      <c r="M409">
        <v>3000</v>
      </c>
      <c r="N409">
        <v>3000</v>
      </c>
      <c r="O409" s="3" t="s">
        <v>10</v>
      </c>
      <c r="Q409" s="4" t="str">
        <f t="shared" si="701"/>
        <v/>
      </c>
      <c r="R409">
        <v>1</v>
      </c>
      <c r="S409">
        <v>3000</v>
      </c>
      <c r="T409">
        <v>3000</v>
      </c>
      <c r="U409" s="3" t="s">
        <v>10</v>
      </c>
      <c r="W409" s="4" t="str">
        <f t="shared" si="702"/>
        <v/>
      </c>
      <c r="X409">
        <v>1</v>
      </c>
      <c r="Y409">
        <v>4000</v>
      </c>
      <c r="Z409">
        <v>5000</v>
      </c>
      <c r="AA409" s="3" t="s">
        <v>10</v>
      </c>
      <c r="AC409" s="4" t="str">
        <f t="shared" ref="AC409:AC411" si="753">IF(AND(OR(AA409="Gacha",AA409="Origin"),ISBLANK(AB409)),"서브밸류 필요","")</f>
        <v/>
      </c>
      <c r="AD409">
        <v>0.9</v>
      </c>
      <c r="AE409">
        <v>5000</v>
      </c>
      <c r="AF409">
        <v>9000</v>
      </c>
      <c r="AG409" s="3" t="s">
        <v>10</v>
      </c>
      <c r="AI409" s="4" t="str">
        <f t="shared" si="712"/>
        <v/>
      </c>
      <c r="AJ409">
        <v>0.85</v>
      </c>
      <c r="AK409">
        <v>6000</v>
      </c>
      <c r="AL409">
        <v>10000</v>
      </c>
      <c r="AM409" s="3" t="s">
        <v>10</v>
      </c>
      <c r="AO409" s="4" t="str">
        <f t="shared" si="713"/>
        <v/>
      </c>
      <c r="AP409">
        <v>0.85</v>
      </c>
      <c r="AQ409">
        <v>8000</v>
      </c>
      <c r="AR409">
        <v>20000</v>
      </c>
      <c r="AS409" s="3" t="s">
        <v>10</v>
      </c>
      <c r="AU409" s="4" t="str">
        <f t="shared" si="714"/>
        <v/>
      </c>
      <c r="AV409">
        <v>0.85</v>
      </c>
      <c r="AW409">
        <v>10000</v>
      </c>
      <c r="AX409">
        <v>30000</v>
      </c>
      <c r="AY409" s="3"/>
      <c r="BA409" s="4" t="str">
        <f t="shared" si="715"/>
        <v/>
      </c>
      <c r="BE409" s="3"/>
      <c r="BG409" s="4" t="str">
        <f t="shared" si="716"/>
        <v/>
      </c>
      <c r="BK409" s="3"/>
      <c r="BM409" s="4" t="str">
        <f t="shared" si="717"/>
        <v/>
      </c>
      <c r="BQ409" s="3"/>
      <c r="BS409" s="4" t="str">
        <f t="shared" si="718"/>
        <v/>
      </c>
      <c r="BW409" s="3"/>
      <c r="BY409" s="4" t="str">
        <f t="shared" si="719"/>
        <v/>
      </c>
      <c r="CC409" s="3"/>
      <c r="CE409" s="4" t="str">
        <f t="shared" si="720"/>
        <v/>
      </c>
      <c r="CI409" s="3"/>
      <c r="CK409" s="4" t="str">
        <f t="shared" si="721"/>
        <v/>
      </c>
      <c r="CO409" s="3"/>
      <c r="CQ409" s="4" t="str">
        <f t="shared" si="722"/>
        <v/>
      </c>
      <c r="CU409" s="3"/>
      <c r="CW409" s="4" t="str">
        <f t="shared" si="723"/>
        <v/>
      </c>
      <c r="DA409" s="3"/>
      <c r="DC409" s="4" t="str">
        <f t="shared" si="724"/>
        <v/>
      </c>
      <c r="DG409" s="3"/>
      <c r="DI409" s="4" t="str">
        <f t="shared" si="725"/>
        <v/>
      </c>
      <c r="DM409" s="3"/>
      <c r="DO409" s="4" t="str">
        <f t="shared" si="726"/>
        <v/>
      </c>
      <c r="DS409" s="3"/>
      <c r="DU409" s="4" t="str">
        <f t="shared" si="727"/>
        <v/>
      </c>
      <c r="DY409" s="3"/>
      <c r="EA409" s="4" t="str">
        <f t="shared" si="728"/>
        <v/>
      </c>
      <c r="EE409" s="3"/>
      <c r="EG409" s="4" t="str">
        <f t="shared" si="729"/>
        <v/>
      </c>
      <c r="EK409" s="3"/>
      <c r="EM409" s="4" t="str">
        <f t="shared" si="730"/>
        <v/>
      </c>
      <c r="EQ409" s="3"/>
      <c r="ES409" s="4" t="str">
        <f t="shared" si="731"/>
        <v/>
      </c>
      <c r="EW409" s="3"/>
      <c r="EY409" s="4" t="str">
        <f t="shared" si="732"/>
        <v/>
      </c>
      <c r="FC409" s="3"/>
      <c r="FE409" s="4" t="str">
        <f t="shared" si="733"/>
        <v/>
      </c>
      <c r="FI409" s="3"/>
      <c r="FK409" s="4" t="str">
        <f t="shared" si="734"/>
        <v/>
      </c>
      <c r="FO409" s="3"/>
      <c r="FQ409" s="4" t="str">
        <f t="shared" si="735"/>
        <v/>
      </c>
      <c r="FU409" s="3"/>
      <c r="FW409" s="4" t="str">
        <f t="shared" si="736"/>
        <v/>
      </c>
      <c r="GA409" s="3"/>
      <c r="GC409" s="4" t="str">
        <f t="shared" si="737"/>
        <v/>
      </c>
      <c r="GG409" s="3"/>
      <c r="GI409" s="4" t="str">
        <f t="shared" si="738"/>
        <v/>
      </c>
      <c r="GM409" s="3"/>
      <c r="GO409" s="4" t="str">
        <f t="shared" si="739"/>
        <v/>
      </c>
      <c r="GS409" s="3"/>
      <c r="GU409" s="4" t="str">
        <f t="shared" si="740"/>
        <v/>
      </c>
      <c r="GY409" s="3"/>
      <c r="HA409" s="4" t="str">
        <f t="shared" si="741"/>
        <v/>
      </c>
      <c r="HE409" s="3"/>
      <c r="HG409" s="4" t="str">
        <f t="shared" si="742"/>
        <v/>
      </c>
      <c r="HK409" s="3"/>
      <c r="HM409" s="4" t="str">
        <f t="shared" si="743"/>
        <v/>
      </c>
      <c r="HQ409" s="3"/>
      <c r="HS409" s="4" t="str">
        <f t="shared" si="744"/>
        <v/>
      </c>
      <c r="HW409" s="3"/>
      <c r="HY409" s="4" t="str">
        <f t="shared" si="745"/>
        <v/>
      </c>
      <c r="IC409" s="3"/>
      <c r="IE409" s="4" t="str">
        <f t="shared" si="746"/>
        <v/>
      </c>
      <c r="II409" s="3"/>
      <c r="IK409" s="4" t="str">
        <f t="shared" si="747"/>
        <v/>
      </c>
      <c r="IO409" s="3"/>
      <c r="IQ409" s="4" t="str">
        <f t="shared" si="748"/>
        <v/>
      </c>
      <c r="IU409" s="3"/>
      <c r="IW409" s="4" t="str">
        <f t="shared" si="749"/>
        <v/>
      </c>
      <c r="JA409" s="3"/>
      <c r="JC409" s="4" t="str">
        <f t="shared" si="750"/>
        <v/>
      </c>
      <c r="JG409" s="3"/>
      <c r="JI409" s="4" t="str">
        <f t="shared" si="751"/>
        <v/>
      </c>
      <c r="JM409" s="3"/>
      <c r="JO409" s="4" t="str">
        <f t="shared" si="752"/>
        <v/>
      </c>
    </row>
    <row r="410" spans="1:275">
      <c r="A410" s="12" t="s">
        <v>718</v>
      </c>
      <c r="B410" t="s">
        <v>717</v>
      </c>
      <c r="C410" t="str">
        <f t="shared" ref="C410:C412" si="754">IF(ISBLANK(I410),"",I410)
&amp;IF(ISBLANK(O410),"",", "&amp;O410)&amp;IF(ISBLANK(U410),"",", "&amp;U410)&amp;IF(ISBLANK(AA410),"",", "&amp;AA410)&amp;IF(ISBLANK(AG410),"",", "&amp;AG410)&amp;IF(ISBLANK(AM410),"",", "&amp;AM410)
&amp;IF(ISBLANK(AS410),"",", "&amp;AS410)&amp;IF(ISBLANK(AY410),"",", "&amp;AY410)&amp;IF(ISBLANK(BE410),"",", "&amp;BE410)&amp;IF(ISBLANK(BK410),"",", "&amp;BK410)&amp;IF(ISBLANK(BQ410),"",", "&amp;BQ410)
&amp;IF(ISBLANK(BW410),"",", "&amp;BW410)&amp;IF(ISBLANK(CC410),"",", "&amp;CC410)&amp;IF(ISBLANK(CI410),"",", "&amp;CI410)&amp;IF(ISBLANK(CO410),"",", "&amp;CO410)&amp;IF(ISBLANK(CU410),"",", "&amp;CU410)
&amp;IF(ISBLANK(DA410),"",", "&amp;DA410)&amp;IF(ISBLANK(DG410),"",", "&amp;DG410)&amp;IF(ISBLANK(DM410),"",", "&amp;DM410)&amp;IF(ISBLANK(DS410),"",", "&amp;DS410)&amp;IF(ISBLANK(DY410),"",", "&amp;DY410)
&amp;IF(ISBLANK(EE410),"",", "&amp;EE410)&amp;IF(ISBLANK(EK410),"",", "&amp;EK410)&amp;IF(ISBLANK(EQ410),"",", "&amp;EQ410)&amp;IF(ISBLANK(EW410),"",", "&amp;EW410)&amp;IF(ISBLANK(FC410),"",", "&amp;FC410)
&amp;IF(ISBLANK(FI410),"",", "&amp;FI410)&amp;IF(ISBLANK(FO410),"",", "&amp;FO410)&amp;IF(ISBLANK(FU410),"",", "&amp;FU410)&amp;IF(ISBLANK(GA410),"",", "&amp;GA410)&amp;IF(ISBLANK(GG410),"",", "&amp;GG410)
&amp;IF(ISBLANK(GM410),"",", "&amp;GM410)&amp;IF(ISBLANK(GS410),"",", "&amp;GS410)&amp;IF(ISBLANK(GY410),"",", "&amp;GY410)&amp;IF(ISBLANK(HE410),"",", "&amp;HE410)&amp;IF(ISBLANK(HK410),"",", "&amp;HK410)
&amp;IF(ISBLANK(HQ410),"",", "&amp;HQ410)&amp;IF(ISBLANK(HW410),"",", "&amp;HW410)&amp;IF(ISBLANK(IC410),"",", "&amp;IC410)&amp;IF(ISBLANK(II410),"",", "&amp;II410)&amp;IF(ISBLANK(IO410),"",", "&amp;IO410)
&amp;IF(ISBLANK(IU410),"",", "&amp;IU410)&amp;IF(ISBLANK(JA410),"",", "&amp;JA410)&amp;IF(ISBLANK(JG410),"",", "&amp;JG410)&amp;IF(ISBLANK(JM410),"",", "&amp;JM410)</f>
        <v>Diamond, Diamond, Diamond</v>
      </c>
      <c r="D410" t="str">
        <f t="shared" ref="D410:D412" ca="1" si="755">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SUBSTITUTE(SUBSTITUTE(SUBSTITUTE(SUBSTITUTE(SUBSTITUTE(SUBSTITUTE(SUBSTITUTE(SUBSTITUTE(SUBSTITUTE(SUBSTITUTE(C410,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8, 8, 8</v>
      </c>
      <c r="E410" s="1" t="str">
        <f t="shared" ref="E410:E412" si="756">IF(ISBLANK(J410),"",J410)
&amp;IF(ISBLANK(O410),"",", "&amp;P410)&amp;IF(ISBLANK(U410),"",", "&amp;V410)&amp;IF(ISBLANK(AA410),"",", "&amp;AB410)&amp;IF(ISBLANK(AG410),"",", "&amp;AH410)&amp;IF(ISBLANK(AM410),"",", "&amp;AN410)
&amp;IF(ISBLANK(AS410),"",", "&amp;AT410)&amp;IF(ISBLANK(AY410),"",", "&amp;AZ410)&amp;IF(ISBLANK(BE410),"",", "&amp;BF410)&amp;IF(ISBLANK(BK410),"",", "&amp;BL410)&amp;IF(ISBLANK(BQ410),"",", "&amp;BR410)
&amp;IF(ISBLANK(BW410),"",", "&amp;BX410)&amp;IF(ISBLANK(CC410),"",", "&amp;CD410)&amp;IF(ISBLANK(CI410),"",", "&amp;CJ410)&amp;IF(ISBLANK(CO410),"",", "&amp;CP410)&amp;IF(ISBLANK(CU410),"",", "&amp;CV410)
&amp;IF(ISBLANK(DA410),"",", "&amp;DB410)&amp;IF(ISBLANK(DG410),"",", "&amp;DH410)&amp;IF(ISBLANK(DM410),"",", "&amp;DN410)&amp;IF(ISBLANK(DS410),"",", "&amp;DT410)&amp;IF(ISBLANK(DY410),"",", "&amp;DZ410)
&amp;IF(ISBLANK(EE410),"",", "&amp;EF410)&amp;IF(ISBLANK(EK410),"",", "&amp;EL410)&amp;IF(ISBLANK(EQ410),"",", "&amp;ER410)&amp;IF(ISBLANK(EW410),"",", "&amp;EX410)&amp;IF(ISBLANK(FC410),"",", "&amp;FD410)
&amp;IF(ISBLANK(FI410),"",", "&amp;FJ410)&amp;IF(ISBLANK(FO410),"",", "&amp;FP410)&amp;IF(ISBLANK(FU410),"",", "&amp;FV410)&amp;IF(ISBLANK(GA410),"",", "&amp;GB410)&amp;IF(ISBLANK(GG410),"",", "&amp;GH410)
&amp;IF(ISBLANK(GM410),"",", "&amp;GN410)&amp;IF(ISBLANK(GS410),"",", "&amp;GT410)&amp;IF(ISBLANK(GY410),"",", "&amp;GZ410)&amp;IF(ISBLANK(HE410),"",", "&amp;HF410)&amp;IF(ISBLANK(HK410),"",", "&amp;HL410)
&amp;IF(ISBLANK(HQ410),"",", "&amp;HR410)&amp;IF(ISBLANK(HW410),"",", "&amp;HX410)&amp;IF(ISBLANK(IC410),"",", "&amp;ID410)&amp;IF(ISBLANK(II410),"",", "&amp;IJ410)&amp;IF(ISBLANK(IO410),"",", "&amp;IP410)
&amp;IF(ISBLANK(IU410),"",", "&amp;IV410)&amp;IF(ISBLANK(JA410),"",", "&amp;JB410)&amp;IF(ISBLANK(JG410),"",", "&amp;JH410)&amp;IF(ISBLANK(JM410),"",", "&amp;JN410)</f>
        <v xml:space="preserve">, , </v>
      </c>
      <c r="F410" s="1" t="str">
        <f t="shared" ref="F410:F412" si="757">IF(ISBLANK(L410),"",L410)
&amp;IF(ISBLANK(R410),"",", "&amp;R410)&amp;IF(ISBLANK(X410),"",", "&amp;X410)&amp;IF(ISBLANK(AD410),"",", "&amp;AD410)&amp;IF(ISBLANK(AJ410),"",", "&amp;AJ410)&amp;IF(ISBLANK(AP410),"",", "&amp;AP410)
&amp;IF(ISBLANK(AV410),"",", "&amp;AV410)&amp;IF(ISBLANK(BB410),"",", "&amp;BB410)&amp;IF(ISBLANK(BH410),"",", "&amp;BH410)&amp;IF(ISBLANK(BN410),"",", "&amp;BN410)&amp;IF(ISBLANK(BT410),"",", "&amp;BT410)
&amp;IF(ISBLANK(BZ410),"",", "&amp;BZ410)&amp;IF(ISBLANK(CF410),"",", "&amp;CF410)&amp;IF(ISBLANK(CL410),"",", "&amp;CL410)&amp;IF(ISBLANK(CR410),"",", "&amp;CR410)&amp;IF(ISBLANK(CX410),"",", "&amp;CX410)
&amp;IF(ISBLANK(DD410),"",", "&amp;DD410)&amp;IF(ISBLANK(DJ410),"",", "&amp;DJ410)&amp;IF(ISBLANK(DP410),"",", "&amp;DP410)&amp;IF(ISBLANK(DV410),"",", "&amp;DV410)&amp;IF(ISBLANK(EB410),"",", "&amp;EB410)
&amp;IF(ISBLANK(EH410),"",", "&amp;EH410)&amp;IF(ISBLANK(EN410),"",", "&amp;EN410)&amp;IF(ISBLANK(ET410),"",", "&amp;ET410)&amp;IF(ISBLANK(EZ410),"",", "&amp;EZ410)&amp;IF(ISBLANK(FF410),"",", "&amp;FF410)
&amp;IF(ISBLANK(FL410),"",", "&amp;FL410)&amp;IF(ISBLANK(FR410),"",", "&amp;FR410)&amp;IF(ISBLANK(FX410),"",", "&amp;FX410)&amp;IF(ISBLANK(GD410),"",", "&amp;GD410)&amp;IF(ISBLANK(GJ410),"",", "&amp;GJ410)
&amp;IF(ISBLANK(GP410),"",", "&amp;GP410)&amp;IF(ISBLANK(GV410),"",", "&amp;GV410)&amp;IF(ISBLANK(HB410),"",", "&amp;HB410)&amp;IF(ISBLANK(HH410),"",", "&amp;HH410)&amp;IF(ISBLANK(HN410),"",", "&amp;HN410)
&amp;IF(ISBLANK(HT410),"",", "&amp;HT410)&amp;IF(ISBLANK(HZ410),"",", "&amp;HZ410)&amp;IF(ISBLANK(IF410),"",", "&amp;IF410)&amp;IF(ISBLANK(IL410),"",", "&amp;IL410)&amp;IF(ISBLANK(IR410),"",", "&amp;IR410)
&amp;IF(ISBLANK(IX410),"",", "&amp;IX410)&amp;IF(ISBLANK(JD410),"",", "&amp;JD410)&amp;IF(ISBLANK(JJ410),"",", "&amp;JJ410)&amp;IF(ISBLANK(JP410),"",", "&amp;JP410)</f>
        <v>1, 0.8, 0.8</v>
      </c>
      <c r="G410" s="1" t="str">
        <f t="shared" ref="G410:G412" si="758">IF(ISBLANK(M410),"",M410)
&amp;IF(ISBLANK(S410),"",", "&amp;S410)&amp;IF(ISBLANK(Y410),"",", "&amp;Y410)&amp;IF(ISBLANK(AE410),"",", "&amp;AE410)&amp;IF(ISBLANK(AK410),"",", "&amp;AK410)&amp;IF(ISBLANK(AQ410),"",", "&amp;AQ410)
&amp;IF(ISBLANK(AW410),"",", "&amp;AW410)&amp;IF(ISBLANK(BC410),"",", "&amp;BC410)&amp;IF(ISBLANK(BI410),"",", "&amp;BI410)&amp;IF(ISBLANK(BO410),"",", "&amp;BO410)&amp;IF(ISBLANK(BU410),"",", "&amp;BU410)
&amp;IF(ISBLANK(CA410),"",", "&amp;CA410)&amp;IF(ISBLANK(CG410),"",", "&amp;CG410)&amp;IF(ISBLANK(CM410),"",", "&amp;CM410)&amp;IF(ISBLANK(CS410),"",", "&amp;CS410)&amp;IF(ISBLANK(CY410),"",", "&amp;CY410)
&amp;IF(ISBLANK(DE410),"",", "&amp;DE410)&amp;IF(ISBLANK(DK410),"",", "&amp;DK410)&amp;IF(ISBLANK(DQ410),"",", "&amp;DQ410)&amp;IF(ISBLANK(DW410),"",", "&amp;DW410)&amp;IF(ISBLANK(EC410),"",", "&amp;EC410)
&amp;IF(ISBLANK(EI410),"",", "&amp;EI410)&amp;IF(ISBLANK(EO410),"",", "&amp;EO410)&amp;IF(ISBLANK(EU410),"",", "&amp;EU410)&amp;IF(ISBLANK(FA410),"",", "&amp;FA410)&amp;IF(ISBLANK(FG410),"",", "&amp;FG410)
&amp;IF(ISBLANK(FM410),"",", "&amp;FM410)&amp;IF(ISBLANK(FS410),"",", "&amp;FS410)&amp;IF(ISBLANK(FY410),"",", "&amp;FY410)&amp;IF(ISBLANK(GE410),"",", "&amp;GE410)&amp;IF(ISBLANK(GK410),"",", "&amp;GK410)
&amp;IF(ISBLANK(GQ410),"",", "&amp;GQ410)&amp;IF(ISBLANK(GW410),"",", "&amp;GW410)&amp;IF(ISBLANK(HC410),"",", "&amp;HC410)&amp;IF(ISBLANK(HI410),"",", "&amp;HI410)&amp;IF(ISBLANK(HO410),"",", "&amp;HO410)
&amp;IF(ISBLANK(HU410),"",", "&amp;HU410)&amp;IF(ISBLANK(IA410),"",", "&amp;IA410)&amp;IF(ISBLANK(IG410),"",", "&amp;IG410)&amp;IF(ISBLANK(IM410),"",", "&amp;IM410)&amp;IF(ISBLANK(IS410),"",", "&amp;IS410)
&amp;IF(ISBLANK(IY410),"",", "&amp;IY410)&amp;IF(ISBLANK(JE410),"",", "&amp;JE410)&amp;IF(ISBLANK(JK410),"",", "&amp;JK410)&amp;IF(ISBLANK(JQ410),"",", "&amp;JQ410)</f>
        <v>1, 1, 1</v>
      </c>
      <c r="H410" s="1" t="str">
        <f t="shared" ref="H410:H412" si="759">IF(ISBLANK(N410),"",N410)
&amp;IF(ISBLANK(T410),"",", "&amp;T410)&amp;IF(ISBLANK(Z410),"",", "&amp;Z410)&amp;IF(ISBLANK(AF410),"",", "&amp;AF410)&amp;IF(ISBLANK(AL410),"",", "&amp;AL410)&amp;IF(ISBLANK(AR410),"",", "&amp;AR410)
&amp;IF(ISBLANK(AX410),"",", "&amp;AX410)&amp;IF(ISBLANK(BD410),"",", "&amp;BD410)&amp;IF(ISBLANK(BJ410),"",", "&amp;BJ410)&amp;IF(ISBLANK(BP410),"",", "&amp;BP410)&amp;IF(ISBLANK(BV410),"",", "&amp;BV410)
&amp;IF(ISBLANK(CB410),"",", "&amp;CB410)&amp;IF(ISBLANK(CH410),"",", "&amp;CH410)&amp;IF(ISBLANK(CN410),"",", "&amp;CN410)&amp;IF(ISBLANK(CT410),"",", "&amp;CT410)&amp;IF(ISBLANK(CZ410),"",", "&amp;CZ410)
&amp;IF(ISBLANK(DF410),"",", "&amp;DF410)&amp;IF(ISBLANK(DL410),"",", "&amp;DL410)&amp;IF(ISBLANK(DR410),"",", "&amp;DR410)&amp;IF(ISBLANK(DX410),"",", "&amp;DX410)&amp;IF(ISBLANK(ED410),"",", "&amp;ED410)
&amp;IF(ISBLANK(EJ410),"",", "&amp;EJ410)&amp;IF(ISBLANK(EP410),"",", "&amp;EP410)&amp;IF(ISBLANK(EV410),"",", "&amp;EV410)&amp;IF(ISBLANK(FB410),"",", "&amp;FB410)&amp;IF(ISBLANK(FH410),"",", "&amp;FH410)
&amp;IF(ISBLANK(FN410),"",", "&amp;FN410)&amp;IF(ISBLANK(FT410),"",", "&amp;FT410)&amp;IF(ISBLANK(FZ410),"",", "&amp;FZ410)&amp;IF(ISBLANK(GF410),"",", "&amp;GF410)&amp;IF(ISBLANK(GL410),"",", "&amp;GL410)
&amp;IF(ISBLANK(GR410),"",", "&amp;GR410)&amp;IF(ISBLANK(GX410),"",", "&amp;GX410)&amp;IF(ISBLANK(HD410),"",", "&amp;HD410)&amp;IF(ISBLANK(HJ410),"",", "&amp;HJ410)&amp;IF(ISBLANK(HP410),"",", "&amp;HP410)
&amp;IF(ISBLANK(HV410),"",", "&amp;HV410)&amp;IF(ISBLANK(IB410),"",", "&amp;IB410)&amp;IF(ISBLANK(IH410),"",", "&amp;IH410)&amp;IF(ISBLANK(IN410),"",", "&amp;IN410)&amp;IF(ISBLANK(IT410),"",", "&amp;IT410)
&amp;IF(ISBLANK(IZ410),"",", "&amp;IZ410)&amp;IF(ISBLANK(JF410),"",", "&amp;JF410)&amp;IF(ISBLANK(JL410),"",", "&amp;JL410)&amp;IF(ISBLANK(JR410),"",", "&amp;JR410)</f>
        <v>1, 1, 2</v>
      </c>
      <c r="I410" s="3" t="s">
        <v>91</v>
      </c>
      <c r="K410" s="4" t="str">
        <f t="shared" ref="K410:K412" si="760">IF(AND(OR(I410="Gacha",I410="Origin"),ISBLANK(J410)),"서브밸류 필요","")</f>
        <v/>
      </c>
      <c r="L410">
        <v>1</v>
      </c>
      <c r="M410">
        <v>1</v>
      </c>
      <c r="N410">
        <v>1</v>
      </c>
      <c r="O410" s="3" t="s">
        <v>91</v>
      </c>
      <c r="Q410" s="4" t="str">
        <f t="shared" ref="Q410:Q412" si="761">IF(AND(OR(O410="Gacha",O410="Origin"),ISBLANK(P410)),"서브밸류 필요","")</f>
        <v/>
      </c>
      <c r="R410">
        <v>0.8</v>
      </c>
      <c r="S410">
        <v>1</v>
      </c>
      <c r="T410">
        <v>1</v>
      </c>
      <c r="U410" s="3" t="s">
        <v>91</v>
      </c>
      <c r="W410" s="4" t="str">
        <f t="shared" ref="W410:W412" si="762">IF(AND(OR(U410="Gacha",U410="Origin"),ISBLANK(V410)),"서브밸류 필요","")</f>
        <v/>
      </c>
      <c r="X410">
        <v>0.8</v>
      </c>
      <c r="Y410">
        <v>1</v>
      </c>
      <c r="Z410">
        <v>2</v>
      </c>
      <c r="AA410" s="3"/>
      <c r="AC410" s="4" t="str">
        <f t="shared" si="753"/>
        <v/>
      </c>
      <c r="AG410" s="3"/>
      <c r="AI410" s="4" t="str">
        <f t="shared" ref="AI410:AI412" si="763">IF(AND(OR(AG410="Gacha",AG410="Origin"),ISBLANK(AH410)),"서브밸류 필요","")</f>
        <v/>
      </c>
      <c r="AM410" s="3"/>
      <c r="AO410" s="4" t="str">
        <f t="shared" ref="AO410:AO412" si="764">IF(AND(OR(AM410="Gacha",AM410="Origin"),ISBLANK(AN410)),"서브밸류 필요","")</f>
        <v/>
      </c>
      <c r="AS410" s="3"/>
      <c r="AU410" s="4" t="str">
        <f t="shared" ref="AU410:AU412" si="765">IF(AND(OR(AS410="Gacha",AS410="Origin"),ISBLANK(AT410)),"서브밸류 필요","")</f>
        <v/>
      </c>
      <c r="AY410" s="3"/>
      <c r="BA410" s="4" t="str">
        <f t="shared" ref="BA410:BA412" si="766">IF(AND(OR(AY410="Gacha",AY410="Origin"),ISBLANK(AZ410)),"서브밸류 필요","")</f>
        <v/>
      </c>
      <c r="BE410" s="3"/>
      <c r="BG410" s="4" t="str">
        <f t="shared" ref="BG410:BG412" si="767">IF(AND(OR(BE410="Gacha",BE410="Origin"),ISBLANK(BF410)),"서브밸류 필요","")</f>
        <v/>
      </c>
      <c r="BK410" s="3"/>
      <c r="BM410" s="4" t="str">
        <f t="shared" ref="BM410:BM412" si="768">IF(AND(OR(BK410="Gacha",BK410="Origin"),ISBLANK(BL410)),"서브밸류 필요","")</f>
        <v/>
      </c>
      <c r="BQ410" s="3"/>
      <c r="BS410" s="4" t="str">
        <f t="shared" ref="BS410:BS412" si="769">IF(AND(OR(BQ410="Gacha",BQ410="Origin"),ISBLANK(BR410)),"서브밸류 필요","")</f>
        <v/>
      </c>
      <c r="BW410" s="3"/>
      <c r="BY410" s="4" t="str">
        <f t="shared" ref="BY410:BY412" si="770">IF(AND(OR(BW410="Gacha",BW410="Origin"),ISBLANK(BX410)),"서브밸류 필요","")</f>
        <v/>
      </c>
      <c r="CC410" s="3"/>
      <c r="CE410" s="4" t="str">
        <f t="shared" ref="CE410:CE412" si="771">IF(AND(OR(CC410="Gacha",CC410="Origin"),ISBLANK(CD410)),"서브밸류 필요","")</f>
        <v/>
      </c>
      <c r="CI410" s="3"/>
      <c r="CK410" s="4" t="str">
        <f t="shared" ref="CK410:CK412" si="772">IF(AND(OR(CI410="Gacha",CI410="Origin"),ISBLANK(CJ410)),"서브밸류 필요","")</f>
        <v/>
      </c>
      <c r="CO410" s="3"/>
      <c r="CQ410" s="4" t="str">
        <f t="shared" ref="CQ410:CQ412" si="773">IF(AND(OR(CO410="Gacha",CO410="Origin"),ISBLANK(CP410)),"서브밸류 필요","")</f>
        <v/>
      </c>
      <c r="CU410" s="3"/>
      <c r="CW410" s="4" t="str">
        <f t="shared" ref="CW410:CW412" si="774">IF(AND(OR(CU410="Gacha",CU410="Origin"),ISBLANK(CV410)),"서브밸류 필요","")</f>
        <v/>
      </c>
      <c r="DA410" s="3"/>
      <c r="DC410" s="4" t="str">
        <f t="shared" ref="DC410:DC412" si="775">IF(AND(OR(DA410="Gacha",DA410="Origin"),ISBLANK(DB410)),"서브밸류 필요","")</f>
        <v/>
      </c>
      <c r="DG410" s="3"/>
      <c r="DI410" s="4" t="str">
        <f t="shared" ref="DI410:DI412" si="776">IF(AND(OR(DG410="Gacha",DG410="Origin"),ISBLANK(DH410)),"서브밸류 필요","")</f>
        <v/>
      </c>
      <c r="DM410" s="3"/>
      <c r="DO410" s="4" t="str">
        <f t="shared" ref="DO410:DO412" si="777">IF(AND(OR(DM410="Gacha",DM410="Origin"),ISBLANK(DN410)),"서브밸류 필요","")</f>
        <v/>
      </c>
      <c r="DS410" s="3"/>
      <c r="DU410" s="4" t="str">
        <f t="shared" ref="DU410:DU412" si="778">IF(AND(OR(DS410="Gacha",DS410="Origin"),ISBLANK(DT410)),"서브밸류 필요","")</f>
        <v/>
      </c>
      <c r="DY410" s="3"/>
      <c r="EA410" s="4" t="str">
        <f t="shared" ref="EA410:EA412" si="779">IF(AND(OR(DY410="Gacha",DY410="Origin"),ISBLANK(DZ410)),"서브밸류 필요","")</f>
        <v/>
      </c>
      <c r="EE410" s="3"/>
      <c r="EG410" s="4" t="str">
        <f t="shared" ref="EG410:EG412" si="780">IF(AND(OR(EE410="Gacha",EE410="Origin"),ISBLANK(EF410)),"서브밸류 필요","")</f>
        <v/>
      </c>
      <c r="EK410" s="3"/>
      <c r="EM410" s="4" t="str">
        <f t="shared" ref="EM410:EM412" si="781">IF(AND(OR(EK410="Gacha",EK410="Origin"),ISBLANK(EL410)),"서브밸류 필요","")</f>
        <v/>
      </c>
      <c r="EQ410" s="3"/>
      <c r="ES410" s="4" t="str">
        <f t="shared" ref="ES410:ES412" si="782">IF(AND(OR(EQ410="Gacha",EQ410="Origin"),ISBLANK(ER410)),"서브밸류 필요","")</f>
        <v/>
      </c>
      <c r="EW410" s="3"/>
      <c r="EY410" s="4" t="str">
        <f t="shared" ref="EY410:EY412" si="783">IF(AND(OR(EW410="Gacha",EW410="Origin"),ISBLANK(EX410)),"서브밸류 필요","")</f>
        <v/>
      </c>
      <c r="FC410" s="3"/>
      <c r="FE410" s="4" t="str">
        <f t="shared" ref="FE410:FE412" si="784">IF(AND(OR(FC410="Gacha",FC410="Origin"),ISBLANK(FD410)),"서브밸류 필요","")</f>
        <v/>
      </c>
      <c r="FI410" s="3"/>
      <c r="FK410" s="4" t="str">
        <f t="shared" ref="FK410:FK412" si="785">IF(AND(OR(FI410="Gacha",FI410="Origin"),ISBLANK(FJ410)),"서브밸류 필요","")</f>
        <v/>
      </c>
      <c r="FO410" s="3"/>
      <c r="FQ410" s="4" t="str">
        <f t="shared" ref="FQ410:FQ412" si="786">IF(AND(OR(FO410="Gacha",FO410="Origin"),ISBLANK(FP410)),"서브밸류 필요","")</f>
        <v/>
      </c>
      <c r="FU410" s="3"/>
      <c r="FW410" s="4" t="str">
        <f t="shared" ref="FW410:FW412" si="787">IF(AND(OR(FU410="Gacha",FU410="Origin"),ISBLANK(FV410)),"서브밸류 필요","")</f>
        <v/>
      </c>
      <c r="GA410" s="3"/>
      <c r="GC410" s="4" t="str">
        <f t="shared" ref="GC410:GC412" si="788">IF(AND(OR(GA410="Gacha",GA410="Origin"),ISBLANK(GB410)),"서브밸류 필요","")</f>
        <v/>
      </c>
      <c r="GG410" s="3"/>
      <c r="GI410" s="4" t="str">
        <f t="shared" ref="GI410:GI412" si="789">IF(AND(OR(GG410="Gacha",GG410="Origin"),ISBLANK(GH410)),"서브밸류 필요","")</f>
        <v/>
      </c>
      <c r="GM410" s="3"/>
      <c r="GO410" s="4" t="str">
        <f t="shared" ref="GO410:GO412" si="790">IF(AND(OR(GM410="Gacha",GM410="Origin"),ISBLANK(GN410)),"서브밸류 필요","")</f>
        <v/>
      </c>
      <c r="GS410" s="3"/>
      <c r="GU410" s="4" t="str">
        <f t="shared" ref="GU410:GU412" si="791">IF(AND(OR(GS410="Gacha",GS410="Origin"),ISBLANK(GT410)),"서브밸류 필요","")</f>
        <v/>
      </c>
      <c r="GY410" s="3"/>
      <c r="HA410" s="4" t="str">
        <f t="shared" ref="HA410:HA412" si="792">IF(AND(OR(GY410="Gacha",GY410="Origin"),ISBLANK(GZ410)),"서브밸류 필요","")</f>
        <v/>
      </c>
      <c r="HE410" s="3"/>
      <c r="HG410" s="4" t="str">
        <f t="shared" ref="HG410:HG412" si="793">IF(AND(OR(HE410="Gacha",HE410="Origin"),ISBLANK(HF410)),"서브밸류 필요","")</f>
        <v/>
      </c>
      <c r="HK410" s="3"/>
      <c r="HM410" s="4" t="str">
        <f t="shared" ref="HM410:HM412" si="794">IF(AND(OR(HK410="Gacha",HK410="Origin"),ISBLANK(HL410)),"서브밸류 필요","")</f>
        <v/>
      </c>
      <c r="HQ410" s="3"/>
      <c r="HS410" s="4" t="str">
        <f t="shared" ref="HS410:HS412" si="795">IF(AND(OR(HQ410="Gacha",HQ410="Origin"),ISBLANK(HR410)),"서브밸류 필요","")</f>
        <v/>
      </c>
      <c r="HW410" s="3"/>
      <c r="HY410" s="4" t="str">
        <f t="shared" ref="HY410:HY412" si="796">IF(AND(OR(HW410="Gacha",HW410="Origin"),ISBLANK(HX410)),"서브밸류 필요","")</f>
        <v/>
      </c>
      <c r="IC410" s="3"/>
      <c r="IE410" s="4" t="str">
        <f t="shared" ref="IE410:IE412" si="797">IF(AND(OR(IC410="Gacha",IC410="Origin"),ISBLANK(ID410)),"서브밸류 필요","")</f>
        <v/>
      </c>
      <c r="II410" s="3"/>
      <c r="IK410" s="4" t="str">
        <f t="shared" ref="IK410:IK412" si="798">IF(AND(OR(II410="Gacha",II410="Origin"),ISBLANK(IJ410)),"서브밸류 필요","")</f>
        <v/>
      </c>
      <c r="IO410" s="3"/>
      <c r="IQ410" s="4" t="str">
        <f t="shared" ref="IQ410:IQ412" si="799">IF(AND(OR(IO410="Gacha",IO410="Origin"),ISBLANK(IP410)),"서브밸류 필요","")</f>
        <v/>
      </c>
      <c r="IU410" s="3"/>
      <c r="IW410" s="4" t="str">
        <f t="shared" ref="IW410:IW412" si="800">IF(AND(OR(IU410="Gacha",IU410="Origin"),ISBLANK(IV410)),"서브밸류 필요","")</f>
        <v/>
      </c>
      <c r="JA410" s="3"/>
      <c r="JC410" s="4" t="str">
        <f t="shared" ref="JC410:JC412" si="801">IF(AND(OR(JA410="Gacha",JA410="Origin"),ISBLANK(JB410)),"서브밸류 필요","")</f>
        <v/>
      </c>
      <c r="JG410" s="3"/>
      <c r="JI410" s="4" t="str">
        <f t="shared" ref="JI410:JI412" si="802">IF(AND(OR(JG410="Gacha",JG410="Origin"),ISBLANK(JH410)),"서브밸류 필요","")</f>
        <v/>
      </c>
      <c r="JM410" s="3"/>
      <c r="JO410" s="4" t="str">
        <f t="shared" ref="JO410:JO412" si="803">IF(AND(OR(JM410="Gacha",JM410="Origin"),ISBLANK(JN410)),"서브밸류 필요","")</f>
        <v/>
      </c>
    </row>
    <row r="411" spans="1:275">
      <c r="A411" s="12" t="s">
        <v>719</v>
      </c>
      <c r="C411" t="str">
        <f t="shared" si="754"/>
        <v>Diamond, Diamond, Diamond, Diamond</v>
      </c>
      <c r="D411" t="str">
        <f t="shared" ca="1" si="755"/>
        <v>8, 8, 8, 8</v>
      </c>
      <c r="E411" s="1" t="str">
        <f t="shared" si="756"/>
        <v xml:space="preserve">, , , </v>
      </c>
      <c r="F411" s="1" t="str">
        <f t="shared" si="757"/>
        <v>1, 0.9, 0.84, 0.704</v>
      </c>
      <c r="G411" s="1" t="str">
        <f t="shared" si="758"/>
        <v>6, 2, 3, 4</v>
      </c>
      <c r="H411" s="1" t="str">
        <f t="shared" si="759"/>
        <v>6, 3, 5, 8</v>
      </c>
      <c r="I411" s="3" t="s">
        <v>91</v>
      </c>
      <c r="K411" s="4" t="str">
        <f t="shared" si="760"/>
        <v/>
      </c>
      <c r="L411">
        <v>1</v>
      </c>
      <c r="M411">
        <v>6</v>
      </c>
      <c r="N411">
        <v>6</v>
      </c>
      <c r="O411" s="3" t="s">
        <v>91</v>
      </c>
      <c r="Q411" s="4" t="str">
        <f t="shared" si="761"/>
        <v/>
      </c>
      <c r="R411">
        <v>0.9</v>
      </c>
      <c r="S411">
        <v>2</v>
      </c>
      <c r="T411">
        <v>3</v>
      </c>
      <c r="U411" s="3" t="s">
        <v>91</v>
      </c>
      <c r="W411" s="4" t="str">
        <f t="shared" si="762"/>
        <v/>
      </c>
      <c r="X411">
        <v>0.84</v>
      </c>
      <c r="Y411">
        <v>3</v>
      </c>
      <c r="Z411">
        <v>5</v>
      </c>
      <c r="AA411" s="3" t="s">
        <v>91</v>
      </c>
      <c r="AC411" s="4" t="str">
        <f t="shared" si="753"/>
        <v/>
      </c>
      <c r="AD411">
        <v>0.70399999999999996</v>
      </c>
      <c r="AE411">
        <v>4</v>
      </c>
      <c r="AF411">
        <v>8</v>
      </c>
      <c r="AG411" s="3"/>
      <c r="AI411" s="4" t="str">
        <f t="shared" si="763"/>
        <v/>
      </c>
      <c r="AM411" s="3"/>
      <c r="AO411" s="4" t="str">
        <f t="shared" si="764"/>
        <v/>
      </c>
      <c r="AS411" s="3"/>
      <c r="AU411" s="4" t="str">
        <f t="shared" si="765"/>
        <v/>
      </c>
      <c r="AY411" s="3"/>
      <c r="BA411" s="4" t="str">
        <f t="shared" si="766"/>
        <v/>
      </c>
      <c r="BE411" s="3"/>
      <c r="BG411" s="4" t="str">
        <f t="shared" si="767"/>
        <v/>
      </c>
      <c r="BK411" s="3"/>
      <c r="BM411" s="4" t="str">
        <f t="shared" si="768"/>
        <v/>
      </c>
      <c r="BQ411" s="3"/>
      <c r="BS411" s="4" t="str">
        <f t="shared" si="769"/>
        <v/>
      </c>
      <c r="BW411" s="3"/>
      <c r="BY411" s="4" t="str">
        <f t="shared" si="770"/>
        <v/>
      </c>
      <c r="CC411" s="3"/>
      <c r="CE411" s="4" t="str">
        <f t="shared" si="771"/>
        <v/>
      </c>
      <c r="CI411" s="3"/>
      <c r="CK411" s="4" t="str">
        <f t="shared" si="772"/>
        <v/>
      </c>
      <c r="CO411" s="3"/>
      <c r="CQ411" s="4" t="str">
        <f t="shared" si="773"/>
        <v/>
      </c>
      <c r="CU411" s="3"/>
      <c r="CW411" s="4" t="str">
        <f t="shared" si="774"/>
        <v/>
      </c>
      <c r="DA411" s="3"/>
      <c r="DC411" s="4" t="str">
        <f t="shared" si="775"/>
        <v/>
      </c>
      <c r="DG411" s="3"/>
      <c r="DI411" s="4" t="str">
        <f t="shared" si="776"/>
        <v/>
      </c>
      <c r="DM411" s="3"/>
      <c r="DO411" s="4" t="str">
        <f t="shared" si="777"/>
        <v/>
      </c>
      <c r="DS411" s="3"/>
      <c r="DU411" s="4" t="str">
        <f t="shared" si="778"/>
        <v/>
      </c>
      <c r="DY411" s="3"/>
      <c r="EA411" s="4" t="str">
        <f t="shared" si="779"/>
        <v/>
      </c>
      <c r="EE411" s="3"/>
      <c r="EG411" s="4" t="str">
        <f t="shared" si="780"/>
        <v/>
      </c>
      <c r="EK411" s="3"/>
      <c r="EM411" s="4" t="str">
        <f t="shared" si="781"/>
        <v/>
      </c>
      <c r="EQ411" s="3"/>
      <c r="ES411" s="4" t="str">
        <f t="shared" si="782"/>
        <v/>
      </c>
      <c r="EW411" s="3"/>
      <c r="EY411" s="4" t="str">
        <f t="shared" si="783"/>
        <v/>
      </c>
      <c r="FC411" s="3"/>
      <c r="FE411" s="4" t="str">
        <f t="shared" si="784"/>
        <v/>
      </c>
      <c r="FI411" s="3"/>
      <c r="FK411" s="4" t="str">
        <f t="shared" si="785"/>
        <v/>
      </c>
      <c r="FO411" s="3"/>
      <c r="FQ411" s="4" t="str">
        <f t="shared" si="786"/>
        <v/>
      </c>
      <c r="FU411" s="3"/>
      <c r="FW411" s="4" t="str">
        <f t="shared" si="787"/>
        <v/>
      </c>
      <c r="GA411" s="3"/>
      <c r="GC411" s="4" t="str">
        <f t="shared" si="788"/>
        <v/>
      </c>
      <c r="GG411" s="3"/>
      <c r="GI411" s="4" t="str">
        <f t="shared" si="789"/>
        <v/>
      </c>
      <c r="GM411" s="3"/>
      <c r="GO411" s="4" t="str">
        <f t="shared" si="790"/>
        <v/>
      </c>
      <c r="GS411" s="3"/>
      <c r="GU411" s="4" t="str">
        <f t="shared" si="791"/>
        <v/>
      </c>
      <c r="GY411" s="3"/>
      <c r="HA411" s="4" t="str">
        <f t="shared" si="792"/>
        <v/>
      </c>
      <c r="HE411" s="3"/>
      <c r="HG411" s="4" t="str">
        <f t="shared" si="793"/>
        <v/>
      </c>
      <c r="HK411" s="3"/>
      <c r="HM411" s="4" t="str">
        <f t="shared" si="794"/>
        <v/>
      </c>
      <c r="HQ411" s="3"/>
      <c r="HS411" s="4" t="str">
        <f t="shared" si="795"/>
        <v/>
      </c>
      <c r="HW411" s="3"/>
      <c r="HY411" s="4" t="str">
        <f t="shared" si="796"/>
        <v/>
      </c>
      <c r="IC411" s="3"/>
      <c r="IE411" s="4" t="str">
        <f t="shared" si="797"/>
        <v/>
      </c>
      <c r="II411" s="3"/>
      <c r="IK411" s="4" t="str">
        <f t="shared" si="798"/>
        <v/>
      </c>
      <c r="IO411" s="3"/>
      <c r="IQ411" s="4" t="str">
        <f t="shared" si="799"/>
        <v/>
      </c>
      <c r="IU411" s="3"/>
      <c r="IW411" s="4" t="str">
        <f t="shared" si="800"/>
        <v/>
      </c>
      <c r="JA411" s="3"/>
      <c r="JC411" s="4" t="str">
        <f t="shared" si="801"/>
        <v/>
      </c>
      <c r="JG411" s="3"/>
      <c r="JI411" s="4" t="str">
        <f t="shared" si="802"/>
        <v/>
      </c>
      <c r="JM411" s="3"/>
      <c r="JO411" s="4" t="str">
        <f t="shared" si="803"/>
        <v/>
      </c>
    </row>
    <row r="412" spans="1:275">
      <c r="A412" s="12" t="s">
        <v>720</v>
      </c>
      <c r="C412" t="str">
        <f t="shared" si="754"/>
        <v>Diamond, Diamond, Diamond, Diamond, Diamond</v>
      </c>
      <c r="D412" t="str">
        <f t="shared" ca="1" si="755"/>
        <v>8, 8, 8, 8, 8</v>
      </c>
      <c r="E412" s="1" t="str">
        <f t="shared" si="756"/>
        <v xml:space="preserve">, , , , </v>
      </c>
      <c r="F412" s="1" t="str">
        <f t="shared" si="757"/>
        <v>1, 0.95, 0.85, 0.75, 0.59</v>
      </c>
      <c r="G412" s="1" t="str">
        <f t="shared" si="758"/>
        <v>32, 5, 10, 15, 20</v>
      </c>
      <c r="H412" s="1" t="str">
        <f t="shared" si="759"/>
        <v>32, 10, 15, 25, 43</v>
      </c>
      <c r="I412" s="3" t="s">
        <v>91</v>
      </c>
      <c r="K412" s="4" t="str">
        <f t="shared" si="760"/>
        <v/>
      </c>
      <c r="L412">
        <v>1</v>
      </c>
      <c r="M412">
        <v>32</v>
      </c>
      <c r="N412">
        <v>32</v>
      </c>
      <c r="O412" s="3" t="s">
        <v>91</v>
      </c>
      <c r="Q412" s="4" t="str">
        <f t="shared" si="761"/>
        <v/>
      </c>
      <c r="R412">
        <v>0.95</v>
      </c>
      <c r="S412">
        <v>5</v>
      </c>
      <c r="T412">
        <v>10</v>
      </c>
      <c r="U412" s="3" t="s">
        <v>91</v>
      </c>
      <c r="W412" s="4" t="str">
        <f t="shared" si="762"/>
        <v/>
      </c>
      <c r="X412">
        <v>0.85</v>
      </c>
      <c r="Y412">
        <v>10</v>
      </c>
      <c r="Z412">
        <v>15</v>
      </c>
      <c r="AA412" s="3" t="s">
        <v>91</v>
      </c>
      <c r="AC412" s="4" t="str">
        <f t="shared" ref="AC412" si="804">IF(AND(OR(AA412="Gacha",AA412="Origin"),ISBLANK(AB412)),"서브밸류 필요","")</f>
        <v/>
      </c>
      <c r="AD412">
        <v>0.75</v>
      </c>
      <c r="AE412">
        <v>15</v>
      </c>
      <c r="AF412">
        <v>25</v>
      </c>
      <c r="AG412" s="3" t="s">
        <v>91</v>
      </c>
      <c r="AI412" s="4" t="str">
        <f t="shared" si="763"/>
        <v/>
      </c>
      <c r="AJ412">
        <v>0.59</v>
      </c>
      <c r="AK412">
        <v>20</v>
      </c>
      <c r="AL412">
        <v>43</v>
      </c>
      <c r="AM412" s="3"/>
      <c r="AO412" s="4" t="str">
        <f t="shared" si="764"/>
        <v/>
      </c>
      <c r="AS412" s="3"/>
      <c r="AU412" s="4" t="str">
        <f t="shared" si="765"/>
        <v/>
      </c>
      <c r="AY412" s="3"/>
      <c r="BA412" s="4" t="str">
        <f t="shared" si="766"/>
        <v/>
      </c>
      <c r="BE412" s="3"/>
      <c r="BG412" s="4" t="str">
        <f t="shared" si="767"/>
        <v/>
      </c>
      <c r="BK412" s="3"/>
      <c r="BM412" s="4" t="str">
        <f t="shared" si="768"/>
        <v/>
      </c>
      <c r="BQ412" s="3"/>
      <c r="BS412" s="4" t="str">
        <f t="shared" si="769"/>
        <v/>
      </c>
      <c r="BW412" s="3"/>
      <c r="BY412" s="4" t="str">
        <f t="shared" si="770"/>
        <v/>
      </c>
      <c r="CC412" s="3"/>
      <c r="CE412" s="4" t="str">
        <f t="shared" si="771"/>
        <v/>
      </c>
      <c r="CI412" s="3"/>
      <c r="CK412" s="4" t="str">
        <f t="shared" si="772"/>
        <v/>
      </c>
      <c r="CO412" s="3"/>
      <c r="CQ412" s="4" t="str">
        <f t="shared" si="773"/>
        <v/>
      </c>
      <c r="CU412" s="3"/>
      <c r="CW412" s="4" t="str">
        <f t="shared" si="774"/>
        <v/>
      </c>
      <c r="DA412" s="3"/>
      <c r="DC412" s="4" t="str">
        <f t="shared" si="775"/>
        <v/>
      </c>
      <c r="DG412" s="3"/>
      <c r="DI412" s="4" t="str">
        <f t="shared" si="776"/>
        <v/>
      </c>
      <c r="DM412" s="3"/>
      <c r="DO412" s="4" t="str">
        <f t="shared" si="777"/>
        <v/>
      </c>
      <c r="DS412" s="3"/>
      <c r="DU412" s="4" t="str">
        <f t="shared" si="778"/>
        <v/>
      </c>
      <c r="DY412" s="3"/>
      <c r="EA412" s="4" t="str">
        <f t="shared" si="779"/>
        <v/>
      </c>
      <c r="EE412" s="3"/>
      <c r="EG412" s="4" t="str">
        <f t="shared" si="780"/>
        <v/>
      </c>
      <c r="EK412" s="3"/>
      <c r="EM412" s="4" t="str">
        <f t="shared" si="781"/>
        <v/>
      </c>
      <c r="EQ412" s="3"/>
      <c r="ES412" s="4" t="str">
        <f t="shared" si="782"/>
        <v/>
      </c>
      <c r="EW412" s="3"/>
      <c r="EY412" s="4" t="str">
        <f t="shared" si="783"/>
        <v/>
      </c>
      <c r="FC412" s="3"/>
      <c r="FE412" s="4" t="str">
        <f t="shared" si="784"/>
        <v/>
      </c>
      <c r="FI412" s="3"/>
      <c r="FK412" s="4" t="str">
        <f t="shared" si="785"/>
        <v/>
      </c>
      <c r="FO412" s="3"/>
      <c r="FQ412" s="4" t="str">
        <f t="shared" si="786"/>
        <v/>
      </c>
      <c r="FU412" s="3"/>
      <c r="FW412" s="4" t="str">
        <f t="shared" si="787"/>
        <v/>
      </c>
      <c r="GA412" s="3"/>
      <c r="GC412" s="4" t="str">
        <f t="shared" si="788"/>
        <v/>
      </c>
      <c r="GG412" s="3"/>
      <c r="GI412" s="4" t="str">
        <f t="shared" si="789"/>
        <v/>
      </c>
      <c r="GM412" s="3"/>
      <c r="GO412" s="4" t="str">
        <f t="shared" si="790"/>
        <v/>
      </c>
      <c r="GS412" s="3"/>
      <c r="GU412" s="4" t="str">
        <f t="shared" si="791"/>
        <v/>
      </c>
      <c r="GY412" s="3"/>
      <c r="HA412" s="4" t="str">
        <f t="shared" si="792"/>
        <v/>
      </c>
      <c r="HE412" s="3"/>
      <c r="HG412" s="4" t="str">
        <f t="shared" si="793"/>
        <v/>
      </c>
      <c r="HK412" s="3"/>
      <c r="HM412" s="4" t="str">
        <f t="shared" si="794"/>
        <v/>
      </c>
      <c r="HQ412" s="3"/>
      <c r="HS412" s="4" t="str">
        <f t="shared" si="795"/>
        <v/>
      </c>
      <c r="HW412" s="3"/>
      <c r="HY412" s="4" t="str">
        <f t="shared" si="796"/>
        <v/>
      </c>
      <c r="IC412" s="3"/>
      <c r="IE412" s="4" t="str">
        <f t="shared" si="797"/>
        <v/>
      </c>
      <c r="II412" s="3"/>
      <c r="IK412" s="4" t="str">
        <f t="shared" si="798"/>
        <v/>
      </c>
      <c r="IO412" s="3"/>
      <c r="IQ412" s="4" t="str">
        <f t="shared" si="799"/>
        <v/>
      </c>
      <c r="IU412" s="3"/>
      <c r="IW412" s="4" t="str">
        <f t="shared" si="800"/>
        <v/>
      </c>
      <c r="JA412" s="3"/>
      <c r="JC412" s="4" t="str">
        <f t="shared" si="801"/>
        <v/>
      </c>
      <c r="JG412" s="3"/>
      <c r="JI412" s="4" t="str">
        <f t="shared" si="802"/>
        <v/>
      </c>
      <c r="JM412" s="3"/>
      <c r="JO412" s="4" t="str">
        <f t="shared" si="803"/>
        <v/>
      </c>
    </row>
    <row r="413" spans="1:275">
      <c r="A413" s="9" t="s">
        <v>83</v>
      </c>
      <c r="B413" t="s">
        <v>80</v>
      </c>
      <c r="C413" t="str">
        <f t="shared" si="593"/>
        <v>Gacha</v>
      </c>
      <c r="D413" s="1" t="str">
        <f t="shared" ca="1" si="594"/>
        <v>5</v>
      </c>
      <c r="E413" s="1" t="str">
        <f t="shared" si="630"/>
        <v>g</v>
      </c>
      <c r="F413" s="1" t="str">
        <f t="shared" si="631"/>
        <v>1</v>
      </c>
      <c r="G413" s="1" t="str">
        <f t="shared" si="632"/>
        <v>1</v>
      </c>
      <c r="H413" s="1" t="str">
        <f t="shared" si="633"/>
        <v>1</v>
      </c>
      <c r="I413" s="3" t="s">
        <v>81</v>
      </c>
      <c r="J413" t="s">
        <v>82</v>
      </c>
      <c r="K413" s="4" t="str">
        <f t="shared" si="67"/>
        <v/>
      </c>
      <c r="L413">
        <v>1</v>
      </c>
      <c r="M413">
        <v>1</v>
      </c>
      <c r="N413">
        <v>1</v>
      </c>
      <c r="O413" s="3"/>
      <c r="Q413" s="4" t="str">
        <f t="shared" si="68"/>
        <v/>
      </c>
      <c r="U413" s="3"/>
      <c r="W413" s="4" t="str">
        <f t="shared" si="69"/>
        <v/>
      </c>
      <c r="AA413" s="3"/>
      <c r="AC413" s="4" t="str">
        <f t="shared" si="457"/>
        <v/>
      </c>
      <c r="AG413" s="3"/>
      <c r="AI413" s="4" t="str">
        <f t="shared" si="393"/>
        <v/>
      </c>
      <c r="AM413" s="3"/>
      <c r="AO413" s="4" t="str">
        <f t="shared" si="394"/>
        <v/>
      </c>
      <c r="AS413" s="3"/>
      <c r="AU413" s="4" t="str">
        <f t="shared" si="395"/>
        <v/>
      </c>
      <c r="BA413" s="4" t="str">
        <f t="shared" si="396"/>
        <v/>
      </c>
      <c r="BE413" s="3"/>
      <c r="BG413" s="4" t="str">
        <f t="shared" si="397"/>
        <v/>
      </c>
      <c r="BK413" s="3"/>
      <c r="BM413" s="4" t="str">
        <f t="shared" si="634"/>
        <v/>
      </c>
      <c r="BQ413" s="3"/>
      <c r="BS413" s="4" t="str">
        <f t="shared" si="595"/>
        <v/>
      </c>
      <c r="BW413" s="3"/>
      <c r="BY413" s="4" t="str">
        <f t="shared" si="596"/>
        <v/>
      </c>
      <c r="CC413" s="3"/>
      <c r="CE413" s="4" t="str">
        <f t="shared" si="597"/>
        <v/>
      </c>
      <c r="CI413" s="3"/>
      <c r="CK413" s="4" t="str">
        <f t="shared" si="598"/>
        <v/>
      </c>
      <c r="CO413" s="3"/>
      <c r="CQ413" s="4" t="str">
        <f t="shared" si="599"/>
        <v/>
      </c>
      <c r="CU413" s="3"/>
      <c r="CW413" s="4" t="str">
        <f t="shared" si="600"/>
        <v/>
      </c>
      <c r="DA413" s="3"/>
      <c r="DC413" s="4" t="str">
        <f t="shared" si="601"/>
        <v/>
      </c>
      <c r="DG413" s="3"/>
      <c r="DI413" s="4" t="str">
        <f t="shared" si="602"/>
        <v/>
      </c>
      <c r="DM413" s="3"/>
      <c r="DO413" s="4" t="str">
        <f t="shared" si="603"/>
        <v/>
      </c>
      <c r="DS413" s="3"/>
      <c r="DU413" s="4" t="str">
        <f t="shared" si="604"/>
        <v/>
      </c>
      <c r="DY413" s="3"/>
      <c r="EA413" s="4" t="str">
        <f t="shared" si="605"/>
        <v/>
      </c>
      <c r="EE413" s="3"/>
      <c r="EG413" s="4" t="str">
        <f t="shared" si="606"/>
        <v/>
      </c>
      <c r="EK413" s="3"/>
      <c r="EM413" s="4" t="str">
        <f t="shared" si="607"/>
        <v/>
      </c>
      <c r="EQ413" s="3"/>
      <c r="ES413" s="4" t="str">
        <f t="shared" si="608"/>
        <v/>
      </c>
      <c r="EW413" s="3"/>
      <c r="EY413" s="4" t="str">
        <f t="shared" si="609"/>
        <v/>
      </c>
      <c r="FC413" s="3"/>
      <c r="FE413" s="4" t="str">
        <f t="shared" si="610"/>
        <v/>
      </c>
      <c r="FI413" s="3"/>
      <c r="FK413" s="4" t="str">
        <f t="shared" si="611"/>
        <v/>
      </c>
      <c r="FO413" s="3"/>
      <c r="FQ413" s="4" t="str">
        <f t="shared" si="612"/>
        <v/>
      </c>
      <c r="FU413" s="3"/>
      <c r="FW413" s="4" t="str">
        <f t="shared" si="613"/>
        <v/>
      </c>
      <c r="GA413" s="3"/>
      <c r="GC413" s="4" t="str">
        <f t="shared" si="614"/>
        <v/>
      </c>
      <c r="GG413" s="3"/>
      <c r="GI413" s="4" t="str">
        <f t="shared" si="615"/>
        <v/>
      </c>
      <c r="GM413" s="3"/>
      <c r="GO413" s="4" t="str">
        <f t="shared" si="616"/>
        <v/>
      </c>
      <c r="GS413" s="3"/>
      <c r="GU413" s="4" t="str">
        <f t="shared" si="617"/>
        <v/>
      </c>
      <c r="GY413" s="3"/>
      <c r="HA413" s="4" t="str">
        <f t="shared" si="618"/>
        <v/>
      </c>
      <c r="HE413" s="3"/>
      <c r="HG413" s="4" t="str">
        <f t="shared" si="619"/>
        <v/>
      </c>
      <c r="HK413" s="3"/>
      <c r="HM413" s="4" t="str">
        <f t="shared" si="620"/>
        <v/>
      </c>
      <c r="HQ413" s="3"/>
      <c r="HS413" s="4" t="str">
        <f t="shared" si="621"/>
        <v/>
      </c>
      <c r="HW413" s="3"/>
      <c r="HY413" s="4" t="str">
        <f t="shared" si="622"/>
        <v/>
      </c>
      <c r="IC413" s="3"/>
      <c r="IE413" s="4" t="str">
        <f t="shared" si="623"/>
        <v/>
      </c>
      <c r="II413" s="3"/>
      <c r="IK413" s="4" t="str">
        <f t="shared" si="624"/>
        <v/>
      </c>
      <c r="IO413" s="3"/>
      <c r="IQ413" s="4" t="str">
        <f t="shared" si="625"/>
        <v/>
      </c>
      <c r="IU413" s="3"/>
      <c r="IW413" s="4" t="str">
        <f t="shared" si="626"/>
        <v/>
      </c>
      <c r="JA413" s="3"/>
      <c r="JC413" s="4" t="str">
        <f t="shared" si="627"/>
        <v/>
      </c>
      <c r="JG413" s="3"/>
      <c r="JI413" s="4" t="str">
        <f t="shared" si="628"/>
        <v/>
      </c>
      <c r="JM413" s="3"/>
      <c r="JO413" s="4" t="str">
        <f t="shared" si="629"/>
        <v/>
      </c>
    </row>
    <row r="414" spans="1:275">
      <c r="A414" s="9" t="s">
        <v>301</v>
      </c>
      <c r="B414" t="s">
        <v>302</v>
      </c>
      <c r="C414" t="str">
        <f t="shared" si="593"/>
        <v>Gacha</v>
      </c>
      <c r="D414" s="1" t="str">
        <f t="shared" ca="1" si="594"/>
        <v>5</v>
      </c>
      <c r="E414" s="1" t="str">
        <f t="shared" si="630"/>
        <v>i</v>
      </c>
      <c r="F414" s="1" t="str">
        <f t="shared" si="631"/>
        <v>1</v>
      </c>
      <c r="G414" s="1" t="str">
        <f t="shared" si="632"/>
        <v>1</v>
      </c>
      <c r="H414" s="1" t="str">
        <f t="shared" si="633"/>
        <v>1</v>
      </c>
      <c r="I414" s="3" t="s">
        <v>13</v>
      </c>
      <c r="J414" t="s">
        <v>303</v>
      </c>
      <c r="K414" s="4" t="str">
        <f t="shared" si="67"/>
        <v/>
      </c>
      <c r="L414">
        <v>1</v>
      </c>
      <c r="M414">
        <v>1</v>
      </c>
      <c r="N414">
        <v>1</v>
      </c>
      <c r="O414" s="3"/>
      <c r="Q414" s="4" t="str">
        <f t="shared" si="68"/>
        <v/>
      </c>
      <c r="U414" s="3"/>
      <c r="W414" s="4" t="str">
        <f t="shared" si="69"/>
        <v/>
      </c>
      <c r="AA414" s="3"/>
      <c r="AC414" s="4" t="str">
        <f t="shared" si="70"/>
        <v/>
      </c>
      <c r="AG414" s="3"/>
      <c r="AI414" s="4" t="str">
        <f t="shared" si="393"/>
        <v/>
      </c>
      <c r="AM414" s="3"/>
      <c r="AO414" s="4" t="str">
        <f t="shared" si="394"/>
        <v/>
      </c>
      <c r="AS414" s="3"/>
      <c r="AU414" s="4" t="str">
        <f t="shared" si="395"/>
        <v/>
      </c>
      <c r="BA414" s="4" t="str">
        <f t="shared" si="396"/>
        <v/>
      </c>
      <c r="BE414" s="3"/>
      <c r="BG414" s="4" t="str">
        <f t="shared" si="397"/>
        <v/>
      </c>
      <c r="BK414" s="3"/>
      <c r="BM414" s="4" t="str">
        <f t="shared" si="634"/>
        <v/>
      </c>
      <c r="BQ414" s="3"/>
      <c r="BS414" s="4" t="str">
        <f t="shared" si="595"/>
        <v/>
      </c>
      <c r="BW414" s="3"/>
      <c r="BY414" s="4" t="str">
        <f t="shared" si="596"/>
        <v/>
      </c>
      <c r="CC414" s="3"/>
      <c r="CE414" s="4" t="str">
        <f t="shared" si="597"/>
        <v/>
      </c>
      <c r="CI414" s="3"/>
      <c r="CK414" s="4" t="str">
        <f t="shared" si="598"/>
        <v/>
      </c>
      <c r="CO414" s="3"/>
      <c r="CQ414" s="4" t="str">
        <f t="shared" si="599"/>
        <v/>
      </c>
      <c r="CU414" s="3"/>
      <c r="CW414" s="4" t="str">
        <f t="shared" si="600"/>
        <v/>
      </c>
      <c r="DA414" s="3"/>
      <c r="DC414" s="4" t="str">
        <f t="shared" si="601"/>
        <v/>
      </c>
      <c r="DG414" s="3"/>
      <c r="DI414" s="4" t="str">
        <f t="shared" si="602"/>
        <v/>
      </c>
      <c r="DM414" s="3"/>
      <c r="DO414" s="4" t="str">
        <f t="shared" si="603"/>
        <v/>
      </c>
      <c r="DS414" s="3"/>
      <c r="DU414" s="4" t="str">
        <f t="shared" si="604"/>
        <v/>
      </c>
      <c r="DY414" s="3"/>
      <c r="EA414" s="4" t="str">
        <f t="shared" si="605"/>
        <v/>
      </c>
      <c r="EE414" s="3"/>
      <c r="EG414" s="4" t="str">
        <f t="shared" si="606"/>
        <v/>
      </c>
      <c r="EK414" s="3"/>
      <c r="EM414" s="4" t="str">
        <f t="shared" si="607"/>
        <v/>
      </c>
      <c r="EQ414" s="3"/>
      <c r="ES414" s="4" t="str">
        <f t="shared" si="608"/>
        <v/>
      </c>
      <c r="EW414" s="3"/>
      <c r="EY414" s="4" t="str">
        <f t="shared" si="609"/>
        <v/>
      </c>
      <c r="FC414" s="3"/>
      <c r="FE414" s="4" t="str">
        <f t="shared" si="610"/>
        <v/>
      </c>
      <c r="FI414" s="3"/>
      <c r="FK414" s="4" t="str">
        <f t="shared" si="611"/>
        <v/>
      </c>
      <c r="FO414" s="3"/>
      <c r="FQ414" s="4" t="str">
        <f t="shared" si="612"/>
        <v/>
      </c>
      <c r="FU414" s="3"/>
      <c r="FW414" s="4" t="str">
        <f t="shared" si="613"/>
        <v/>
      </c>
      <c r="GA414" s="3"/>
      <c r="GC414" s="4" t="str">
        <f t="shared" si="614"/>
        <v/>
      </c>
      <c r="GG414" s="3"/>
      <c r="GI414" s="4" t="str">
        <f t="shared" si="615"/>
        <v/>
      </c>
      <c r="GM414" s="3"/>
      <c r="GO414" s="4" t="str">
        <f t="shared" si="616"/>
        <v/>
      </c>
      <c r="GS414" s="3"/>
      <c r="GU414" s="4" t="str">
        <f t="shared" si="617"/>
        <v/>
      </c>
      <c r="GY414" s="3"/>
      <c r="HA414" s="4" t="str">
        <f t="shared" si="618"/>
        <v/>
      </c>
      <c r="HE414" s="3"/>
      <c r="HG414" s="4" t="str">
        <f t="shared" si="619"/>
        <v/>
      </c>
      <c r="HK414" s="3"/>
      <c r="HM414" s="4" t="str">
        <f t="shared" si="620"/>
        <v/>
      </c>
      <c r="HQ414" s="3"/>
      <c r="HS414" s="4" t="str">
        <f t="shared" si="621"/>
        <v/>
      </c>
      <c r="HW414" s="3"/>
      <c r="HY414" s="4" t="str">
        <f t="shared" si="622"/>
        <v/>
      </c>
      <c r="IC414" s="3"/>
      <c r="IE414" s="4" t="str">
        <f t="shared" si="623"/>
        <v/>
      </c>
      <c r="II414" s="3"/>
      <c r="IK414" s="4" t="str">
        <f t="shared" si="624"/>
        <v/>
      </c>
      <c r="IO414" s="3"/>
      <c r="IQ414" s="4" t="str">
        <f t="shared" si="625"/>
        <v/>
      </c>
      <c r="IU414" s="3"/>
      <c r="IW414" s="4" t="str">
        <f t="shared" si="626"/>
        <v/>
      </c>
      <c r="JA414" s="3"/>
      <c r="JC414" s="4" t="str">
        <f t="shared" si="627"/>
        <v/>
      </c>
      <c r="JG414" s="3"/>
      <c r="JI414" s="4" t="str">
        <f t="shared" si="628"/>
        <v/>
      </c>
      <c r="JM414" s="3"/>
      <c r="JO414" s="4" t="str">
        <f t="shared" si="629"/>
        <v/>
      </c>
    </row>
    <row r="415" spans="1:275">
      <c r="A415" s="9" t="s">
        <v>293</v>
      </c>
      <c r="B415" t="s">
        <v>297</v>
      </c>
      <c r="C415" t="str">
        <f t="shared" si="593"/>
        <v>Gacha, Gacha</v>
      </c>
      <c r="D415" s="1" t="str">
        <f t="shared" ca="1" si="594"/>
        <v>5, 5</v>
      </c>
      <c r="E415" s="1" t="str">
        <f t="shared" si="630"/>
        <v>i, i</v>
      </c>
      <c r="F415" s="1" t="str">
        <f t="shared" si="631"/>
        <v>1, 1</v>
      </c>
      <c r="G415" s="1" t="str">
        <f t="shared" si="632"/>
        <v>1, 1</v>
      </c>
      <c r="H415" s="1" t="str">
        <f t="shared" si="633"/>
        <v>1, 1</v>
      </c>
      <c r="I415" s="3" t="s">
        <v>81</v>
      </c>
      <c r="J415" t="s">
        <v>303</v>
      </c>
      <c r="K415" s="4" t="str">
        <f t="shared" ref="K415:K418" si="805">IF(AND(OR(I415="Gacha",I415="Origin"),ISBLANK(J415)),"서브밸류 필요","")</f>
        <v/>
      </c>
      <c r="L415">
        <v>1</v>
      </c>
      <c r="M415">
        <v>1</v>
      </c>
      <c r="N415">
        <v>1</v>
      </c>
      <c r="O415" s="3" t="s">
        <v>13</v>
      </c>
      <c r="P415" t="s">
        <v>303</v>
      </c>
      <c r="Q415" s="4" t="str">
        <f t="shared" si="68"/>
        <v/>
      </c>
      <c r="R415">
        <v>1</v>
      </c>
      <c r="S415">
        <v>1</v>
      </c>
      <c r="T415">
        <v>1</v>
      </c>
      <c r="U415" s="3"/>
      <c r="W415" s="4" t="str">
        <f t="shared" ref="W415:W418" si="806">IF(AND(OR(U415="Gacha",U415="Origin"),ISBLANK(V415)),"서브밸류 필요","")</f>
        <v/>
      </c>
      <c r="AA415" s="3"/>
      <c r="AC415" s="4" t="str">
        <f t="shared" ref="AC415:AC418" si="807">IF(AND(OR(AA415="Gacha",AA415="Origin"),ISBLANK(AB415)),"서브밸류 필요","")</f>
        <v/>
      </c>
      <c r="AG415" s="3"/>
      <c r="AI415" s="4" t="str">
        <f t="shared" si="393"/>
        <v/>
      </c>
      <c r="AM415" s="3"/>
      <c r="AO415" s="4" t="str">
        <f t="shared" si="394"/>
        <v/>
      </c>
      <c r="AS415" s="3"/>
      <c r="AU415" s="4" t="str">
        <f t="shared" si="395"/>
        <v/>
      </c>
      <c r="BA415" s="4" t="str">
        <f t="shared" si="396"/>
        <v/>
      </c>
      <c r="BE415" s="3"/>
      <c r="BG415" s="4" t="str">
        <f t="shared" si="397"/>
        <v/>
      </c>
      <c r="BK415" s="3"/>
      <c r="BM415" s="4" t="str">
        <f t="shared" si="634"/>
        <v/>
      </c>
      <c r="BQ415" s="3"/>
      <c r="BS415" s="4" t="str">
        <f t="shared" si="595"/>
        <v/>
      </c>
      <c r="BW415" s="3"/>
      <c r="BY415" s="4" t="str">
        <f t="shared" si="596"/>
        <v/>
      </c>
      <c r="CC415" s="3"/>
      <c r="CE415" s="4" t="str">
        <f t="shared" si="597"/>
        <v/>
      </c>
      <c r="CI415" s="3"/>
      <c r="CK415" s="4" t="str">
        <f t="shared" si="598"/>
        <v/>
      </c>
      <c r="CO415" s="3"/>
      <c r="CQ415" s="4" t="str">
        <f t="shared" si="599"/>
        <v/>
      </c>
      <c r="CU415" s="3"/>
      <c r="CW415" s="4" t="str">
        <f t="shared" si="600"/>
        <v/>
      </c>
      <c r="DA415" s="3"/>
      <c r="DC415" s="4" t="str">
        <f t="shared" si="601"/>
        <v/>
      </c>
      <c r="DG415" s="3"/>
      <c r="DI415" s="4" t="str">
        <f t="shared" si="602"/>
        <v/>
      </c>
      <c r="DM415" s="3"/>
      <c r="DO415" s="4" t="str">
        <f t="shared" si="603"/>
        <v/>
      </c>
      <c r="DS415" s="3"/>
      <c r="DU415" s="4" t="str">
        <f t="shared" si="604"/>
        <v/>
      </c>
      <c r="DY415" s="3"/>
      <c r="EA415" s="4" t="str">
        <f t="shared" si="605"/>
        <v/>
      </c>
      <c r="EE415" s="3"/>
      <c r="EG415" s="4" t="str">
        <f t="shared" si="606"/>
        <v/>
      </c>
      <c r="EK415" s="3"/>
      <c r="EM415" s="4" t="str">
        <f t="shared" si="607"/>
        <v/>
      </c>
      <c r="EQ415" s="3"/>
      <c r="ES415" s="4" t="str">
        <f t="shared" si="608"/>
        <v/>
      </c>
      <c r="EW415" s="3"/>
      <c r="EY415" s="4" t="str">
        <f t="shared" si="609"/>
        <v/>
      </c>
      <c r="FC415" s="3"/>
      <c r="FE415" s="4" t="str">
        <f t="shared" si="610"/>
        <v/>
      </c>
      <c r="FI415" s="3"/>
      <c r="FK415" s="4" t="str">
        <f t="shared" si="611"/>
        <v/>
      </c>
      <c r="FO415" s="3"/>
      <c r="FQ415" s="4" t="str">
        <f t="shared" si="612"/>
        <v/>
      </c>
      <c r="FU415" s="3"/>
      <c r="FW415" s="4" t="str">
        <f t="shared" si="613"/>
        <v/>
      </c>
      <c r="GA415" s="3"/>
      <c r="GC415" s="4" t="str">
        <f t="shared" si="614"/>
        <v/>
      </c>
      <c r="GG415" s="3"/>
      <c r="GI415" s="4" t="str">
        <f t="shared" si="615"/>
        <v/>
      </c>
      <c r="GM415" s="3"/>
      <c r="GO415" s="4" t="str">
        <f t="shared" si="616"/>
        <v/>
      </c>
      <c r="GS415" s="3"/>
      <c r="GU415" s="4" t="str">
        <f t="shared" si="617"/>
        <v/>
      </c>
      <c r="GY415" s="3"/>
      <c r="HA415" s="4" t="str">
        <f t="shared" si="618"/>
        <v/>
      </c>
      <c r="HE415" s="3"/>
      <c r="HG415" s="4" t="str">
        <f t="shared" si="619"/>
        <v/>
      </c>
      <c r="HK415" s="3"/>
      <c r="HM415" s="4" t="str">
        <f t="shared" si="620"/>
        <v/>
      </c>
      <c r="HQ415" s="3"/>
      <c r="HS415" s="4" t="str">
        <f t="shared" si="621"/>
        <v/>
      </c>
      <c r="HW415" s="3"/>
      <c r="HY415" s="4" t="str">
        <f t="shared" si="622"/>
        <v/>
      </c>
      <c r="IC415" s="3"/>
      <c r="IE415" s="4" t="str">
        <f t="shared" si="623"/>
        <v/>
      </c>
      <c r="II415" s="3"/>
      <c r="IK415" s="4" t="str">
        <f t="shared" si="624"/>
        <v/>
      </c>
      <c r="IO415" s="3"/>
      <c r="IQ415" s="4" t="str">
        <f t="shared" si="625"/>
        <v/>
      </c>
      <c r="IU415" s="3"/>
      <c r="IW415" s="4" t="str">
        <f t="shared" si="626"/>
        <v/>
      </c>
      <c r="JA415" s="3"/>
      <c r="JC415" s="4" t="str">
        <f t="shared" si="627"/>
        <v/>
      </c>
      <c r="JG415" s="3"/>
      <c r="JI415" s="4" t="str">
        <f t="shared" si="628"/>
        <v/>
      </c>
      <c r="JM415" s="3"/>
      <c r="JO415" s="4" t="str">
        <f t="shared" si="629"/>
        <v/>
      </c>
    </row>
    <row r="416" spans="1:275">
      <c r="A416" s="9" t="s">
        <v>294</v>
      </c>
      <c r="B416" t="s">
        <v>298</v>
      </c>
      <c r="C416" t="str">
        <f t="shared" si="593"/>
        <v>Gacha, Gacha, Gacha</v>
      </c>
      <c r="D416" s="1" t="str">
        <f t="shared" ca="1" si="594"/>
        <v>5, 5, 5</v>
      </c>
      <c r="E416" s="1" t="str">
        <f t="shared" si="630"/>
        <v>i, i, i</v>
      </c>
      <c r="F416" s="1" t="str">
        <f t="shared" si="631"/>
        <v>1, 1, 1</v>
      </c>
      <c r="G416" s="1" t="str">
        <f t="shared" si="632"/>
        <v>1, 1, 1</v>
      </c>
      <c r="H416" s="1" t="str">
        <f t="shared" si="633"/>
        <v>1, 1, 1</v>
      </c>
      <c r="I416" s="3" t="s">
        <v>81</v>
      </c>
      <c r="J416" t="s">
        <v>303</v>
      </c>
      <c r="K416" s="4" t="str">
        <f t="shared" si="805"/>
        <v/>
      </c>
      <c r="L416">
        <v>1</v>
      </c>
      <c r="M416">
        <v>1</v>
      </c>
      <c r="N416">
        <v>1</v>
      </c>
      <c r="O416" s="3" t="s">
        <v>13</v>
      </c>
      <c r="P416" t="s">
        <v>303</v>
      </c>
      <c r="Q416" s="4" t="str">
        <f t="shared" si="68"/>
        <v/>
      </c>
      <c r="R416">
        <v>1</v>
      </c>
      <c r="S416">
        <v>1</v>
      </c>
      <c r="T416">
        <v>1</v>
      </c>
      <c r="U416" s="3" t="s">
        <v>13</v>
      </c>
      <c r="V416" t="s">
        <v>303</v>
      </c>
      <c r="W416" s="4" t="str">
        <f t="shared" si="806"/>
        <v/>
      </c>
      <c r="X416">
        <v>1</v>
      </c>
      <c r="Y416">
        <v>1</v>
      </c>
      <c r="Z416">
        <v>1</v>
      </c>
      <c r="AA416" s="3"/>
      <c r="AC416" s="4" t="str">
        <f t="shared" si="807"/>
        <v/>
      </c>
      <c r="AG416" s="3"/>
      <c r="AI416" s="4" t="str">
        <f t="shared" si="393"/>
        <v/>
      </c>
      <c r="AM416" s="3"/>
      <c r="AO416" s="4" t="str">
        <f t="shared" si="394"/>
        <v/>
      </c>
      <c r="AS416" s="3"/>
      <c r="AU416" s="4" t="str">
        <f t="shared" si="395"/>
        <v/>
      </c>
      <c r="BA416" s="4" t="str">
        <f t="shared" si="396"/>
        <v/>
      </c>
      <c r="BE416" s="3"/>
      <c r="BG416" s="4" t="str">
        <f t="shared" si="397"/>
        <v/>
      </c>
      <c r="BK416" s="3"/>
      <c r="BM416" s="4" t="str">
        <f t="shared" si="634"/>
        <v/>
      </c>
      <c r="BQ416" s="3"/>
      <c r="BS416" s="4" t="str">
        <f t="shared" si="595"/>
        <v/>
      </c>
      <c r="BW416" s="3"/>
      <c r="BY416" s="4" t="str">
        <f t="shared" si="596"/>
        <v/>
      </c>
      <c r="CC416" s="3"/>
      <c r="CE416" s="4" t="str">
        <f t="shared" si="597"/>
        <v/>
      </c>
      <c r="CI416" s="3"/>
      <c r="CK416" s="4" t="str">
        <f t="shared" si="598"/>
        <v/>
      </c>
      <c r="CO416" s="3"/>
      <c r="CQ416" s="4" t="str">
        <f t="shared" si="599"/>
        <v/>
      </c>
      <c r="CU416" s="3"/>
      <c r="CW416" s="4" t="str">
        <f t="shared" si="600"/>
        <v/>
      </c>
      <c r="DA416" s="3"/>
      <c r="DC416" s="4" t="str">
        <f t="shared" si="601"/>
        <v/>
      </c>
      <c r="DG416" s="3"/>
      <c r="DI416" s="4" t="str">
        <f t="shared" si="602"/>
        <v/>
      </c>
      <c r="DM416" s="3"/>
      <c r="DO416" s="4" t="str">
        <f t="shared" si="603"/>
        <v/>
      </c>
      <c r="DS416" s="3"/>
      <c r="DU416" s="4" t="str">
        <f t="shared" si="604"/>
        <v/>
      </c>
      <c r="DY416" s="3"/>
      <c r="EA416" s="4" t="str">
        <f t="shared" si="605"/>
        <v/>
      </c>
      <c r="EE416" s="3"/>
      <c r="EG416" s="4" t="str">
        <f t="shared" si="606"/>
        <v/>
      </c>
      <c r="EK416" s="3"/>
      <c r="EM416" s="4" t="str">
        <f t="shared" si="607"/>
        <v/>
      </c>
      <c r="EQ416" s="3"/>
      <c r="ES416" s="4" t="str">
        <f t="shared" si="608"/>
        <v/>
      </c>
      <c r="EW416" s="3"/>
      <c r="EY416" s="4" t="str">
        <f t="shared" si="609"/>
        <v/>
      </c>
      <c r="FC416" s="3"/>
      <c r="FE416" s="4" t="str">
        <f t="shared" si="610"/>
        <v/>
      </c>
      <c r="FI416" s="3"/>
      <c r="FK416" s="4" t="str">
        <f t="shared" si="611"/>
        <v/>
      </c>
      <c r="FO416" s="3"/>
      <c r="FQ416" s="4" t="str">
        <f t="shared" si="612"/>
        <v/>
      </c>
      <c r="FU416" s="3"/>
      <c r="FW416" s="4" t="str">
        <f t="shared" si="613"/>
        <v/>
      </c>
      <c r="GA416" s="3"/>
      <c r="GC416" s="4" t="str">
        <f t="shared" si="614"/>
        <v/>
      </c>
      <c r="GG416" s="3"/>
      <c r="GI416" s="4" t="str">
        <f t="shared" si="615"/>
        <v/>
      </c>
      <c r="GM416" s="3"/>
      <c r="GO416" s="4" t="str">
        <f t="shared" si="616"/>
        <v/>
      </c>
      <c r="GS416" s="3"/>
      <c r="GU416" s="4" t="str">
        <f t="shared" si="617"/>
        <v/>
      </c>
      <c r="GY416" s="3"/>
      <c r="HA416" s="4" t="str">
        <f t="shared" si="618"/>
        <v/>
      </c>
      <c r="HE416" s="3"/>
      <c r="HG416" s="4" t="str">
        <f t="shared" si="619"/>
        <v/>
      </c>
      <c r="HK416" s="3"/>
      <c r="HM416" s="4" t="str">
        <f t="shared" si="620"/>
        <v/>
      </c>
      <c r="HQ416" s="3"/>
      <c r="HS416" s="4" t="str">
        <f t="shared" si="621"/>
        <v/>
      </c>
      <c r="HW416" s="3"/>
      <c r="HY416" s="4" t="str">
        <f t="shared" si="622"/>
        <v/>
      </c>
      <c r="IC416" s="3"/>
      <c r="IE416" s="4" t="str">
        <f t="shared" si="623"/>
        <v/>
      </c>
      <c r="II416" s="3"/>
      <c r="IK416" s="4" t="str">
        <f t="shared" si="624"/>
        <v/>
      </c>
      <c r="IO416" s="3"/>
      <c r="IQ416" s="4" t="str">
        <f t="shared" si="625"/>
        <v/>
      </c>
      <c r="IU416" s="3"/>
      <c r="IW416" s="4" t="str">
        <f t="shared" si="626"/>
        <v/>
      </c>
      <c r="JA416" s="3"/>
      <c r="JC416" s="4" t="str">
        <f t="shared" si="627"/>
        <v/>
      </c>
      <c r="JG416" s="3"/>
      <c r="JI416" s="4" t="str">
        <f t="shared" si="628"/>
        <v/>
      </c>
      <c r="JM416" s="3"/>
      <c r="JO416" s="4" t="str">
        <f t="shared" si="629"/>
        <v/>
      </c>
    </row>
    <row r="417" spans="1:275">
      <c r="A417" s="9" t="s">
        <v>295</v>
      </c>
      <c r="B417" t="s">
        <v>299</v>
      </c>
      <c r="C417" t="str">
        <f t="shared" si="593"/>
        <v>Gacha, Gacha, Gacha, Gacha</v>
      </c>
      <c r="D417" s="1" t="str">
        <f t="shared" ca="1" si="594"/>
        <v>5, 5, 5, 5</v>
      </c>
      <c r="E417" s="1" t="str">
        <f t="shared" si="630"/>
        <v>i, i, i, i</v>
      </c>
      <c r="F417" s="1" t="str">
        <f t="shared" si="631"/>
        <v>1, 1, 1, 1</v>
      </c>
      <c r="G417" s="1" t="str">
        <f t="shared" si="632"/>
        <v>1, 1, 1, 1</v>
      </c>
      <c r="H417" s="1" t="str">
        <f t="shared" si="633"/>
        <v>1, 1, 1, 1</v>
      </c>
      <c r="I417" s="3" t="s">
        <v>81</v>
      </c>
      <c r="J417" t="s">
        <v>303</v>
      </c>
      <c r="K417" s="4" t="str">
        <f t="shared" si="805"/>
        <v/>
      </c>
      <c r="L417">
        <v>1</v>
      </c>
      <c r="M417">
        <v>1</v>
      </c>
      <c r="N417">
        <v>1</v>
      </c>
      <c r="O417" s="3" t="s">
        <v>13</v>
      </c>
      <c r="P417" t="s">
        <v>303</v>
      </c>
      <c r="Q417" s="4" t="str">
        <f t="shared" si="68"/>
        <v/>
      </c>
      <c r="R417">
        <v>1</v>
      </c>
      <c r="S417">
        <v>1</v>
      </c>
      <c r="T417">
        <v>1</v>
      </c>
      <c r="U417" s="3" t="s">
        <v>13</v>
      </c>
      <c r="V417" t="s">
        <v>303</v>
      </c>
      <c r="W417" s="4" t="str">
        <f t="shared" si="806"/>
        <v/>
      </c>
      <c r="X417">
        <v>1</v>
      </c>
      <c r="Y417">
        <v>1</v>
      </c>
      <c r="Z417">
        <v>1</v>
      </c>
      <c r="AA417" s="3" t="s">
        <v>13</v>
      </c>
      <c r="AB417" t="s">
        <v>303</v>
      </c>
      <c r="AC417" s="4" t="str">
        <f t="shared" si="807"/>
        <v/>
      </c>
      <c r="AD417">
        <v>1</v>
      </c>
      <c r="AE417">
        <v>1</v>
      </c>
      <c r="AF417">
        <v>1</v>
      </c>
      <c r="AG417" s="3"/>
      <c r="AI417" s="4" t="str">
        <f t="shared" si="393"/>
        <v/>
      </c>
      <c r="AM417" s="3"/>
      <c r="AO417" s="4" t="str">
        <f t="shared" si="394"/>
        <v/>
      </c>
      <c r="AS417" s="3"/>
      <c r="AU417" s="4" t="str">
        <f t="shared" si="395"/>
        <v/>
      </c>
      <c r="BA417" s="4" t="str">
        <f t="shared" si="396"/>
        <v/>
      </c>
      <c r="BE417" s="3"/>
      <c r="BG417" s="4" t="str">
        <f t="shared" si="397"/>
        <v/>
      </c>
      <c r="BK417" s="3"/>
      <c r="BM417" s="4" t="str">
        <f t="shared" si="634"/>
        <v/>
      </c>
      <c r="BQ417" s="3"/>
      <c r="BS417" s="4" t="str">
        <f t="shared" si="595"/>
        <v/>
      </c>
      <c r="BW417" s="3"/>
      <c r="BY417" s="4" t="str">
        <f t="shared" si="596"/>
        <v/>
      </c>
      <c r="CC417" s="3"/>
      <c r="CE417" s="4" t="str">
        <f t="shared" si="597"/>
        <v/>
      </c>
      <c r="CI417" s="3"/>
      <c r="CK417" s="4" t="str">
        <f t="shared" si="598"/>
        <v/>
      </c>
      <c r="CO417" s="3"/>
      <c r="CQ417" s="4" t="str">
        <f t="shared" si="599"/>
        <v/>
      </c>
      <c r="CU417" s="3"/>
      <c r="CW417" s="4" t="str">
        <f t="shared" si="600"/>
        <v/>
      </c>
      <c r="DA417" s="3"/>
      <c r="DC417" s="4" t="str">
        <f t="shared" si="601"/>
        <v/>
      </c>
      <c r="DG417" s="3"/>
      <c r="DI417" s="4" t="str">
        <f t="shared" si="602"/>
        <v/>
      </c>
      <c r="DM417" s="3"/>
      <c r="DO417" s="4" t="str">
        <f t="shared" si="603"/>
        <v/>
      </c>
      <c r="DS417" s="3"/>
      <c r="DU417" s="4" t="str">
        <f t="shared" si="604"/>
        <v/>
      </c>
      <c r="DY417" s="3"/>
      <c r="EA417" s="4" t="str">
        <f t="shared" si="605"/>
        <v/>
      </c>
      <c r="EE417" s="3"/>
      <c r="EG417" s="4" t="str">
        <f t="shared" si="606"/>
        <v/>
      </c>
      <c r="EK417" s="3"/>
      <c r="EM417" s="4" t="str">
        <f t="shared" si="607"/>
        <v/>
      </c>
      <c r="EQ417" s="3"/>
      <c r="ES417" s="4" t="str">
        <f t="shared" si="608"/>
        <v/>
      </c>
      <c r="EW417" s="3"/>
      <c r="EY417" s="4" t="str">
        <f t="shared" si="609"/>
        <v/>
      </c>
      <c r="FC417" s="3"/>
      <c r="FE417" s="4" t="str">
        <f t="shared" si="610"/>
        <v/>
      </c>
      <c r="FI417" s="3"/>
      <c r="FK417" s="4" t="str">
        <f t="shared" si="611"/>
        <v/>
      </c>
      <c r="FO417" s="3"/>
      <c r="FQ417" s="4" t="str">
        <f t="shared" si="612"/>
        <v/>
      </c>
      <c r="FU417" s="3"/>
      <c r="FW417" s="4" t="str">
        <f t="shared" si="613"/>
        <v/>
      </c>
      <c r="GA417" s="3"/>
      <c r="GC417" s="4" t="str">
        <f t="shared" si="614"/>
        <v/>
      </c>
      <c r="GG417" s="3"/>
      <c r="GI417" s="4" t="str">
        <f t="shared" si="615"/>
        <v/>
      </c>
      <c r="GM417" s="3"/>
      <c r="GO417" s="4" t="str">
        <f t="shared" si="616"/>
        <v/>
      </c>
      <c r="GS417" s="3"/>
      <c r="GU417" s="4" t="str">
        <f t="shared" si="617"/>
        <v/>
      </c>
      <c r="GY417" s="3"/>
      <c r="HA417" s="4" t="str">
        <f t="shared" si="618"/>
        <v/>
      </c>
      <c r="HE417" s="3"/>
      <c r="HG417" s="4" t="str">
        <f t="shared" si="619"/>
        <v/>
      </c>
      <c r="HK417" s="3"/>
      <c r="HM417" s="4" t="str">
        <f t="shared" si="620"/>
        <v/>
      </c>
      <c r="HQ417" s="3"/>
      <c r="HS417" s="4" t="str">
        <f t="shared" si="621"/>
        <v/>
      </c>
      <c r="HW417" s="3"/>
      <c r="HY417" s="4" t="str">
        <f t="shared" si="622"/>
        <v/>
      </c>
      <c r="IC417" s="3"/>
      <c r="IE417" s="4" t="str">
        <f t="shared" si="623"/>
        <v/>
      </c>
      <c r="II417" s="3"/>
      <c r="IK417" s="4" t="str">
        <f t="shared" si="624"/>
        <v/>
      </c>
      <c r="IO417" s="3"/>
      <c r="IQ417" s="4" t="str">
        <f t="shared" si="625"/>
        <v/>
      </c>
      <c r="IU417" s="3"/>
      <c r="IW417" s="4" t="str">
        <f t="shared" si="626"/>
        <v/>
      </c>
      <c r="JA417" s="3"/>
      <c r="JC417" s="4" t="str">
        <f t="shared" si="627"/>
        <v/>
      </c>
      <c r="JG417" s="3"/>
      <c r="JI417" s="4" t="str">
        <f t="shared" si="628"/>
        <v/>
      </c>
      <c r="JM417" s="3"/>
      <c r="JO417" s="4" t="str">
        <f t="shared" si="629"/>
        <v/>
      </c>
    </row>
    <row r="418" spans="1:275">
      <c r="A418" s="9" t="s">
        <v>296</v>
      </c>
      <c r="B418" t="s">
        <v>300</v>
      </c>
      <c r="C418" t="str">
        <f t="shared" si="593"/>
        <v>Gacha, Gacha, Gacha, Gacha, Gacha</v>
      </c>
      <c r="D418" s="1" t="str">
        <f t="shared" ca="1" si="594"/>
        <v>5, 5, 5, 5, 5</v>
      </c>
      <c r="E418" s="1" t="str">
        <f t="shared" si="630"/>
        <v>i, i, i, i, i</v>
      </c>
      <c r="F418" s="1" t="str">
        <f t="shared" si="631"/>
        <v>1, 1, 1, 1, 1</v>
      </c>
      <c r="G418" s="1" t="str">
        <f t="shared" si="632"/>
        <v>1, 1, 1, 1, 1</v>
      </c>
      <c r="H418" s="1" t="str">
        <f t="shared" si="633"/>
        <v>1, 1, 1, 1, 1</v>
      </c>
      <c r="I418" s="3" t="s">
        <v>81</v>
      </c>
      <c r="J418" t="s">
        <v>303</v>
      </c>
      <c r="K418" s="4" t="str">
        <f t="shared" si="805"/>
        <v/>
      </c>
      <c r="L418">
        <v>1</v>
      </c>
      <c r="M418">
        <v>1</v>
      </c>
      <c r="N418">
        <v>1</v>
      </c>
      <c r="O418" s="3" t="s">
        <v>13</v>
      </c>
      <c r="P418" t="s">
        <v>303</v>
      </c>
      <c r="Q418" s="4" t="str">
        <f t="shared" si="68"/>
        <v/>
      </c>
      <c r="R418">
        <v>1</v>
      </c>
      <c r="S418">
        <v>1</v>
      </c>
      <c r="T418">
        <v>1</v>
      </c>
      <c r="U418" s="3" t="s">
        <v>13</v>
      </c>
      <c r="V418" t="s">
        <v>303</v>
      </c>
      <c r="W418" s="4" t="str">
        <f t="shared" si="806"/>
        <v/>
      </c>
      <c r="X418">
        <v>1</v>
      </c>
      <c r="Y418">
        <v>1</v>
      </c>
      <c r="Z418">
        <v>1</v>
      </c>
      <c r="AA418" s="3" t="s">
        <v>13</v>
      </c>
      <c r="AB418" t="s">
        <v>303</v>
      </c>
      <c r="AC418" s="4" t="str">
        <f t="shared" si="807"/>
        <v/>
      </c>
      <c r="AD418">
        <v>1</v>
      </c>
      <c r="AE418">
        <v>1</v>
      </c>
      <c r="AF418">
        <v>1</v>
      </c>
      <c r="AG418" s="3" t="s">
        <v>13</v>
      </c>
      <c r="AH418" t="s">
        <v>303</v>
      </c>
      <c r="AI418" s="4" t="str">
        <f t="shared" ref="AI418" si="808">IF(AND(OR(AG418="Gacha",AG418="Origin"),ISBLANK(AH418)),"서브밸류 필요","")</f>
        <v/>
      </c>
      <c r="AJ418">
        <v>1</v>
      </c>
      <c r="AK418">
        <v>1</v>
      </c>
      <c r="AL418">
        <v>1</v>
      </c>
      <c r="AM418" s="3"/>
      <c r="AO418" s="4" t="str">
        <f t="shared" ref="AO418" si="809">IF(AND(OR(AM418="Gacha",AM418="Origin"),ISBLANK(AN418)),"서브밸류 필요","")</f>
        <v/>
      </c>
      <c r="AS418" s="3"/>
      <c r="AU418" s="4" t="str">
        <f t="shared" ref="AU418" si="810">IF(AND(OR(AS418="Gacha",AS418="Origin"),ISBLANK(AT418)),"서브밸류 필요","")</f>
        <v/>
      </c>
      <c r="AY418" s="3"/>
      <c r="BA418" s="4" t="str">
        <f t="shared" ref="BA418" si="811">IF(AND(OR(AY418="Gacha",AY418="Origin"),ISBLANK(AZ418)),"서브밸류 필요","")</f>
        <v/>
      </c>
      <c r="BE418" s="3"/>
      <c r="BG418" s="4" t="str">
        <f t="shared" ref="BG418" si="812">IF(AND(OR(BE418="Gacha",BE418="Origin"),ISBLANK(BF418)),"서브밸류 필요","")</f>
        <v/>
      </c>
      <c r="BK418" s="3"/>
      <c r="BM418" s="4" t="str">
        <f t="shared" si="634"/>
        <v/>
      </c>
      <c r="BQ418" s="3"/>
      <c r="BS418" s="4" t="str">
        <f t="shared" si="595"/>
        <v/>
      </c>
      <c r="BW418" s="3"/>
      <c r="BY418" s="4" t="str">
        <f t="shared" si="596"/>
        <v/>
      </c>
      <c r="CC418" s="3"/>
      <c r="CE418" s="4" t="str">
        <f t="shared" si="597"/>
        <v/>
      </c>
      <c r="CI418" s="3"/>
      <c r="CK418" s="4" t="str">
        <f t="shared" si="598"/>
        <v/>
      </c>
      <c r="CO418" s="3"/>
      <c r="CQ418" s="4" t="str">
        <f t="shared" si="599"/>
        <v/>
      </c>
      <c r="CU418" s="3"/>
      <c r="CW418" s="4" t="str">
        <f t="shared" si="600"/>
        <v/>
      </c>
      <c r="DA418" s="3"/>
      <c r="DC418" s="4" t="str">
        <f t="shared" si="601"/>
        <v/>
      </c>
      <c r="DG418" s="3"/>
      <c r="DI418" s="4" t="str">
        <f t="shared" si="602"/>
        <v/>
      </c>
      <c r="DM418" s="3"/>
      <c r="DO418" s="4" t="str">
        <f t="shared" si="603"/>
        <v/>
      </c>
      <c r="DS418" s="3"/>
      <c r="DU418" s="4" t="str">
        <f t="shared" si="604"/>
        <v/>
      </c>
      <c r="DY418" s="3"/>
      <c r="EA418" s="4" t="str">
        <f t="shared" si="605"/>
        <v/>
      </c>
      <c r="EE418" s="3"/>
      <c r="EG418" s="4" t="str">
        <f t="shared" si="606"/>
        <v/>
      </c>
      <c r="EK418" s="3"/>
      <c r="EM418" s="4" t="str">
        <f t="shared" si="607"/>
        <v/>
      </c>
      <c r="EQ418" s="3"/>
      <c r="ES418" s="4" t="str">
        <f t="shared" si="608"/>
        <v/>
      </c>
      <c r="EW418" s="3"/>
      <c r="EY418" s="4" t="str">
        <f t="shared" si="609"/>
        <v/>
      </c>
      <c r="FC418" s="3"/>
      <c r="FE418" s="4" t="str">
        <f t="shared" si="610"/>
        <v/>
      </c>
      <c r="FI418" s="3"/>
      <c r="FK418" s="4" t="str">
        <f t="shared" si="611"/>
        <v/>
      </c>
      <c r="FO418" s="3"/>
      <c r="FQ418" s="4" t="str">
        <f t="shared" si="612"/>
        <v/>
      </c>
      <c r="FU418" s="3"/>
      <c r="FW418" s="4" t="str">
        <f t="shared" si="613"/>
        <v/>
      </c>
      <c r="GA418" s="3"/>
      <c r="GC418" s="4" t="str">
        <f t="shared" si="614"/>
        <v/>
      </c>
      <c r="GG418" s="3"/>
      <c r="GI418" s="4" t="str">
        <f t="shared" si="615"/>
        <v/>
      </c>
      <c r="GM418" s="3"/>
      <c r="GO418" s="4" t="str">
        <f t="shared" si="616"/>
        <v/>
      </c>
      <c r="GS418" s="3"/>
      <c r="GU418" s="4" t="str">
        <f t="shared" si="617"/>
        <v/>
      </c>
      <c r="GY418" s="3"/>
      <c r="HA418" s="4" t="str">
        <f t="shared" si="618"/>
        <v/>
      </c>
      <c r="HE418" s="3"/>
      <c r="HG418" s="4" t="str">
        <f t="shared" si="619"/>
        <v/>
      </c>
      <c r="HK418" s="3"/>
      <c r="HM418" s="4" t="str">
        <f t="shared" si="620"/>
        <v/>
      </c>
      <c r="HQ418" s="3"/>
      <c r="HS418" s="4" t="str">
        <f t="shared" si="621"/>
        <v/>
      </c>
      <c r="HW418" s="3"/>
      <c r="HY418" s="4" t="str">
        <f t="shared" si="622"/>
        <v/>
      </c>
      <c r="IC418" s="3"/>
      <c r="IE418" s="4" t="str">
        <f t="shared" si="623"/>
        <v/>
      </c>
      <c r="II418" s="3"/>
      <c r="IK418" s="4" t="str">
        <f t="shared" si="624"/>
        <v/>
      </c>
      <c r="IO418" s="3"/>
      <c r="IQ418" s="4" t="str">
        <f t="shared" si="625"/>
        <v/>
      </c>
      <c r="IU418" s="3"/>
      <c r="IW418" s="4" t="str">
        <f t="shared" si="626"/>
        <v/>
      </c>
      <c r="JA418" s="3"/>
      <c r="JC418" s="4" t="str">
        <f t="shared" si="627"/>
        <v/>
      </c>
      <c r="JG418" s="3"/>
      <c r="JI418" s="4" t="str">
        <f t="shared" si="628"/>
        <v/>
      </c>
      <c r="JM418" s="3"/>
      <c r="JO418" s="4" t="str">
        <f t="shared" si="629"/>
        <v/>
      </c>
    </row>
    <row r="419" spans="1:275">
      <c r="A419" s="9" t="s">
        <v>84</v>
      </c>
      <c r="B419" t="s">
        <v>85</v>
      </c>
      <c r="C419" t="str">
        <f t="shared" si="593"/>
        <v>Gacha, Gacha, Gacha, Gacha, Gacha, Gacha, Gacha, Gacha</v>
      </c>
      <c r="D419" s="1" t="str">
        <f t="shared" ca="1" si="594"/>
        <v>5, 5, 5, 5, 5, 5, 5, 5</v>
      </c>
      <c r="E419" s="1" t="str">
        <f t="shared" si="630"/>
        <v>g, g, g, g, g, g, g, g</v>
      </c>
      <c r="F419" s="1" t="str">
        <f t="shared" si="631"/>
        <v>1, 1, 1, 1, 1, 1, 1, 1</v>
      </c>
      <c r="G419" s="1" t="str">
        <f t="shared" si="632"/>
        <v>1, 1, 1, 1, 1, 1, 1, 1</v>
      </c>
      <c r="H419" s="1" t="str">
        <f t="shared" si="633"/>
        <v>1, 1, 1, 1, 1, 1, 1, 1</v>
      </c>
      <c r="I419" s="3" t="s">
        <v>13</v>
      </c>
      <c r="J419" t="s">
        <v>82</v>
      </c>
      <c r="K419" s="4" t="str">
        <f t="shared" si="67"/>
        <v/>
      </c>
      <c r="L419">
        <v>1</v>
      </c>
      <c r="M419">
        <v>1</v>
      </c>
      <c r="N419">
        <v>1</v>
      </c>
      <c r="O419" s="3" t="s">
        <v>13</v>
      </c>
      <c r="P419" t="s">
        <v>82</v>
      </c>
      <c r="Q419" s="4" t="str">
        <f t="shared" si="68"/>
        <v/>
      </c>
      <c r="R419">
        <v>1</v>
      </c>
      <c r="S419">
        <v>1</v>
      </c>
      <c r="T419">
        <v>1</v>
      </c>
      <c r="U419" s="3" t="s">
        <v>13</v>
      </c>
      <c r="V419" t="s">
        <v>82</v>
      </c>
      <c r="W419" s="4" t="str">
        <f t="shared" si="69"/>
        <v/>
      </c>
      <c r="X419">
        <v>1</v>
      </c>
      <c r="Y419">
        <v>1</v>
      </c>
      <c r="Z419">
        <v>1</v>
      </c>
      <c r="AA419" s="3" t="s">
        <v>13</v>
      </c>
      <c r="AB419" t="s">
        <v>82</v>
      </c>
      <c r="AC419" s="4" t="str">
        <f t="shared" si="70"/>
        <v/>
      </c>
      <c r="AD419">
        <v>1</v>
      </c>
      <c r="AE419">
        <v>1</v>
      </c>
      <c r="AF419">
        <v>1</v>
      </c>
      <c r="AG419" s="3" t="s">
        <v>13</v>
      </c>
      <c r="AH419" t="s">
        <v>82</v>
      </c>
      <c r="AI419" s="4" t="str">
        <f t="shared" si="71"/>
        <v/>
      </c>
      <c r="AJ419">
        <v>1</v>
      </c>
      <c r="AK419">
        <v>1</v>
      </c>
      <c r="AL419">
        <v>1</v>
      </c>
      <c r="AM419" s="3" t="s">
        <v>13</v>
      </c>
      <c r="AN419" t="s">
        <v>82</v>
      </c>
      <c r="AO419" s="4" t="str">
        <f t="shared" si="72"/>
        <v/>
      </c>
      <c r="AP419">
        <v>1</v>
      </c>
      <c r="AQ419">
        <v>1</v>
      </c>
      <c r="AR419">
        <v>1</v>
      </c>
      <c r="AS419" s="3" t="s">
        <v>13</v>
      </c>
      <c r="AT419" t="s">
        <v>82</v>
      </c>
      <c r="AU419" s="4" t="str">
        <f t="shared" si="73"/>
        <v/>
      </c>
      <c r="AV419">
        <v>1</v>
      </c>
      <c r="AW419">
        <v>1</v>
      </c>
      <c r="AX419">
        <v>1</v>
      </c>
      <c r="AY419" s="3" t="s">
        <v>13</v>
      </c>
      <c r="AZ419" t="s">
        <v>82</v>
      </c>
      <c r="BA419" s="4" t="str">
        <f t="shared" si="74"/>
        <v/>
      </c>
      <c r="BB419">
        <v>1</v>
      </c>
      <c r="BC419">
        <v>1</v>
      </c>
      <c r="BD419">
        <v>1</v>
      </c>
      <c r="BE419" s="3"/>
      <c r="BG419" s="4" t="str">
        <f t="shared" si="75"/>
        <v/>
      </c>
      <c r="BK419" s="3"/>
      <c r="BM419" s="4" t="str">
        <f t="shared" si="634"/>
        <v/>
      </c>
      <c r="BQ419" s="3"/>
      <c r="BS419" s="4" t="str">
        <f t="shared" si="595"/>
        <v/>
      </c>
      <c r="BW419" s="3"/>
      <c r="BY419" s="4" t="str">
        <f t="shared" si="596"/>
        <v/>
      </c>
      <c r="CC419" s="3"/>
      <c r="CE419" s="4" t="str">
        <f t="shared" si="597"/>
        <v/>
      </c>
      <c r="CI419" s="3"/>
      <c r="CK419" s="4" t="str">
        <f t="shared" si="598"/>
        <v/>
      </c>
      <c r="CO419" s="3"/>
      <c r="CQ419" s="4" t="str">
        <f t="shared" si="599"/>
        <v/>
      </c>
      <c r="CU419" s="3"/>
      <c r="CW419" s="4" t="str">
        <f t="shared" si="600"/>
        <v/>
      </c>
      <c r="DA419" s="3"/>
      <c r="DC419" s="4" t="str">
        <f t="shared" si="601"/>
        <v/>
      </c>
      <c r="DG419" s="3"/>
      <c r="DI419" s="4" t="str">
        <f t="shared" si="602"/>
        <v/>
      </c>
      <c r="DM419" s="3"/>
      <c r="DO419" s="4" t="str">
        <f t="shared" si="603"/>
        <v/>
      </c>
      <c r="DS419" s="3"/>
      <c r="DU419" s="4" t="str">
        <f t="shared" si="604"/>
        <v/>
      </c>
      <c r="DY419" s="3"/>
      <c r="EA419" s="4" t="str">
        <f t="shared" si="605"/>
        <v/>
      </c>
      <c r="EE419" s="3"/>
      <c r="EG419" s="4" t="str">
        <f t="shared" si="606"/>
        <v/>
      </c>
      <c r="EK419" s="3"/>
      <c r="EM419" s="4" t="str">
        <f t="shared" si="607"/>
        <v/>
      </c>
      <c r="EQ419" s="3"/>
      <c r="ES419" s="4" t="str">
        <f t="shared" si="608"/>
        <v/>
      </c>
      <c r="EW419" s="3"/>
      <c r="EY419" s="4" t="str">
        <f t="shared" si="609"/>
        <v/>
      </c>
      <c r="FC419" s="3"/>
      <c r="FE419" s="4" t="str">
        <f t="shared" si="610"/>
        <v/>
      </c>
      <c r="FI419" s="3"/>
      <c r="FK419" s="4" t="str">
        <f t="shared" si="611"/>
        <v/>
      </c>
      <c r="FO419" s="3"/>
      <c r="FQ419" s="4" t="str">
        <f t="shared" si="612"/>
        <v/>
      </c>
      <c r="FU419" s="3"/>
      <c r="FW419" s="4" t="str">
        <f t="shared" si="613"/>
        <v/>
      </c>
      <c r="GA419" s="3"/>
      <c r="GC419" s="4" t="str">
        <f t="shared" si="614"/>
        <v/>
      </c>
      <c r="GG419" s="3"/>
      <c r="GI419" s="4" t="str">
        <f t="shared" si="615"/>
        <v/>
      </c>
      <c r="GM419" s="3"/>
      <c r="GO419" s="4" t="str">
        <f t="shared" si="616"/>
        <v/>
      </c>
      <c r="GS419" s="3"/>
      <c r="GU419" s="4" t="str">
        <f t="shared" si="617"/>
        <v/>
      </c>
      <c r="GY419" s="3"/>
      <c r="HA419" s="4" t="str">
        <f t="shared" si="618"/>
        <v/>
      </c>
      <c r="HE419" s="3"/>
      <c r="HG419" s="4" t="str">
        <f t="shared" si="619"/>
        <v/>
      </c>
      <c r="HK419" s="3"/>
      <c r="HM419" s="4" t="str">
        <f t="shared" si="620"/>
        <v/>
      </c>
      <c r="HQ419" s="3"/>
      <c r="HS419" s="4" t="str">
        <f t="shared" si="621"/>
        <v/>
      </c>
      <c r="HW419" s="3"/>
      <c r="HY419" s="4" t="str">
        <f t="shared" si="622"/>
        <v/>
      </c>
      <c r="IC419" s="3"/>
      <c r="IE419" s="4" t="str">
        <f t="shared" si="623"/>
        <v/>
      </c>
      <c r="II419" s="3"/>
      <c r="IK419" s="4" t="str">
        <f t="shared" si="624"/>
        <v/>
      </c>
      <c r="IO419" s="3"/>
      <c r="IQ419" s="4" t="str">
        <f t="shared" si="625"/>
        <v/>
      </c>
      <c r="IU419" s="3"/>
      <c r="IW419" s="4" t="str">
        <f t="shared" si="626"/>
        <v/>
      </c>
      <c r="JA419" s="3"/>
      <c r="JC419" s="4" t="str">
        <f t="shared" si="627"/>
        <v/>
      </c>
      <c r="JG419" s="3"/>
      <c r="JI419" s="4" t="str">
        <f t="shared" si="628"/>
        <v/>
      </c>
      <c r="JM419" s="3"/>
      <c r="JO419" s="4" t="str">
        <f t="shared" si="629"/>
        <v/>
      </c>
    </row>
    <row r="420" spans="1:275">
      <c r="A420" s="9" t="s">
        <v>702</v>
      </c>
      <c r="B420" t="s">
        <v>703</v>
      </c>
      <c r="C420" t="str">
        <f t="shared" ref="C420" si="813">IF(ISBLANK(I420),"",I420)
&amp;IF(ISBLANK(O420),"",", "&amp;O420)&amp;IF(ISBLANK(U420),"",", "&amp;U420)&amp;IF(ISBLANK(AA420),"",", "&amp;AA420)&amp;IF(ISBLANK(AG420),"",", "&amp;AG420)&amp;IF(ISBLANK(AM420),"",", "&amp;AM420)
&amp;IF(ISBLANK(AS420),"",", "&amp;AS420)&amp;IF(ISBLANK(AY420),"",", "&amp;AY420)&amp;IF(ISBLANK(BE420),"",", "&amp;BE420)&amp;IF(ISBLANK(BK420),"",", "&amp;BK420)&amp;IF(ISBLANK(BQ420),"",", "&amp;BQ420)
&amp;IF(ISBLANK(BW420),"",", "&amp;BW420)&amp;IF(ISBLANK(CC420),"",", "&amp;CC420)&amp;IF(ISBLANK(CI420),"",", "&amp;CI420)&amp;IF(ISBLANK(CO420),"",", "&amp;CO420)&amp;IF(ISBLANK(CU420),"",", "&amp;CU420)
&amp;IF(ISBLANK(DA420),"",", "&amp;DA420)&amp;IF(ISBLANK(DG420),"",", "&amp;DG420)&amp;IF(ISBLANK(DM420),"",", "&amp;DM420)&amp;IF(ISBLANK(DS420),"",", "&amp;DS420)&amp;IF(ISBLANK(DY420),"",", "&amp;DY420)
&amp;IF(ISBLANK(EE420),"",", "&amp;EE420)&amp;IF(ISBLANK(EK420),"",", "&amp;EK420)&amp;IF(ISBLANK(EQ420),"",", "&amp;EQ420)&amp;IF(ISBLANK(EW420),"",", "&amp;EW420)&amp;IF(ISBLANK(FC420),"",", "&amp;FC420)
&amp;IF(ISBLANK(FI420),"",", "&amp;FI420)&amp;IF(ISBLANK(FO420),"",", "&amp;FO420)&amp;IF(ISBLANK(FU420),"",", "&amp;FU420)&amp;IF(ISBLANK(GA420),"",", "&amp;GA420)&amp;IF(ISBLANK(GG420),"",", "&amp;GG420)
&amp;IF(ISBLANK(GM420),"",", "&amp;GM420)&amp;IF(ISBLANK(GS420),"",", "&amp;GS420)&amp;IF(ISBLANK(GY420),"",", "&amp;GY420)&amp;IF(ISBLANK(HE420),"",", "&amp;HE420)&amp;IF(ISBLANK(HK420),"",", "&amp;HK420)
&amp;IF(ISBLANK(HQ420),"",", "&amp;HQ420)&amp;IF(ISBLANK(HW420),"",", "&amp;HW420)&amp;IF(ISBLANK(IC420),"",", "&amp;IC420)&amp;IF(ISBLANK(II420),"",", "&amp;II420)&amp;IF(ISBLANK(IO420),"",", "&amp;IO420)
&amp;IF(ISBLANK(IU420),"",", "&amp;IU420)&amp;IF(ISBLANK(JA420),"",", "&amp;JA420)&amp;IF(ISBLANK(JG420),"",", "&amp;JG420)&amp;IF(ISBLANK(JM420),"",", "&amp;JM420)</f>
        <v>Gacha, Gacha, Gacha, Gacha, Gacha, Gacha, Gacha, Gacha, Gacha, Gacha, Gacha, Gacha, Gacha, Gacha, Gacha, Gacha, Gacha, Gacha, Gacha, Gacha, Gacha, Gacha, Gacha, Gacha, Gacha, Gacha, Gacha, Gacha, Gacha, Gacha, Gacha, Gacha, Gacha, Gacha, Gacha, Gacha, Gacha, Gacha, Gacha, Gacha, Gacha, Gacha, Gacha, Gacha</v>
      </c>
      <c r="D420" s="1" t="str">
        <f t="shared" ref="D420" ca="1" si="814">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SUBSTITUTE(SUBSTITUTE(SUBSTITUTE(SUBSTITUTE(SUBSTITUTE(SUBSTITUTE(SUBSTITUTE(SUBSTITUTE(SUBSTITUTE(SUBSTITUTE(C420,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5, 5, 5, 5, 5, 5, 5, 5, 5, 5, 5, 5, 5, 5, 5, 5, 5, 5, 5, 5, 5, 5, 5, 5, 5, 5, 5, 5, 5, 5, 5, 5, 5, 5, 5, 5, 5, 5, 5, 5, 5, 5, 5, 5</v>
      </c>
      <c r="E420" s="1" t="str">
        <f t="shared" ref="E420" si="815">IF(ISBLANK(J420),"",J420)
&amp;IF(ISBLANK(O420),"",", "&amp;P420)&amp;IF(ISBLANK(U420),"",", "&amp;V420)&amp;IF(ISBLANK(AA420),"",", "&amp;AB420)&amp;IF(ISBLANK(AG420),"",", "&amp;AH420)&amp;IF(ISBLANK(AM420),"",", "&amp;AN420)
&amp;IF(ISBLANK(AS420),"",", "&amp;AT420)&amp;IF(ISBLANK(AY420),"",", "&amp;AZ420)&amp;IF(ISBLANK(BE420),"",", "&amp;BF420)&amp;IF(ISBLANK(BK420),"",", "&amp;BL420)&amp;IF(ISBLANK(BQ420),"",", "&amp;BR420)
&amp;IF(ISBLANK(BW420),"",", "&amp;BX420)&amp;IF(ISBLANK(CC420),"",", "&amp;CD420)&amp;IF(ISBLANK(CI420),"",", "&amp;CJ420)&amp;IF(ISBLANK(CO420),"",", "&amp;CP420)&amp;IF(ISBLANK(CU420),"",", "&amp;CV420)
&amp;IF(ISBLANK(DA420),"",", "&amp;DB420)&amp;IF(ISBLANK(DG420),"",", "&amp;DH420)&amp;IF(ISBLANK(DM420),"",", "&amp;DN420)&amp;IF(ISBLANK(DS420),"",", "&amp;DT420)&amp;IF(ISBLANK(DY420),"",", "&amp;DZ420)
&amp;IF(ISBLANK(EE420),"",", "&amp;EF420)&amp;IF(ISBLANK(EK420),"",", "&amp;EL420)&amp;IF(ISBLANK(EQ420),"",", "&amp;ER420)&amp;IF(ISBLANK(EW420),"",", "&amp;EX420)&amp;IF(ISBLANK(FC420),"",", "&amp;FD420)
&amp;IF(ISBLANK(FI420),"",", "&amp;FJ420)&amp;IF(ISBLANK(FO420),"",", "&amp;FP420)&amp;IF(ISBLANK(FU420),"",", "&amp;FV420)&amp;IF(ISBLANK(GA420),"",", "&amp;GB420)&amp;IF(ISBLANK(GG420),"",", "&amp;GH420)
&amp;IF(ISBLANK(GM420),"",", "&amp;GN420)&amp;IF(ISBLANK(GS420),"",", "&amp;GT420)&amp;IF(ISBLANK(GY420),"",", "&amp;GZ420)&amp;IF(ISBLANK(HE420),"",", "&amp;HF420)&amp;IF(ISBLANK(HK420),"",", "&amp;HL420)
&amp;IF(ISBLANK(HQ420),"",", "&amp;HR420)&amp;IF(ISBLANK(HW420),"",", "&amp;HX420)&amp;IF(ISBLANK(IC420),"",", "&amp;ID420)&amp;IF(ISBLANK(II420),"",", "&amp;IJ420)&amp;IF(ISBLANK(IO420),"",", "&amp;IP420)
&amp;IF(ISBLANK(IU420),"",", "&amp;IV420)&amp;IF(ISBLANK(JA420),"",", "&amp;JB420)&amp;IF(ISBLANK(JG420),"",", "&amp;JH420)&amp;IF(ISBLANK(JM420),"",", "&amp;JN420)</f>
        <v>g, g, g, g, g, g, g, g, g, g, g, g, g, g, g, g, g, g, g, g, g, g, g, g, g, g, g, g, g, g, g, g, g, g, g, g, g, g, g, g, g, g, g, g</v>
      </c>
      <c r="F420" s="1" t="str">
        <f t="shared" ref="F420" si="816">IF(ISBLANK(L420),"",L420)
&amp;IF(ISBLANK(R420),"",", "&amp;R420)&amp;IF(ISBLANK(X420),"",", "&amp;X420)&amp;IF(ISBLANK(AD420),"",", "&amp;AD420)&amp;IF(ISBLANK(AJ420),"",", "&amp;AJ420)&amp;IF(ISBLANK(AP420),"",", "&amp;AP420)
&amp;IF(ISBLANK(AV420),"",", "&amp;AV420)&amp;IF(ISBLANK(BB420),"",", "&amp;BB420)&amp;IF(ISBLANK(BH420),"",", "&amp;BH420)&amp;IF(ISBLANK(BN420),"",", "&amp;BN420)&amp;IF(ISBLANK(BT420),"",", "&amp;BT420)
&amp;IF(ISBLANK(BZ420),"",", "&amp;BZ420)&amp;IF(ISBLANK(CF420),"",", "&amp;CF420)&amp;IF(ISBLANK(CL420),"",", "&amp;CL420)&amp;IF(ISBLANK(CR420),"",", "&amp;CR420)&amp;IF(ISBLANK(CX420),"",", "&amp;CX420)
&amp;IF(ISBLANK(DD420),"",", "&amp;DD420)&amp;IF(ISBLANK(DJ420),"",", "&amp;DJ420)&amp;IF(ISBLANK(DP420),"",", "&amp;DP420)&amp;IF(ISBLANK(DV420),"",", "&amp;DV420)&amp;IF(ISBLANK(EB420),"",", "&amp;EB420)
&amp;IF(ISBLANK(EH420),"",", "&amp;EH420)&amp;IF(ISBLANK(EN420),"",", "&amp;EN420)&amp;IF(ISBLANK(ET420),"",", "&amp;ET420)&amp;IF(ISBLANK(EZ420),"",", "&amp;EZ420)&amp;IF(ISBLANK(FF420),"",", "&amp;FF420)
&amp;IF(ISBLANK(FL420),"",", "&amp;FL420)&amp;IF(ISBLANK(FR420),"",", "&amp;FR420)&amp;IF(ISBLANK(FX420),"",", "&amp;FX420)&amp;IF(ISBLANK(GD420),"",", "&amp;GD420)&amp;IF(ISBLANK(GJ420),"",", "&amp;GJ420)
&amp;IF(ISBLANK(GP420),"",", "&amp;GP420)&amp;IF(ISBLANK(GV420),"",", "&amp;GV420)&amp;IF(ISBLANK(HB420),"",", "&amp;HB420)&amp;IF(ISBLANK(HH420),"",", "&amp;HH420)&amp;IF(ISBLANK(HN420),"",", "&amp;HN420)
&amp;IF(ISBLANK(HT420),"",", "&amp;HT420)&amp;IF(ISBLANK(HZ420),"",", "&amp;HZ420)&amp;IF(ISBLANK(IF420),"",", "&amp;IF420)&amp;IF(ISBLANK(IL420),"",", "&amp;IL420)&amp;IF(ISBLANK(IR420),"",", "&amp;IR420)
&amp;IF(ISBLANK(IX420),"",", "&amp;IX420)&amp;IF(ISBLANK(JD420),"",", "&amp;JD420)&amp;IF(ISBLANK(JJ420),"",", "&amp;JJ420)&amp;IF(ISBLANK(JP420),"",", "&amp;JP420)</f>
        <v>1, 1, 1, 1, 1, 1, 1, 1, 1, 1, 1, 1, 1, 1, 1, 1, 1, 1, 1, 1, 1, 1, 1, 1, 1, 1, 1, 1, 1, 1, 1, 1, 1, 1, 1, 1, 1, 1, 1, 1, 1, 1, 1, 1</v>
      </c>
      <c r="G420" s="1" t="str">
        <f t="shared" ref="G420" si="817">IF(ISBLANK(M420),"",M420)
&amp;IF(ISBLANK(S420),"",", "&amp;S420)&amp;IF(ISBLANK(Y420),"",", "&amp;Y420)&amp;IF(ISBLANK(AE420),"",", "&amp;AE420)&amp;IF(ISBLANK(AK420),"",", "&amp;AK420)&amp;IF(ISBLANK(AQ420),"",", "&amp;AQ420)
&amp;IF(ISBLANK(AW420),"",", "&amp;AW420)&amp;IF(ISBLANK(BC420),"",", "&amp;BC420)&amp;IF(ISBLANK(BI420),"",", "&amp;BI420)&amp;IF(ISBLANK(BO420),"",", "&amp;BO420)&amp;IF(ISBLANK(BU420),"",", "&amp;BU420)
&amp;IF(ISBLANK(CA420),"",", "&amp;CA420)&amp;IF(ISBLANK(CG420),"",", "&amp;CG420)&amp;IF(ISBLANK(CM420),"",", "&amp;CM420)&amp;IF(ISBLANK(CS420),"",", "&amp;CS420)&amp;IF(ISBLANK(CY420),"",", "&amp;CY420)
&amp;IF(ISBLANK(DE420),"",", "&amp;DE420)&amp;IF(ISBLANK(DK420),"",", "&amp;DK420)&amp;IF(ISBLANK(DQ420),"",", "&amp;DQ420)&amp;IF(ISBLANK(DW420),"",", "&amp;DW420)&amp;IF(ISBLANK(EC420),"",", "&amp;EC420)
&amp;IF(ISBLANK(EI420),"",", "&amp;EI420)&amp;IF(ISBLANK(EO420),"",", "&amp;EO420)&amp;IF(ISBLANK(EU420),"",", "&amp;EU420)&amp;IF(ISBLANK(FA420),"",", "&amp;FA420)&amp;IF(ISBLANK(FG420),"",", "&amp;FG420)
&amp;IF(ISBLANK(FM420),"",", "&amp;FM420)&amp;IF(ISBLANK(FS420),"",", "&amp;FS420)&amp;IF(ISBLANK(FY420),"",", "&amp;FY420)&amp;IF(ISBLANK(GE420),"",", "&amp;GE420)&amp;IF(ISBLANK(GK420),"",", "&amp;GK420)
&amp;IF(ISBLANK(GQ420),"",", "&amp;GQ420)&amp;IF(ISBLANK(GW420),"",", "&amp;GW420)&amp;IF(ISBLANK(HC420),"",", "&amp;HC420)&amp;IF(ISBLANK(HI420),"",", "&amp;HI420)&amp;IF(ISBLANK(HO420),"",", "&amp;HO420)
&amp;IF(ISBLANK(HU420),"",", "&amp;HU420)&amp;IF(ISBLANK(IA420),"",", "&amp;IA420)&amp;IF(ISBLANK(IG420),"",", "&amp;IG420)&amp;IF(ISBLANK(IM420),"",", "&amp;IM420)&amp;IF(ISBLANK(IS420),"",", "&amp;IS420)
&amp;IF(ISBLANK(IY420),"",", "&amp;IY420)&amp;IF(ISBLANK(JE420),"",", "&amp;JE420)&amp;IF(ISBLANK(JK420),"",", "&amp;JK420)&amp;IF(ISBLANK(JQ420),"",", "&amp;JQ420)</f>
        <v>1, 1, 1, 1, 1, 1, 1, 1, 1, 1, 1, 1, 1, 1, 1, 1, 1, 1, 1, 1, 1, 1, 1, 1, 1, 1, 1, 1, 1, 1, 1, 1, 1, 1, 1, 1, 1, 1, 1, 1, 1, 1, 1, 1</v>
      </c>
      <c r="H420" s="1" t="str">
        <f t="shared" ref="H420" si="818">IF(ISBLANK(N420),"",N420)
&amp;IF(ISBLANK(T420),"",", "&amp;T420)&amp;IF(ISBLANK(Z420),"",", "&amp;Z420)&amp;IF(ISBLANK(AF420),"",", "&amp;AF420)&amp;IF(ISBLANK(AL420),"",", "&amp;AL420)&amp;IF(ISBLANK(AR420),"",", "&amp;AR420)
&amp;IF(ISBLANK(AX420),"",", "&amp;AX420)&amp;IF(ISBLANK(BD420),"",", "&amp;BD420)&amp;IF(ISBLANK(BJ420),"",", "&amp;BJ420)&amp;IF(ISBLANK(BP420),"",", "&amp;BP420)&amp;IF(ISBLANK(BV420),"",", "&amp;BV420)
&amp;IF(ISBLANK(CB420),"",", "&amp;CB420)&amp;IF(ISBLANK(CH420),"",", "&amp;CH420)&amp;IF(ISBLANK(CN420),"",", "&amp;CN420)&amp;IF(ISBLANK(CT420),"",", "&amp;CT420)&amp;IF(ISBLANK(CZ420),"",", "&amp;CZ420)
&amp;IF(ISBLANK(DF420),"",", "&amp;DF420)&amp;IF(ISBLANK(DL420),"",", "&amp;DL420)&amp;IF(ISBLANK(DR420),"",", "&amp;DR420)&amp;IF(ISBLANK(DX420),"",", "&amp;DX420)&amp;IF(ISBLANK(ED420),"",", "&amp;ED420)
&amp;IF(ISBLANK(EJ420),"",", "&amp;EJ420)&amp;IF(ISBLANK(EP420),"",", "&amp;EP420)&amp;IF(ISBLANK(EV420),"",", "&amp;EV420)&amp;IF(ISBLANK(FB420),"",", "&amp;FB420)&amp;IF(ISBLANK(FH420),"",", "&amp;FH420)
&amp;IF(ISBLANK(FN420),"",", "&amp;FN420)&amp;IF(ISBLANK(FT420),"",", "&amp;FT420)&amp;IF(ISBLANK(FZ420),"",", "&amp;FZ420)&amp;IF(ISBLANK(GF420),"",", "&amp;GF420)&amp;IF(ISBLANK(GL420),"",", "&amp;GL420)
&amp;IF(ISBLANK(GR420),"",", "&amp;GR420)&amp;IF(ISBLANK(GX420),"",", "&amp;GX420)&amp;IF(ISBLANK(HD420),"",", "&amp;HD420)&amp;IF(ISBLANK(HJ420),"",", "&amp;HJ420)&amp;IF(ISBLANK(HP420),"",", "&amp;HP420)
&amp;IF(ISBLANK(HV420),"",", "&amp;HV420)&amp;IF(ISBLANK(IB420),"",", "&amp;IB420)&amp;IF(ISBLANK(IH420),"",", "&amp;IH420)&amp;IF(ISBLANK(IN420),"",", "&amp;IN420)&amp;IF(ISBLANK(IT420),"",", "&amp;IT420)
&amp;IF(ISBLANK(IZ420),"",", "&amp;IZ420)&amp;IF(ISBLANK(JF420),"",", "&amp;JF420)&amp;IF(ISBLANK(JL420),"",", "&amp;JL420)&amp;IF(ISBLANK(JR420),"",", "&amp;JR420)</f>
        <v>1, 1, 1, 1, 1, 1, 1, 1, 1, 1, 1, 1, 1, 1, 1, 1, 1, 1, 1, 1, 1, 1, 1, 1, 1, 1, 1, 1, 1, 1, 1, 1, 1, 1, 1, 1, 1, 1, 1, 1, 1, 1, 1, 1</v>
      </c>
      <c r="I420" s="3" t="s">
        <v>13</v>
      </c>
      <c r="J420" t="s">
        <v>82</v>
      </c>
      <c r="K420" s="4" t="str">
        <f t="shared" ref="K420" si="819">IF(AND(OR(I420="Gacha",I420="Origin"),ISBLANK(J420)),"서브밸류 필요","")</f>
        <v/>
      </c>
      <c r="L420">
        <v>1</v>
      </c>
      <c r="M420">
        <v>1</v>
      </c>
      <c r="N420">
        <v>1</v>
      </c>
      <c r="O420" s="3" t="s">
        <v>13</v>
      </c>
      <c r="P420" t="s">
        <v>82</v>
      </c>
      <c r="Q420" s="4" t="str">
        <f t="shared" si="68"/>
        <v/>
      </c>
      <c r="R420">
        <v>1</v>
      </c>
      <c r="S420">
        <v>1</v>
      </c>
      <c r="T420">
        <v>1</v>
      </c>
      <c r="U420" s="3" t="s">
        <v>13</v>
      </c>
      <c r="V420" t="s">
        <v>82</v>
      </c>
      <c r="W420" s="4" t="str">
        <f t="shared" si="69"/>
        <v/>
      </c>
      <c r="X420">
        <v>1</v>
      </c>
      <c r="Y420">
        <v>1</v>
      </c>
      <c r="Z420">
        <v>1</v>
      </c>
      <c r="AA420" s="3" t="s">
        <v>13</v>
      </c>
      <c r="AB420" t="s">
        <v>82</v>
      </c>
      <c r="AC420" s="4" t="str">
        <f t="shared" si="70"/>
        <v/>
      </c>
      <c r="AD420">
        <v>1</v>
      </c>
      <c r="AE420">
        <v>1</v>
      </c>
      <c r="AF420">
        <v>1</v>
      </c>
      <c r="AG420" s="3" t="s">
        <v>13</v>
      </c>
      <c r="AH420" t="s">
        <v>82</v>
      </c>
      <c r="AI420" s="4" t="str">
        <f t="shared" si="71"/>
        <v/>
      </c>
      <c r="AJ420">
        <v>1</v>
      </c>
      <c r="AK420">
        <v>1</v>
      </c>
      <c r="AL420">
        <v>1</v>
      </c>
      <c r="AM420" s="3" t="s">
        <v>13</v>
      </c>
      <c r="AN420" t="s">
        <v>82</v>
      </c>
      <c r="AO420" s="4" t="str">
        <f t="shared" si="72"/>
        <v/>
      </c>
      <c r="AP420">
        <v>1</v>
      </c>
      <c r="AQ420">
        <v>1</v>
      </c>
      <c r="AR420">
        <v>1</v>
      </c>
      <c r="AS420" s="3" t="s">
        <v>13</v>
      </c>
      <c r="AT420" t="s">
        <v>82</v>
      </c>
      <c r="AU420" s="4" t="str">
        <f t="shared" si="73"/>
        <v/>
      </c>
      <c r="AV420">
        <v>1</v>
      </c>
      <c r="AW420">
        <v>1</v>
      </c>
      <c r="AX420">
        <v>1</v>
      </c>
      <c r="AY420" s="3" t="s">
        <v>13</v>
      </c>
      <c r="AZ420" t="s">
        <v>82</v>
      </c>
      <c r="BA420" s="4" t="str">
        <f t="shared" si="74"/>
        <v/>
      </c>
      <c r="BB420">
        <v>1</v>
      </c>
      <c r="BC420">
        <v>1</v>
      </c>
      <c r="BD420">
        <v>1</v>
      </c>
      <c r="BE420" s="3" t="s">
        <v>13</v>
      </c>
      <c r="BF420" t="s">
        <v>82</v>
      </c>
      <c r="BG420" s="4" t="str">
        <f t="shared" si="75"/>
        <v/>
      </c>
      <c r="BH420">
        <v>1</v>
      </c>
      <c r="BI420">
        <v>1</v>
      </c>
      <c r="BJ420">
        <v>1</v>
      </c>
      <c r="BK420" s="3" t="s">
        <v>13</v>
      </c>
      <c r="BL420" t="s">
        <v>82</v>
      </c>
      <c r="BM420" s="4" t="str">
        <f t="shared" si="634"/>
        <v/>
      </c>
      <c r="BN420">
        <v>1</v>
      </c>
      <c r="BO420">
        <v>1</v>
      </c>
      <c r="BP420">
        <v>1</v>
      </c>
      <c r="BQ420" s="3" t="s">
        <v>13</v>
      </c>
      <c r="BR420" t="s">
        <v>82</v>
      </c>
      <c r="BS420" s="4" t="str">
        <f t="shared" si="595"/>
        <v/>
      </c>
      <c r="BT420">
        <v>1</v>
      </c>
      <c r="BU420">
        <v>1</v>
      </c>
      <c r="BV420">
        <v>1</v>
      </c>
      <c r="BW420" s="3" t="s">
        <v>13</v>
      </c>
      <c r="BX420" t="s">
        <v>82</v>
      </c>
      <c r="BY420" s="4" t="str">
        <f t="shared" si="596"/>
        <v/>
      </c>
      <c r="BZ420">
        <v>1</v>
      </c>
      <c r="CA420">
        <v>1</v>
      </c>
      <c r="CB420">
        <v>1</v>
      </c>
      <c r="CC420" s="3" t="s">
        <v>13</v>
      </c>
      <c r="CD420" t="s">
        <v>82</v>
      </c>
      <c r="CE420" s="4" t="str">
        <f t="shared" si="597"/>
        <v/>
      </c>
      <c r="CF420">
        <v>1</v>
      </c>
      <c r="CG420">
        <v>1</v>
      </c>
      <c r="CH420">
        <v>1</v>
      </c>
      <c r="CI420" s="3" t="s">
        <v>13</v>
      </c>
      <c r="CJ420" t="s">
        <v>82</v>
      </c>
      <c r="CK420" s="4" t="str">
        <f t="shared" si="598"/>
        <v/>
      </c>
      <c r="CL420">
        <v>1</v>
      </c>
      <c r="CM420">
        <v>1</v>
      </c>
      <c r="CN420">
        <v>1</v>
      </c>
      <c r="CO420" s="3" t="s">
        <v>13</v>
      </c>
      <c r="CP420" t="s">
        <v>82</v>
      </c>
      <c r="CQ420" s="4" t="str">
        <f t="shared" si="599"/>
        <v/>
      </c>
      <c r="CR420">
        <v>1</v>
      </c>
      <c r="CS420">
        <v>1</v>
      </c>
      <c r="CT420">
        <v>1</v>
      </c>
      <c r="CU420" s="3" t="s">
        <v>13</v>
      </c>
      <c r="CV420" t="s">
        <v>82</v>
      </c>
      <c r="CW420" s="4" t="str">
        <f t="shared" si="600"/>
        <v/>
      </c>
      <c r="CX420">
        <v>1</v>
      </c>
      <c r="CY420">
        <v>1</v>
      </c>
      <c r="CZ420">
        <v>1</v>
      </c>
      <c r="DA420" s="3" t="s">
        <v>13</v>
      </c>
      <c r="DB420" t="s">
        <v>82</v>
      </c>
      <c r="DC420" s="4" t="str">
        <f t="shared" si="601"/>
        <v/>
      </c>
      <c r="DD420">
        <v>1</v>
      </c>
      <c r="DE420">
        <v>1</v>
      </c>
      <c r="DF420">
        <v>1</v>
      </c>
      <c r="DG420" s="3" t="s">
        <v>13</v>
      </c>
      <c r="DH420" t="s">
        <v>82</v>
      </c>
      <c r="DI420" s="4" t="str">
        <f t="shared" si="602"/>
        <v/>
      </c>
      <c r="DJ420">
        <v>1</v>
      </c>
      <c r="DK420">
        <v>1</v>
      </c>
      <c r="DL420">
        <v>1</v>
      </c>
      <c r="DM420" s="3" t="s">
        <v>13</v>
      </c>
      <c r="DN420" t="s">
        <v>82</v>
      </c>
      <c r="DO420" s="4" t="str">
        <f t="shared" si="603"/>
        <v/>
      </c>
      <c r="DP420">
        <v>1</v>
      </c>
      <c r="DQ420">
        <v>1</v>
      </c>
      <c r="DR420">
        <v>1</v>
      </c>
      <c r="DS420" s="3" t="s">
        <v>13</v>
      </c>
      <c r="DT420" t="s">
        <v>82</v>
      </c>
      <c r="DU420" s="4" t="str">
        <f t="shared" si="604"/>
        <v/>
      </c>
      <c r="DV420">
        <v>1</v>
      </c>
      <c r="DW420">
        <v>1</v>
      </c>
      <c r="DX420">
        <v>1</v>
      </c>
      <c r="DY420" s="3" t="s">
        <v>13</v>
      </c>
      <c r="DZ420" t="s">
        <v>82</v>
      </c>
      <c r="EA420" s="4" t="str">
        <f t="shared" si="605"/>
        <v/>
      </c>
      <c r="EB420">
        <v>1</v>
      </c>
      <c r="EC420">
        <v>1</v>
      </c>
      <c r="ED420">
        <v>1</v>
      </c>
      <c r="EE420" s="3" t="s">
        <v>13</v>
      </c>
      <c r="EF420" t="s">
        <v>82</v>
      </c>
      <c r="EG420" s="4" t="str">
        <f t="shared" si="606"/>
        <v/>
      </c>
      <c r="EH420">
        <v>1</v>
      </c>
      <c r="EI420">
        <v>1</v>
      </c>
      <c r="EJ420">
        <v>1</v>
      </c>
      <c r="EK420" s="3" t="s">
        <v>13</v>
      </c>
      <c r="EL420" t="s">
        <v>82</v>
      </c>
      <c r="EM420" s="4" t="str">
        <f t="shared" si="607"/>
        <v/>
      </c>
      <c r="EN420">
        <v>1</v>
      </c>
      <c r="EO420">
        <v>1</v>
      </c>
      <c r="EP420">
        <v>1</v>
      </c>
      <c r="EQ420" s="3" t="s">
        <v>13</v>
      </c>
      <c r="ER420" t="s">
        <v>82</v>
      </c>
      <c r="ES420" s="4" t="str">
        <f t="shared" si="608"/>
        <v/>
      </c>
      <c r="ET420">
        <v>1</v>
      </c>
      <c r="EU420">
        <v>1</v>
      </c>
      <c r="EV420">
        <v>1</v>
      </c>
      <c r="EW420" s="3" t="s">
        <v>13</v>
      </c>
      <c r="EX420" t="s">
        <v>82</v>
      </c>
      <c r="EY420" s="4" t="str">
        <f t="shared" si="609"/>
        <v/>
      </c>
      <c r="EZ420">
        <v>1</v>
      </c>
      <c r="FA420">
        <v>1</v>
      </c>
      <c r="FB420">
        <v>1</v>
      </c>
      <c r="FC420" s="3" t="s">
        <v>13</v>
      </c>
      <c r="FD420" t="s">
        <v>82</v>
      </c>
      <c r="FE420" s="4" t="str">
        <f t="shared" si="610"/>
        <v/>
      </c>
      <c r="FF420">
        <v>1</v>
      </c>
      <c r="FG420">
        <v>1</v>
      </c>
      <c r="FH420">
        <v>1</v>
      </c>
      <c r="FI420" s="3" t="s">
        <v>13</v>
      </c>
      <c r="FJ420" t="s">
        <v>82</v>
      </c>
      <c r="FK420" s="4" t="str">
        <f t="shared" si="611"/>
        <v/>
      </c>
      <c r="FL420">
        <v>1</v>
      </c>
      <c r="FM420">
        <v>1</v>
      </c>
      <c r="FN420">
        <v>1</v>
      </c>
      <c r="FO420" s="3" t="s">
        <v>13</v>
      </c>
      <c r="FP420" t="s">
        <v>82</v>
      </c>
      <c r="FQ420" s="4" t="str">
        <f t="shared" si="612"/>
        <v/>
      </c>
      <c r="FR420">
        <v>1</v>
      </c>
      <c r="FS420">
        <v>1</v>
      </c>
      <c r="FT420">
        <v>1</v>
      </c>
      <c r="FU420" s="3" t="s">
        <v>13</v>
      </c>
      <c r="FV420" t="s">
        <v>82</v>
      </c>
      <c r="FW420" s="4" t="str">
        <f t="shared" si="613"/>
        <v/>
      </c>
      <c r="FX420">
        <v>1</v>
      </c>
      <c r="FY420">
        <v>1</v>
      </c>
      <c r="FZ420">
        <v>1</v>
      </c>
      <c r="GA420" s="3" t="s">
        <v>13</v>
      </c>
      <c r="GB420" t="s">
        <v>82</v>
      </c>
      <c r="GC420" s="4" t="str">
        <f t="shared" si="614"/>
        <v/>
      </c>
      <c r="GD420">
        <v>1</v>
      </c>
      <c r="GE420">
        <v>1</v>
      </c>
      <c r="GF420">
        <v>1</v>
      </c>
      <c r="GG420" s="3" t="s">
        <v>13</v>
      </c>
      <c r="GH420" t="s">
        <v>82</v>
      </c>
      <c r="GI420" s="4" t="str">
        <f t="shared" si="615"/>
        <v/>
      </c>
      <c r="GJ420">
        <v>1</v>
      </c>
      <c r="GK420">
        <v>1</v>
      </c>
      <c r="GL420">
        <v>1</v>
      </c>
      <c r="GM420" s="3" t="s">
        <v>13</v>
      </c>
      <c r="GN420" t="s">
        <v>82</v>
      </c>
      <c r="GO420" s="4" t="str">
        <f t="shared" si="616"/>
        <v/>
      </c>
      <c r="GP420">
        <v>1</v>
      </c>
      <c r="GQ420">
        <v>1</v>
      </c>
      <c r="GR420">
        <v>1</v>
      </c>
      <c r="GS420" s="3" t="s">
        <v>13</v>
      </c>
      <c r="GT420" t="s">
        <v>82</v>
      </c>
      <c r="GU420" s="4" t="str">
        <f t="shared" si="617"/>
        <v/>
      </c>
      <c r="GV420">
        <v>1</v>
      </c>
      <c r="GW420">
        <v>1</v>
      </c>
      <c r="GX420">
        <v>1</v>
      </c>
      <c r="GY420" s="3" t="s">
        <v>13</v>
      </c>
      <c r="GZ420" t="s">
        <v>82</v>
      </c>
      <c r="HA420" s="4" t="str">
        <f t="shared" si="618"/>
        <v/>
      </c>
      <c r="HB420">
        <v>1</v>
      </c>
      <c r="HC420">
        <v>1</v>
      </c>
      <c r="HD420">
        <v>1</v>
      </c>
      <c r="HE420" s="3" t="s">
        <v>13</v>
      </c>
      <c r="HF420" t="s">
        <v>82</v>
      </c>
      <c r="HG420" s="4" t="str">
        <f t="shared" si="619"/>
        <v/>
      </c>
      <c r="HH420">
        <v>1</v>
      </c>
      <c r="HI420">
        <v>1</v>
      </c>
      <c r="HJ420">
        <v>1</v>
      </c>
      <c r="HK420" s="3" t="s">
        <v>13</v>
      </c>
      <c r="HL420" t="s">
        <v>82</v>
      </c>
      <c r="HM420" s="4" t="str">
        <f t="shared" si="620"/>
        <v/>
      </c>
      <c r="HN420">
        <v>1</v>
      </c>
      <c r="HO420">
        <v>1</v>
      </c>
      <c r="HP420">
        <v>1</v>
      </c>
      <c r="HQ420" s="3" t="s">
        <v>13</v>
      </c>
      <c r="HR420" t="s">
        <v>82</v>
      </c>
      <c r="HS420" s="4" t="str">
        <f t="shared" si="621"/>
        <v/>
      </c>
      <c r="HT420">
        <v>1</v>
      </c>
      <c r="HU420">
        <v>1</v>
      </c>
      <c r="HV420">
        <v>1</v>
      </c>
      <c r="HW420" s="3" t="s">
        <v>13</v>
      </c>
      <c r="HX420" t="s">
        <v>82</v>
      </c>
      <c r="HY420" s="4" t="str">
        <f t="shared" si="622"/>
        <v/>
      </c>
      <c r="HZ420">
        <v>1</v>
      </c>
      <c r="IA420">
        <v>1</v>
      </c>
      <c r="IB420">
        <v>1</v>
      </c>
      <c r="IC420" s="3" t="s">
        <v>13</v>
      </c>
      <c r="ID420" t="s">
        <v>82</v>
      </c>
      <c r="IE420" s="4" t="str">
        <f t="shared" si="623"/>
        <v/>
      </c>
      <c r="IF420">
        <v>1</v>
      </c>
      <c r="IG420">
        <v>1</v>
      </c>
      <c r="IH420">
        <v>1</v>
      </c>
      <c r="II420" s="3" t="s">
        <v>13</v>
      </c>
      <c r="IJ420" t="s">
        <v>82</v>
      </c>
      <c r="IK420" s="4" t="str">
        <f t="shared" si="624"/>
        <v/>
      </c>
      <c r="IL420">
        <v>1</v>
      </c>
      <c r="IM420">
        <v>1</v>
      </c>
      <c r="IN420">
        <v>1</v>
      </c>
      <c r="IO420" s="3" t="s">
        <v>13</v>
      </c>
      <c r="IP420" t="s">
        <v>82</v>
      </c>
      <c r="IQ420" s="4" t="str">
        <f t="shared" si="625"/>
        <v/>
      </c>
      <c r="IR420">
        <v>1</v>
      </c>
      <c r="IS420">
        <v>1</v>
      </c>
      <c r="IT420">
        <v>1</v>
      </c>
      <c r="IU420" s="3" t="s">
        <v>13</v>
      </c>
      <c r="IV420" t="s">
        <v>82</v>
      </c>
      <c r="IW420" s="4" t="str">
        <f t="shared" si="626"/>
        <v/>
      </c>
      <c r="IX420">
        <v>1</v>
      </c>
      <c r="IY420">
        <v>1</v>
      </c>
      <c r="IZ420">
        <v>1</v>
      </c>
      <c r="JA420" s="3" t="s">
        <v>13</v>
      </c>
      <c r="JB420" t="s">
        <v>82</v>
      </c>
      <c r="JC420" s="4" t="str">
        <f t="shared" si="627"/>
        <v/>
      </c>
      <c r="JD420">
        <v>1</v>
      </c>
      <c r="JE420">
        <v>1</v>
      </c>
      <c r="JF420">
        <v>1</v>
      </c>
      <c r="JG420" s="3" t="s">
        <v>13</v>
      </c>
      <c r="JH420" t="s">
        <v>82</v>
      </c>
      <c r="JI420" s="4" t="str">
        <f t="shared" si="628"/>
        <v/>
      </c>
      <c r="JJ420">
        <v>1</v>
      </c>
      <c r="JK420">
        <v>1</v>
      </c>
      <c r="JL420">
        <v>1</v>
      </c>
      <c r="JM420" s="3"/>
      <c r="JO420" s="4" t="str">
        <f t="shared" si="629"/>
        <v/>
      </c>
    </row>
    <row r="421" spans="1:275">
      <c r="A421" s="9" t="s">
        <v>86</v>
      </c>
      <c r="B421" t="s">
        <v>87</v>
      </c>
      <c r="C421" t="str">
        <f t="shared" si="593"/>
        <v>Gold, Gold, Diamond, PowerPoint, PowerPoint, PowerPoint, PowerPoint, PowerPoint, Origin</v>
      </c>
      <c r="D421" s="1" t="str">
        <f t="shared" ca="1" si="594"/>
        <v>2, 2, 8, 10, 10, 10, 10, 10, 9</v>
      </c>
      <c r="E421" s="1" t="str">
        <f t="shared" si="630"/>
        <v>, , , f, f, f, f, f, x</v>
      </c>
      <c r="F421" s="1" t="str">
        <f t="shared" si="631"/>
        <v>1, 1, 1, 1, 1, 1, 1, 1, 0.046</v>
      </c>
      <c r="G421" s="1" t="str">
        <f t="shared" si="632"/>
        <v>1250, 1250, 3, 12, 12, 12, 12, 12, 1</v>
      </c>
      <c r="H421" s="1" t="str">
        <f t="shared" si="633"/>
        <v>1750, 1750, 3, 16, 16, 16, 16, 16, 1</v>
      </c>
      <c r="I421" s="3" t="s">
        <v>88</v>
      </c>
      <c r="K421" s="4" t="str">
        <f t="shared" si="67"/>
        <v/>
      </c>
      <c r="L421">
        <v>1</v>
      </c>
      <c r="M421">
        <v>1250</v>
      </c>
      <c r="N421" s="5">
        <v>1750</v>
      </c>
      <c r="O421" s="3" t="s">
        <v>88</v>
      </c>
      <c r="Q421" s="4" t="str">
        <f t="shared" si="68"/>
        <v/>
      </c>
      <c r="R421">
        <v>1</v>
      </c>
      <c r="S421">
        <v>1250</v>
      </c>
      <c r="T421">
        <v>1750</v>
      </c>
      <c r="U421" s="8" t="s">
        <v>90</v>
      </c>
      <c r="W421" s="4" t="str">
        <f t="shared" si="69"/>
        <v/>
      </c>
      <c r="X421">
        <v>1</v>
      </c>
      <c r="Y421">
        <v>3</v>
      </c>
      <c r="Z421" s="5">
        <v>3</v>
      </c>
      <c r="AA421" s="8" t="s">
        <v>93</v>
      </c>
      <c r="AB421" t="s">
        <v>166</v>
      </c>
      <c r="AC421" s="4" t="str">
        <f t="shared" si="70"/>
        <v/>
      </c>
      <c r="AD421">
        <v>1</v>
      </c>
      <c r="AE421">
        <v>12</v>
      </c>
      <c r="AF421" s="7">
        <v>16</v>
      </c>
      <c r="AG421" s="3" t="s">
        <v>93</v>
      </c>
      <c r="AH421" t="s">
        <v>166</v>
      </c>
      <c r="AI421" s="4" t="str">
        <f t="shared" si="71"/>
        <v/>
      </c>
      <c r="AJ421">
        <v>1</v>
      </c>
      <c r="AK421">
        <v>12</v>
      </c>
      <c r="AL421">
        <v>16</v>
      </c>
      <c r="AM421" s="3" t="s">
        <v>93</v>
      </c>
      <c r="AN421" t="s">
        <v>166</v>
      </c>
      <c r="AO421" s="4" t="str">
        <f t="shared" si="72"/>
        <v/>
      </c>
      <c r="AP421">
        <v>1</v>
      </c>
      <c r="AQ421">
        <v>12</v>
      </c>
      <c r="AR421">
        <v>16</v>
      </c>
      <c r="AS421" s="3" t="s">
        <v>93</v>
      </c>
      <c r="AT421" t="s">
        <v>166</v>
      </c>
      <c r="AU421" s="4" t="str">
        <f t="shared" si="73"/>
        <v/>
      </c>
      <c r="AV421">
        <v>1</v>
      </c>
      <c r="AW421">
        <v>12</v>
      </c>
      <c r="AX421">
        <v>16</v>
      </c>
      <c r="AY421" s="3" t="s">
        <v>93</v>
      </c>
      <c r="AZ421" t="s">
        <v>166</v>
      </c>
      <c r="BA421" s="4" t="str">
        <f t="shared" si="74"/>
        <v/>
      </c>
      <c r="BB421">
        <v>1</v>
      </c>
      <c r="BC421">
        <v>12</v>
      </c>
      <c r="BD421">
        <v>16</v>
      </c>
      <c r="BE421" s="3" t="s">
        <v>77</v>
      </c>
      <c r="BF421" t="s">
        <v>167</v>
      </c>
      <c r="BG421" s="4" t="str">
        <f t="shared" si="75"/>
        <v/>
      </c>
      <c r="BH421">
        <v>4.5999999999999999E-2</v>
      </c>
      <c r="BI421">
        <v>1</v>
      </c>
      <c r="BJ421">
        <v>1</v>
      </c>
      <c r="BK421" s="3"/>
      <c r="BM421" s="4" t="str">
        <f t="shared" si="634"/>
        <v/>
      </c>
      <c r="BQ421" s="3"/>
      <c r="BS421" s="4" t="str">
        <f t="shared" si="595"/>
        <v/>
      </c>
      <c r="BW421" s="3"/>
      <c r="BY421" s="4" t="str">
        <f t="shared" si="596"/>
        <v/>
      </c>
      <c r="CC421" s="3"/>
      <c r="CE421" s="4" t="str">
        <f t="shared" si="597"/>
        <v/>
      </c>
      <c r="CI421" s="3"/>
      <c r="CK421" s="4" t="str">
        <f t="shared" si="598"/>
        <v/>
      </c>
      <c r="CO421" s="3"/>
      <c r="CQ421" s="4" t="str">
        <f t="shared" si="599"/>
        <v/>
      </c>
      <c r="CU421" s="3"/>
      <c r="CW421" s="4" t="str">
        <f t="shared" si="600"/>
        <v/>
      </c>
      <c r="DA421" s="3"/>
      <c r="DC421" s="4" t="str">
        <f t="shared" si="601"/>
        <v/>
      </c>
      <c r="DG421" s="3"/>
      <c r="DI421" s="4" t="str">
        <f t="shared" si="602"/>
        <v/>
      </c>
      <c r="DM421" s="3"/>
      <c r="DO421" s="4" t="str">
        <f t="shared" si="603"/>
        <v/>
      </c>
      <c r="DS421" s="3"/>
      <c r="DU421" s="4" t="str">
        <f t="shared" si="604"/>
        <v/>
      </c>
      <c r="DY421" s="3"/>
      <c r="EA421" s="4" t="str">
        <f t="shared" si="605"/>
        <v/>
      </c>
      <c r="EE421" s="3"/>
      <c r="EG421" s="4" t="str">
        <f t="shared" si="606"/>
        <v/>
      </c>
      <c r="EK421" s="3"/>
      <c r="EM421" s="4" t="str">
        <f t="shared" si="607"/>
        <v/>
      </c>
      <c r="EQ421" s="3"/>
      <c r="ES421" s="4" t="str">
        <f t="shared" si="608"/>
        <v/>
      </c>
      <c r="EW421" s="3"/>
      <c r="EY421" s="4" t="str">
        <f t="shared" si="609"/>
        <v/>
      </c>
      <c r="FC421" s="3"/>
      <c r="FE421" s="4" t="str">
        <f t="shared" si="610"/>
        <v/>
      </c>
      <c r="FI421" s="3"/>
      <c r="FK421" s="4" t="str">
        <f t="shared" si="611"/>
        <v/>
      </c>
      <c r="FO421" s="3"/>
      <c r="FQ421" s="4" t="str">
        <f t="shared" si="612"/>
        <v/>
      </c>
      <c r="FU421" s="3"/>
      <c r="FW421" s="4" t="str">
        <f t="shared" si="613"/>
        <v/>
      </c>
      <c r="GA421" s="3"/>
      <c r="GC421" s="4" t="str">
        <f t="shared" si="614"/>
        <v/>
      </c>
      <c r="GG421" s="3"/>
      <c r="GI421" s="4" t="str">
        <f t="shared" si="615"/>
        <v/>
      </c>
      <c r="GM421" s="3"/>
      <c r="GO421" s="4" t="str">
        <f t="shared" si="616"/>
        <v/>
      </c>
      <c r="GS421" s="3"/>
      <c r="GU421" s="4" t="str">
        <f t="shared" si="617"/>
        <v/>
      </c>
      <c r="GY421" s="3"/>
      <c r="HA421" s="4" t="str">
        <f t="shared" si="618"/>
        <v/>
      </c>
      <c r="HE421" s="3"/>
      <c r="HG421" s="4" t="str">
        <f t="shared" si="619"/>
        <v/>
      </c>
      <c r="HK421" s="3"/>
      <c r="HM421" s="4" t="str">
        <f t="shared" si="620"/>
        <v/>
      </c>
      <c r="HQ421" s="3"/>
      <c r="HS421" s="4" t="str">
        <f t="shared" si="621"/>
        <v/>
      </c>
      <c r="HW421" s="3"/>
      <c r="HY421" s="4" t="str">
        <f t="shared" si="622"/>
        <v/>
      </c>
      <c r="IC421" s="3"/>
      <c r="IE421" s="4" t="str">
        <f t="shared" si="623"/>
        <v/>
      </c>
      <c r="II421" s="3"/>
      <c r="IK421" s="4" t="str">
        <f t="shared" si="624"/>
        <v/>
      </c>
      <c r="IO421" s="3"/>
      <c r="IQ421" s="4" t="str">
        <f t="shared" si="625"/>
        <v/>
      </c>
      <c r="IU421" s="3"/>
      <c r="IW421" s="4" t="str">
        <f t="shared" si="626"/>
        <v/>
      </c>
      <c r="JA421" s="3"/>
      <c r="JC421" s="4" t="str">
        <f t="shared" si="627"/>
        <v/>
      </c>
      <c r="JG421" s="3"/>
      <c r="JI421" s="4" t="str">
        <f t="shared" si="628"/>
        <v/>
      </c>
      <c r="JM421" s="3"/>
      <c r="JO421" s="4" t="str">
        <f t="shared" si="629"/>
        <v/>
      </c>
    </row>
    <row r="422" spans="1:275">
      <c r="A422" s="9" t="s">
        <v>157</v>
      </c>
      <c r="B422" t="s">
        <v>156</v>
      </c>
      <c r="C422" t="str">
        <f t="shared" si="593"/>
        <v>Gold, Gold, Diamond, PowerPoint, PowerPoint, PowerPoint, PowerPoint, PowerPoint, Origin</v>
      </c>
      <c r="D422" s="1" t="str">
        <f t="shared" ca="1" si="594"/>
        <v>2, 2, 8, 10, 10, 10, 10, 10, 9</v>
      </c>
      <c r="E422" s="1" t="str">
        <f t="shared" si="630"/>
        <v>, , , , , , , , x</v>
      </c>
      <c r="F422" s="1" t="str">
        <f t="shared" si="631"/>
        <v>1, 1, 1, 1, 1, 1, 1, 1, 0.046</v>
      </c>
      <c r="G422" s="1" t="str">
        <f t="shared" si="632"/>
        <v>2500, 2500, 5, 24, 24, 24, 24, 24, 1</v>
      </c>
      <c r="H422" s="1" t="str">
        <f t="shared" si="633"/>
        <v>3500, 3500, 5, 32, 32, 32, 32, 32, 1</v>
      </c>
      <c r="I422" s="3" t="s">
        <v>88</v>
      </c>
      <c r="K422" s="4" t="str">
        <f t="shared" ref="K422" si="820">IF(AND(OR(I422="Gacha",I422="Origin"),ISBLANK(J422)),"서브밸류 필요","")</f>
        <v/>
      </c>
      <c r="L422">
        <v>1</v>
      </c>
      <c r="M422">
        <v>2500</v>
      </c>
      <c r="N422" s="5">
        <v>3500</v>
      </c>
      <c r="O422" s="3" t="s">
        <v>88</v>
      </c>
      <c r="Q422" s="4" t="str">
        <f t="shared" ref="Q422" si="821">IF(AND(OR(O422="Gacha",O422="Origin"),ISBLANK(P422)),"서브밸류 필요","")</f>
        <v/>
      </c>
      <c r="R422">
        <v>1</v>
      </c>
      <c r="S422">
        <v>2500</v>
      </c>
      <c r="T422">
        <v>3500</v>
      </c>
      <c r="U422" s="8" t="s">
        <v>90</v>
      </c>
      <c r="W422" s="4" t="str">
        <f t="shared" ref="W422" si="822">IF(AND(OR(U422="Gacha",U422="Origin"),ISBLANK(V422)),"서브밸류 필요","")</f>
        <v/>
      </c>
      <c r="X422">
        <v>1</v>
      </c>
      <c r="Y422">
        <v>5</v>
      </c>
      <c r="Z422" s="5">
        <v>5</v>
      </c>
      <c r="AA422" s="8" t="s">
        <v>93</v>
      </c>
      <c r="AC422" s="4" t="str">
        <f t="shared" ref="AC422" si="823">IF(AND(OR(AA422="Gacha",AA422="Origin"),ISBLANK(AB422)),"서브밸류 필요","")</f>
        <v/>
      </c>
      <c r="AD422">
        <v>1</v>
      </c>
      <c r="AE422">
        <v>24</v>
      </c>
      <c r="AF422" s="7">
        <v>32</v>
      </c>
      <c r="AG422" s="3" t="s">
        <v>93</v>
      </c>
      <c r="AI422" s="4" t="str">
        <f t="shared" ref="AI422" si="824">IF(AND(OR(AG422="Gacha",AG422="Origin"),ISBLANK(AH422)),"서브밸류 필요","")</f>
        <v/>
      </c>
      <c r="AJ422">
        <v>1</v>
      </c>
      <c r="AK422">
        <v>24</v>
      </c>
      <c r="AL422">
        <v>32</v>
      </c>
      <c r="AM422" s="3" t="s">
        <v>93</v>
      </c>
      <c r="AO422" s="4" t="str">
        <f t="shared" ref="AO422" si="825">IF(AND(OR(AM422="Gacha",AM422="Origin"),ISBLANK(AN422)),"서브밸류 필요","")</f>
        <v/>
      </c>
      <c r="AP422">
        <v>1</v>
      </c>
      <c r="AQ422">
        <v>24</v>
      </c>
      <c r="AR422">
        <v>32</v>
      </c>
      <c r="AS422" s="3" t="s">
        <v>93</v>
      </c>
      <c r="AU422" s="4" t="str">
        <f t="shared" ref="AU422" si="826">IF(AND(OR(AS422="Gacha",AS422="Origin"),ISBLANK(AT422)),"서브밸류 필요","")</f>
        <v/>
      </c>
      <c r="AV422">
        <v>1</v>
      </c>
      <c r="AW422">
        <v>24</v>
      </c>
      <c r="AX422">
        <v>32</v>
      </c>
      <c r="AY422" s="3" t="s">
        <v>93</v>
      </c>
      <c r="BA422" s="4" t="str">
        <f t="shared" ref="BA422" si="827">IF(AND(OR(AY422="Gacha",AY422="Origin"),ISBLANK(AZ422)),"서브밸류 필요","")</f>
        <v/>
      </c>
      <c r="BB422">
        <v>1</v>
      </c>
      <c r="BC422">
        <v>24</v>
      </c>
      <c r="BD422">
        <v>32</v>
      </c>
      <c r="BE422" s="3" t="s">
        <v>77</v>
      </c>
      <c r="BF422" t="s">
        <v>167</v>
      </c>
      <c r="BG422" s="4" t="str">
        <f t="shared" ref="BG422" si="828">IF(AND(OR(BE422="Gacha",BE422="Origin"),ISBLANK(BF422)),"서브밸류 필요","")</f>
        <v/>
      </c>
      <c r="BH422">
        <v>4.5999999999999999E-2</v>
      </c>
      <c r="BI422">
        <v>1</v>
      </c>
      <c r="BJ422">
        <v>1</v>
      </c>
      <c r="BK422" s="3"/>
      <c r="BM422" s="4" t="str">
        <f t="shared" si="634"/>
        <v/>
      </c>
      <c r="BQ422" s="3"/>
      <c r="BS422" s="4" t="str">
        <f t="shared" si="595"/>
        <v/>
      </c>
      <c r="BW422" s="3"/>
      <c r="BY422" s="4" t="str">
        <f t="shared" si="596"/>
        <v/>
      </c>
      <c r="CC422" s="3"/>
      <c r="CE422" s="4" t="str">
        <f t="shared" si="597"/>
        <v/>
      </c>
      <c r="CI422" s="3"/>
      <c r="CK422" s="4" t="str">
        <f t="shared" si="598"/>
        <v/>
      </c>
      <c r="CO422" s="3"/>
      <c r="CQ422" s="4" t="str">
        <f t="shared" si="599"/>
        <v/>
      </c>
      <c r="CU422" s="3"/>
      <c r="CW422" s="4" t="str">
        <f t="shared" si="600"/>
        <v/>
      </c>
      <c r="DA422" s="3"/>
      <c r="DC422" s="4" t="str">
        <f t="shared" si="601"/>
        <v/>
      </c>
      <c r="DG422" s="3"/>
      <c r="DI422" s="4" t="str">
        <f t="shared" si="602"/>
        <v/>
      </c>
      <c r="DM422" s="3"/>
      <c r="DO422" s="4" t="str">
        <f t="shared" si="603"/>
        <v/>
      </c>
      <c r="DS422" s="3"/>
      <c r="DU422" s="4" t="str">
        <f t="shared" si="604"/>
        <v/>
      </c>
      <c r="DY422" s="3"/>
      <c r="EA422" s="4" t="str">
        <f t="shared" si="605"/>
        <v/>
      </c>
      <c r="EE422" s="3"/>
      <c r="EG422" s="4" t="str">
        <f t="shared" si="606"/>
        <v/>
      </c>
      <c r="EK422" s="3"/>
      <c r="EM422" s="4" t="str">
        <f t="shared" si="607"/>
        <v/>
      </c>
      <c r="EQ422" s="3"/>
      <c r="ES422" s="4" t="str">
        <f t="shared" si="608"/>
        <v/>
      </c>
      <c r="EW422" s="3"/>
      <c r="EY422" s="4" t="str">
        <f t="shared" si="609"/>
        <v/>
      </c>
      <c r="FC422" s="3"/>
      <c r="FE422" s="4" t="str">
        <f t="shared" si="610"/>
        <v/>
      </c>
      <c r="FI422" s="3"/>
      <c r="FK422" s="4" t="str">
        <f t="shared" si="611"/>
        <v/>
      </c>
      <c r="FO422" s="3"/>
      <c r="FQ422" s="4" t="str">
        <f t="shared" si="612"/>
        <v/>
      </c>
      <c r="FU422" s="3"/>
      <c r="FW422" s="4" t="str">
        <f t="shared" si="613"/>
        <v/>
      </c>
      <c r="GA422" s="3"/>
      <c r="GC422" s="4" t="str">
        <f t="shared" si="614"/>
        <v/>
      </c>
      <c r="GG422" s="3"/>
      <c r="GI422" s="4" t="str">
        <f t="shared" si="615"/>
        <v/>
      </c>
      <c r="GM422" s="3"/>
      <c r="GO422" s="4" t="str">
        <f t="shared" si="616"/>
        <v/>
      </c>
      <c r="GS422" s="3"/>
      <c r="GU422" s="4" t="str">
        <f t="shared" si="617"/>
        <v/>
      </c>
      <c r="GY422" s="3"/>
      <c r="HA422" s="4" t="str">
        <f t="shared" si="618"/>
        <v/>
      </c>
      <c r="HE422" s="3"/>
      <c r="HG422" s="4" t="str">
        <f t="shared" si="619"/>
        <v/>
      </c>
      <c r="HK422" s="3"/>
      <c r="HM422" s="4" t="str">
        <f t="shared" si="620"/>
        <v/>
      </c>
      <c r="HQ422" s="3"/>
      <c r="HS422" s="4" t="str">
        <f t="shared" si="621"/>
        <v/>
      </c>
      <c r="HW422" s="3"/>
      <c r="HY422" s="4" t="str">
        <f t="shared" si="622"/>
        <v/>
      </c>
      <c r="IC422" s="3"/>
      <c r="IE422" s="4" t="str">
        <f t="shared" si="623"/>
        <v/>
      </c>
      <c r="II422" s="3"/>
      <c r="IK422" s="4" t="str">
        <f t="shared" si="624"/>
        <v/>
      </c>
      <c r="IO422" s="3"/>
      <c r="IQ422" s="4" t="str">
        <f t="shared" si="625"/>
        <v/>
      </c>
      <c r="IU422" s="3"/>
      <c r="IW422" s="4" t="str">
        <f t="shared" si="626"/>
        <v/>
      </c>
      <c r="JA422" s="3"/>
      <c r="JC422" s="4" t="str">
        <f t="shared" si="627"/>
        <v/>
      </c>
      <c r="JG422" s="3"/>
      <c r="JI422" s="4" t="str">
        <f t="shared" si="628"/>
        <v/>
      </c>
      <c r="JM422" s="3"/>
      <c r="JO422" s="4" t="str">
        <f t="shared" si="629"/>
        <v/>
      </c>
    </row>
    <row r="423" spans="1:275">
      <c r="A423" s="9" t="s">
        <v>89</v>
      </c>
      <c r="B423" t="s">
        <v>102</v>
      </c>
      <c r="C423" t="str">
        <f t="shared" si="593"/>
        <v>PowerPoint, PowerPoint, PowerPoint, PowerPoint, PowerPoint, PowerPoint, Origin, Origin</v>
      </c>
      <c r="D423" s="1" t="str">
        <f t="shared" ca="1" si="594"/>
        <v>10, 10, 10, 10, 10, 10, 9, 9</v>
      </c>
      <c r="E423" s="1" t="str">
        <f t="shared" si="630"/>
        <v>, , , , , , s, s</v>
      </c>
      <c r="F423" s="1" t="str">
        <f t="shared" si="631"/>
        <v>1, 1, 1, 1, 1, 1, 0.046, 0.046</v>
      </c>
      <c r="G423" s="1" t="str">
        <f t="shared" si="632"/>
        <v>7, 7, 7, 7, 7, 7, 1, 1</v>
      </c>
      <c r="H423" s="1" t="str">
        <f t="shared" si="633"/>
        <v>17, 17, 17, 17, 17, 17, 1, 1</v>
      </c>
      <c r="I423" s="3" t="s">
        <v>93</v>
      </c>
      <c r="K423" s="4" t="str">
        <f t="shared" si="67"/>
        <v/>
      </c>
      <c r="L423">
        <v>1</v>
      </c>
      <c r="M423">
        <v>7</v>
      </c>
      <c r="N423">
        <v>17</v>
      </c>
      <c r="O423" s="3" t="s">
        <v>93</v>
      </c>
      <c r="Q423" s="4" t="str">
        <f t="shared" si="68"/>
        <v/>
      </c>
      <c r="R423">
        <v>1</v>
      </c>
      <c r="S423">
        <v>7</v>
      </c>
      <c r="T423">
        <v>17</v>
      </c>
      <c r="U423" s="3" t="s">
        <v>93</v>
      </c>
      <c r="W423" s="4" t="str">
        <f t="shared" si="69"/>
        <v/>
      </c>
      <c r="X423">
        <v>1</v>
      </c>
      <c r="Y423">
        <v>7</v>
      </c>
      <c r="Z423">
        <v>17</v>
      </c>
      <c r="AA423" s="3" t="s">
        <v>93</v>
      </c>
      <c r="AC423" s="4" t="str">
        <f t="shared" si="70"/>
        <v/>
      </c>
      <c r="AD423">
        <v>1</v>
      </c>
      <c r="AE423">
        <v>7</v>
      </c>
      <c r="AF423" s="7">
        <v>17</v>
      </c>
      <c r="AG423" s="3" t="s">
        <v>93</v>
      </c>
      <c r="AI423" s="4" t="str">
        <f t="shared" si="71"/>
        <v/>
      </c>
      <c r="AJ423">
        <v>1</v>
      </c>
      <c r="AK423">
        <v>7</v>
      </c>
      <c r="AL423">
        <v>17</v>
      </c>
      <c r="AM423" s="3" t="s">
        <v>93</v>
      </c>
      <c r="AO423" s="4" t="str">
        <f t="shared" si="72"/>
        <v/>
      </c>
      <c r="AP423">
        <v>1</v>
      </c>
      <c r="AQ423">
        <v>7</v>
      </c>
      <c r="AR423">
        <v>17</v>
      </c>
      <c r="AS423" s="3" t="s">
        <v>77</v>
      </c>
      <c r="AT423" t="s">
        <v>95</v>
      </c>
      <c r="AU423" s="4" t="str">
        <f t="shared" si="73"/>
        <v/>
      </c>
      <c r="AV423">
        <v>4.5999999999999999E-2</v>
      </c>
      <c r="AW423">
        <v>1</v>
      </c>
      <c r="AX423">
        <v>1</v>
      </c>
      <c r="AY423" s="3" t="s">
        <v>77</v>
      </c>
      <c r="AZ423" t="s">
        <v>95</v>
      </c>
      <c r="BA423" s="4" t="str">
        <f t="shared" si="74"/>
        <v/>
      </c>
      <c r="BB423">
        <v>4.5999999999999999E-2</v>
      </c>
      <c r="BC423">
        <v>1</v>
      </c>
      <c r="BD423">
        <v>1</v>
      </c>
      <c r="BE423" s="3"/>
      <c r="BG423" s="4" t="str">
        <f t="shared" si="75"/>
        <v/>
      </c>
      <c r="BK423" s="3"/>
      <c r="BM423" s="4" t="str">
        <f t="shared" si="634"/>
        <v/>
      </c>
      <c r="BQ423" s="3"/>
      <c r="BS423" s="4" t="str">
        <f t="shared" si="595"/>
        <v/>
      </c>
      <c r="BW423" s="3"/>
      <c r="BY423" s="4" t="str">
        <f t="shared" si="596"/>
        <v/>
      </c>
      <c r="CC423" s="3"/>
      <c r="CE423" s="4" t="str">
        <f t="shared" si="597"/>
        <v/>
      </c>
      <c r="CI423" s="3"/>
      <c r="CK423" s="4" t="str">
        <f t="shared" si="598"/>
        <v/>
      </c>
      <c r="CO423" s="3"/>
      <c r="CQ423" s="4" t="str">
        <f t="shared" si="599"/>
        <v/>
      </c>
      <c r="CU423" s="3"/>
      <c r="CW423" s="4" t="str">
        <f t="shared" si="600"/>
        <v/>
      </c>
      <c r="DA423" s="3"/>
      <c r="DC423" s="4" t="str">
        <f t="shared" si="601"/>
        <v/>
      </c>
      <c r="DG423" s="3"/>
      <c r="DI423" s="4" t="str">
        <f t="shared" si="602"/>
        <v/>
      </c>
      <c r="DM423" s="3"/>
      <c r="DO423" s="4" t="str">
        <f t="shared" si="603"/>
        <v/>
      </c>
      <c r="DS423" s="3"/>
      <c r="DU423" s="4" t="str">
        <f t="shared" si="604"/>
        <v/>
      </c>
      <c r="DY423" s="3"/>
      <c r="EA423" s="4" t="str">
        <f t="shared" si="605"/>
        <v/>
      </c>
      <c r="EE423" s="3"/>
      <c r="EG423" s="4" t="str">
        <f t="shared" si="606"/>
        <v/>
      </c>
      <c r="EK423" s="3"/>
      <c r="EM423" s="4" t="str">
        <f t="shared" si="607"/>
        <v/>
      </c>
      <c r="EQ423" s="3"/>
      <c r="ES423" s="4" t="str">
        <f t="shared" si="608"/>
        <v/>
      </c>
      <c r="EW423" s="3"/>
      <c r="EY423" s="4" t="str">
        <f t="shared" si="609"/>
        <v/>
      </c>
      <c r="FC423" s="3"/>
      <c r="FE423" s="4" t="str">
        <f t="shared" si="610"/>
        <v/>
      </c>
      <c r="FI423" s="3"/>
      <c r="FK423" s="4" t="str">
        <f t="shared" si="611"/>
        <v/>
      </c>
      <c r="FO423" s="3"/>
      <c r="FQ423" s="4" t="str">
        <f t="shared" si="612"/>
        <v/>
      </c>
      <c r="FU423" s="3"/>
      <c r="FW423" s="4" t="str">
        <f t="shared" si="613"/>
        <v/>
      </c>
      <c r="GA423" s="3"/>
      <c r="GC423" s="4" t="str">
        <f t="shared" si="614"/>
        <v/>
      </c>
      <c r="GG423" s="3"/>
      <c r="GI423" s="4" t="str">
        <f t="shared" si="615"/>
        <v/>
      </c>
      <c r="GM423" s="3"/>
      <c r="GO423" s="4" t="str">
        <f t="shared" si="616"/>
        <v/>
      </c>
      <c r="GS423" s="3"/>
      <c r="GU423" s="4" t="str">
        <f t="shared" si="617"/>
        <v/>
      </c>
      <c r="GY423" s="3"/>
      <c r="HA423" s="4" t="str">
        <f t="shared" si="618"/>
        <v/>
      </c>
      <c r="HE423" s="3"/>
      <c r="HG423" s="4" t="str">
        <f t="shared" si="619"/>
        <v/>
      </c>
      <c r="HK423" s="3"/>
      <c r="HM423" s="4" t="str">
        <f t="shared" si="620"/>
        <v/>
      </c>
      <c r="HQ423" s="3"/>
      <c r="HS423" s="4" t="str">
        <f t="shared" si="621"/>
        <v/>
      </c>
      <c r="HW423" s="3"/>
      <c r="HY423" s="4" t="str">
        <f t="shared" si="622"/>
        <v/>
      </c>
      <c r="IC423" s="3"/>
      <c r="IE423" s="4" t="str">
        <f t="shared" si="623"/>
        <v/>
      </c>
      <c r="II423" s="3"/>
      <c r="IK423" s="4" t="str">
        <f t="shared" si="624"/>
        <v/>
      </c>
      <c r="IO423" s="3"/>
      <c r="IQ423" s="4" t="str">
        <f t="shared" si="625"/>
        <v/>
      </c>
      <c r="IU423" s="3"/>
      <c r="IW423" s="4" t="str">
        <f t="shared" si="626"/>
        <v/>
      </c>
      <c r="JA423" s="3"/>
      <c r="JC423" s="4" t="str">
        <f t="shared" si="627"/>
        <v/>
      </c>
      <c r="JG423" s="3"/>
      <c r="JI423" s="4" t="str">
        <f t="shared" si="628"/>
        <v/>
      </c>
      <c r="JM423" s="3"/>
      <c r="JO423" s="4" t="str">
        <f t="shared" si="629"/>
        <v/>
      </c>
    </row>
    <row r="424" spans="1:275">
      <c r="A424" s="9" t="s">
        <v>304</v>
      </c>
      <c r="B424" t="s">
        <v>305</v>
      </c>
      <c r="C424" t="str">
        <f t="shared" ref="C424:C462" si="829">IF(ISBLANK(I424),"",I424)
&amp;IF(ISBLANK(O424),"",", "&amp;O424)&amp;IF(ISBLANK(U424),"",", "&amp;U424)&amp;IF(ISBLANK(AA424),"",", "&amp;AA424)&amp;IF(ISBLANK(AG424),"",", "&amp;AG424)&amp;IF(ISBLANK(AM424),"",", "&amp;AM424)
&amp;IF(ISBLANK(AS424),"",", "&amp;AS424)&amp;IF(ISBLANK(AY424),"",", "&amp;AY424)&amp;IF(ISBLANK(BE424),"",", "&amp;BE424)&amp;IF(ISBLANK(BK424),"",", "&amp;BK424)&amp;IF(ISBLANK(BQ424),"",", "&amp;BQ424)
&amp;IF(ISBLANK(BW424),"",", "&amp;BW424)&amp;IF(ISBLANK(CC424),"",", "&amp;CC424)&amp;IF(ISBLANK(CI424),"",", "&amp;CI424)&amp;IF(ISBLANK(CO424),"",", "&amp;CO424)&amp;IF(ISBLANK(CU424),"",", "&amp;CU424)
&amp;IF(ISBLANK(DA424),"",", "&amp;DA424)&amp;IF(ISBLANK(DG424),"",", "&amp;DG424)&amp;IF(ISBLANK(DM424),"",", "&amp;DM424)&amp;IF(ISBLANK(DS424),"",", "&amp;DS424)&amp;IF(ISBLANK(DY424),"",", "&amp;DY424)
&amp;IF(ISBLANK(EE424),"",", "&amp;EE424)&amp;IF(ISBLANK(EK424),"",", "&amp;EK424)&amp;IF(ISBLANK(EQ424),"",", "&amp;EQ424)&amp;IF(ISBLANK(EW424),"",", "&amp;EW424)&amp;IF(ISBLANK(FC424),"",", "&amp;FC424)
&amp;IF(ISBLANK(FI424),"",", "&amp;FI424)&amp;IF(ISBLANK(FO424),"",", "&amp;FO424)&amp;IF(ISBLANK(FU424),"",", "&amp;FU424)&amp;IF(ISBLANK(GA424),"",", "&amp;GA424)&amp;IF(ISBLANK(GG424),"",", "&amp;GG424)
&amp;IF(ISBLANK(GM424),"",", "&amp;GM424)&amp;IF(ISBLANK(GS424),"",", "&amp;GS424)&amp;IF(ISBLANK(GY424),"",", "&amp;GY424)&amp;IF(ISBLANK(HE424),"",", "&amp;HE424)&amp;IF(ISBLANK(HK424),"",", "&amp;HK424)
&amp;IF(ISBLANK(HQ424),"",", "&amp;HQ424)&amp;IF(ISBLANK(HW424),"",", "&amp;HW424)&amp;IF(ISBLANK(IC424),"",", "&amp;IC424)&amp;IF(ISBLANK(II424),"",", "&amp;II424)&amp;IF(ISBLANK(IO424),"",", "&amp;IO424)
&amp;IF(ISBLANK(IU424),"",", "&amp;IU424)&amp;IF(ISBLANK(JA424),"",", "&amp;JA424)&amp;IF(ISBLANK(JG424),"",", "&amp;JG424)&amp;IF(ISBLANK(JM424),"",", "&amp;JM424)</f>
        <v>PowerPoint, PowerPoint, PowerPoint, PowerPoint, PowerPoint, PowerPoint, Origin, Origin</v>
      </c>
      <c r="D424" s="1" t="str">
        <f t="shared" ref="D424:D462" ca="1" si="830">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SUBSTITUTE(SUBSTITUTE(SUBSTITUTE(SUBSTITUTE(SUBSTITUTE(SUBSTITUTE(SUBSTITUTE(SUBSTITUTE(SUBSTITUTE(SUBSTITUTE(C424,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10, 10, 10, 10, 10, 10, 9, 9</v>
      </c>
      <c r="E424" s="1" t="str">
        <f t="shared" si="630"/>
        <v>m, m, m, m, m, m, t, t</v>
      </c>
      <c r="F424" s="1" t="str">
        <f t="shared" si="631"/>
        <v>1, 1, 1, 1, 1, 1, 0.046, 0.046</v>
      </c>
      <c r="G424" s="1" t="str">
        <f t="shared" si="632"/>
        <v>7, 7, 7, 7, 7, 7, 1, 1</v>
      </c>
      <c r="H424" s="1" t="str">
        <f t="shared" si="633"/>
        <v>17, 17, 17, 17, 17, 17, 1, 1</v>
      </c>
      <c r="I424" s="3" t="s">
        <v>93</v>
      </c>
      <c r="J424" t="s">
        <v>307</v>
      </c>
      <c r="K424" s="4" t="str">
        <f t="shared" ref="K424" si="831">IF(AND(OR(I424="Gacha",I424="Origin"),ISBLANK(J424)),"서브밸류 필요","")</f>
        <v/>
      </c>
      <c r="L424">
        <v>1</v>
      </c>
      <c r="M424">
        <v>7</v>
      </c>
      <c r="N424">
        <v>17</v>
      </c>
      <c r="O424" s="3" t="s">
        <v>93</v>
      </c>
      <c r="P424" t="s">
        <v>307</v>
      </c>
      <c r="Q424" s="4" t="str">
        <f t="shared" ref="Q424" si="832">IF(AND(OR(O424="Gacha",O424="Origin"),ISBLANK(P424)),"서브밸류 필요","")</f>
        <v/>
      </c>
      <c r="R424">
        <v>1</v>
      </c>
      <c r="S424">
        <v>7</v>
      </c>
      <c r="T424">
        <v>17</v>
      </c>
      <c r="U424" s="3" t="s">
        <v>93</v>
      </c>
      <c r="V424" t="s">
        <v>307</v>
      </c>
      <c r="W424" s="4" t="str">
        <f t="shared" ref="W424" si="833">IF(AND(OR(U424="Gacha",U424="Origin"),ISBLANK(V424)),"서브밸류 필요","")</f>
        <v/>
      </c>
      <c r="X424">
        <v>1</v>
      </c>
      <c r="Y424">
        <v>7</v>
      </c>
      <c r="Z424">
        <v>17</v>
      </c>
      <c r="AA424" s="3" t="s">
        <v>93</v>
      </c>
      <c r="AB424" t="s">
        <v>307</v>
      </c>
      <c r="AC424" s="4" t="str">
        <f t="shared" ref="AC424" si="834">IF(AND(OR(AA424="Gacha",AA424="Origin"),ISBLANK(AB424)),"서브밸류 필요","")</f>
        <v/>
      </c>
      <c r="AD424">
        <v>1</v>
      </c>
      <c r="AE424">
        <v>7</v>
      </c>
      <c r="AF424" s="7">
        <v>17</v>
      </c>
      <c r="AG424" s="3" t="s">
        <v>93</v>
      </c>
      <c r="AH424" t="s">
        <v>307</v>
      </c>
      <c r="AI424" s="4" t="str">
        <f t="shared" ref="AI424" si="835">IF(AND(OR(AG424="Gacha",AG424="Origin"),ISBLANK(AH424)),"서브밸류 필요","")</f>
        <v/>
      </c>
      <c r="AJ424">
        <v>1</v>
      </c>
      <c r="AK424">
        <v>7</v>
      </c>
      <c r="AL424">
        <v>17</v>
      </c>
      <c r="AM424" s="3" t="s">
        <v>93</v>
      </c>
      <c r="AN424" t="s">
        <v>307</v>
      </c>
      <c r="AO424" s="4" t="str">
        <f t="shared" ref="AO424" si="836">IF(AND(OR(AM424="Gacha",AM424="Origin"),ISBLANK(AN424)),"서브밸류 필요","")</f>
        <v/>
      </c>
      <c r="AP424">
        <v>1</v>
      </c>
      <c r="AQ424">
        <v>7</v>
      </c>
      <c r="AR424">
        <v>17</v>
      </c>
      <c r="AS424" s="3" t="s">
        <v>92</v>
      </c>
      <c r="AT424" t="s">
        <v>306</v>
      </c>
      <c r="AU424" s="4" t="str">
        <f t="shared" ref="AU424" si="837">IF(AND(OR(AS424="Gacha",AS424="Origin"),ISBLANK(AT424)),"서브밸류 필요","")</f>
        <v/>
      </c>
      <c r="AV424">
        <v>4.5999999999999999E-2</v>
      </c>
      <c r="AW424">
        <v>1</v>
      </c>
      <c r="AX424">
        <v>1</v>
      </c>
      <c r="AY424" s="3" t="s">
        <v>92</v>
      </c>
      <c r="AZ424" t="s">
        <v>306</v>
      </c>
      <c r="BA424" s="4" t="str">
        <f t="shared" ref="BA424" si="838">IF(AND(OR(AY424="Gacha",AY424="Origin"),ISBLANK(AZ424)),"서브밸류 필요","")</f>
        <v/>
      </c>
      <c r="BB424">
        <v>4.5999999999999999E-2</v>
      </c>
      <c r="BC424">
        <v>1</v>
      </c>
      <c r="BD424">
        <v>1</v>
      </c>
      <c r="BE424" s="3"/>
      <c r="BG424" s="4" t="str">
        <f t="shared" ref="BG424" si="839">IF(AND(OR(BE424="Gacha",BE424="Origin"),ISBLANK(BF424)),"서브밸류 필요","")</f>
        <v/>
      </c>
      <c r="BK424" s="3"/>
      <c r="BM424" s="4" t="str">
        <f t="shared" si="634"/>
        <v/>
      </c>
      <c r="BQ424" s="3"/>
      <c r="BS424" s="4" t="str">
        <f t="shared" ref="BS424:BS462" si="840">IF(AND(OR(BQ424="Gacha",BQ424="Origin"),ISBLANK(BR424)),"서브밸류 필요","")</f>
        <v/>
      </c>
      <c r="BW424" s="3"/>
      <c r="BY424" s="4" t="str">
        <f t="shared" ref="BY424:BY462" si="841">IF(AND(OR(BW424="Gacha",BW424="Origin"),ISBLANK(BX424)),"서브밸류 필요","")</f>
        <v/>
      </c>
      <c r="CC424" s="3"/>
      <c r="CE424" s="4" t="str">
        <f t="shared" ref="CE424:CE462" si="842">IF(AND(OR(CC424="Gacha",CC424="Origin"),ISBLANK(CD424)),"서브밸류 필요","")</f>
        <v/>
      </c>
      <c r="CI424" s="3"/>
      <c r="CK424" s="4" t="str">
        <f t="shared" ref="CK424:CK462" si="843">IF(AND(OR(CI424="Gacha",CI424="Origin"),ISBLANK(CJ424)),"서브밸류 필요","")</f>
        <v/>
      </c>
      <c r="CO424" s="3"/>
      <c r="CQ424" s="4" t="str">
        <f t="shared" ref="CQ424:CQ462" si="844">IF(AND(OR(CO424="Gacha",CO424="Origin"),ISBLANK(CP424)),"서브밸류 필요","")</f>
        <v/>
      </c>
      <c r="CU424" s="3"/>
      <c r="CW424" s="4" t="str">
        <f t="shared" ref="CW424:CW462" si="845">IF(AND(OR(CU424="Gacha",CU424="Origin"),ISBLANK(CV424)),"서브밸류 필요","")</f>
        <v/>
      </c>
      <c r="DA424" s="3"/>
      <c r="DC424" s="4" t="str">
        <f t="shared" ref="DC424:DC462" si="846">IF(AND(OR(DA424="Gacha",DA424="Origin"),ISBLANK(DB424)),"서브밸류 필요","")</f>
        <v/>
      </c>
      <c r="DG424" s="3"/>
      <c r="DI424" s="4" t="str">
        <f t="shared" ref="DI424:DI462" si="847">IF(AND(OR(DG424="Gacha",DG424="Origin"),ISBLANK(DH424)),"서브밸류 필요","")</f>
        <v/>
      </c>
      <c r="DM424" s="3"/>
      <c r="DO424" s="4" t="str">
        <f t="shared" ref="DO424:DO462" si="848">IF(AND(OR(DM424="Gacha",DM424="Origin"),ISBLANK(DN424)),"서브밸류 필요","")</f>
        <v/>
      </c>
      <c r="DS424" s="3"/>
      <c r="DU424" s="4" t="str">
        <f t="shared" ref="DU424:DU462" si="849">IF(AND(OR(DS424="Gacha",DS424="Origin"),ISBLANK(DT424)),"서브밸류 필요","")</f>
        <v/>
      </c>
      <c r="DY424" s="3"/>
      <c r="EA424" s="4" t="str">
        <f t="shared" ref="EA424:EA462" si="850">IF(AND(OR(DY424="Gacha",DY424="Origin"),ISBLANK(DZ424)),"서브밸류 필요","")</f>
        <v/>
      </c>
      <c r="EE424" s="3"/>
      <c r="EG424" s="4" t="str">
        <f t="shared" ref="EG424:EG462" si="851">IF(AND(OR(EE424="Gacha",EE424="Origin"),ISBLANK(EF424)),"서브밸류 필요","")</f>
        <v/>
      </c>
      <c r="EK424" s="3"/>
      <c r="EM424" s="4" t="str">
        <f t="shared" ref="EM424:EM462" si="852">IF(AND(OR(EK424="Gacha",EK424="Origin"),ISBLANK(EL424)),"서브밸류 필요","")</f>
        <v/>
      </c>
      <c r="EQ424" s="3"/>
      <c r="ES424" s="4" t="str">
        <f t="shared" ref="ES424:ES462" si="853">IF(AND(OR(EQ424="Gacha",EQ424="Origin"),ISBLANK(ER424)),"서브밸류 필요","")</f>
        <v/>
      </c>
      <c r="EW424" s="3"/>
      <c r="EY424" s="4" t="str">
        <f t="shared" ref="EY424:EY462" si="854">IF(AND(OR(EW424="Gacha",EW424="Origin"),ISBLANK(EX424)),"서브밸류 필요","")</f>
        <v/>
      </c>
      <c r="FC424" s="3"/>
      <c r="FE424" s="4" t="str">
        <f t="shared" ref="FE424:FE462" si="855">IF(AND(OR(FC424="Gacha",FC424="Origin"),ISBLANK(FD424)),"서브밸류 필요","")</f>
        <v/>
      </c>
      <c r="FI424" s="3"/>
      <c r="FK424" s="4" t="str">
        <f t="shared" ref="FK424:FK462" si="856">IF(AND(OR(FI424="Gacha",FI424="Origin"),ISBLANK(FJ424)),"서브밸류 필요","")</f>
        <v/>
      </c>
      <c r="FO424" s="3"/>
      <c r="FQ424" s="4" t="str">
        <f t="shared" ref="FQ424:FQ462" si="857">IF(AND(OR(FO424="Gacha",FO424="Origin"),ISBLANK(FP424)),"서브밸류 필요","")</f>
        <v/>
      </c>
      <c r="FU424" s="3"/>
      <c r="FW424" s="4" t="str">
        <f t="shared" ref="FW424:FW462" si="858">IF(AND(OR(FU424="Gacha",FU424="Origin"),ISBLANK(FV424)),"서브밸류 필요","")</f>
        <v/>
      </c>
      <c r="GA424" s="3"/>
      <c r="GC424" s="4" t="str">
        <f t="shared" ref="GC424:GC462" si="859">IF(AND(OR(GA424="Gacha",GA424="Origin"),ISBLANK(GB424)),"서브밸류 필요","")</f>
        <v/>
      </c>
      <c r="GG424" s="3"/>
      <c r="GI424" s="4" t="str">
        <f t="shared" ref="GI424:GI462" si="860">IF(AND(OR(GG424="Gacha",GG424="Origin"),ISBLANK(GH424)),"서브밸류 필요","")</f>
        <v/>
      </c>
      <c r="GM424" s="3"/>
      <c r="GO424" s="4" t="str">
        <f t="shared" ref="GO424:GO462" si="861">IF(AND(OR(GM424="Gacha",GM424="Origin"),ISBLANK(GN424)),"서브밸류 필요","")</f>
        <v/>
      </c>
      <c r="GS424" s="3"/>
      <c r="GU424" s="4" t="str">
        <f t="shared" ref="GU424:GU462" si="862">IF(AND(OR(GS424="Gacha",GS424="Origin"),ISBLANK(GT424)),"서브밸류 필요","")</f>
        <v/>
      </c>
      <c r="GY424" s="3"/>
      <c r="HA424" s="4" t="str">
        <f t="shared" ref="HA424:HA462" si="863">IF(AND(OR(GY424="Gacha",GY424="Origin"),ISBLANK(GZ424)),"서브밸류 필요","")</f>
        <v/>
      </c>
      <c r="HE424" s="3"/>
      <c r="HG424" s="4" t="str">
        <f t="shared" ref="HG424:HG462" si="864">IF(AND(OR(HE424="Gacha",HE424="Origin"),ISBLANK(HF424)),"서브밸류 필요","")</f>
        <v/>
      </c>
      <c r="HK424" s="3"/>
      <c r="HM424" s="4" t="str">
        <f t="shared" ref="HM424:HM462" si="865">IF(AND(OR(HK424="Gacha",HK424="Origin"),ISBLANK(HL424)),"서브밸류 필요","")</f>
        <v/>
      </c>
      <c r="HQ424" s="3"/>
      <c r="HS424" s="4" t="str">
        <f t="shared" ref="HS424:HS462" si="866">IF(AND(OR(HQ424="Gacha",HQ424="Origin"),ISBLANK(HR424)),"서브밸류 필요","")</f>
        <v/>
      </c>
      <c r="HW424" s="3"/>
      <c r="HY424" s="4" t="str">
        <f t="shared" ref="HY424:HY462" si="867">IF(AND(OR(HW424="Gacha",HW424="Origin"),ISBLANK(HX424)),"서브밸류 필요","")</f>
        <v/>
      </c>
      <c r="IC424" s="3"/>
      <c r="IE424" s="4" t="str">
        <f t="shared" ref="IE424:IE462" si="868">IF(AND(OR(IC424="Gacha",IC424="Origin"),ISBLANK(ID424)),"서브밸류 필요","")</f>
        <v/>
      </c>
      <c r="II424" s="3"/>
      <c r="IK424" s="4" t="str">
        <f t="shared" ref="IK424:IK462" si="869">IF(AND(OR(II424="Gacha",II424="Origin"),ISBLANK(IJ424)),"서브밸류 필요","")</f>
        <v/>
      </c>
      <c r="IO424" s="3"/>
      <c r="IQ424" s="4" t="str">
        <f t="shared" ref="IQ424:IQ462" si="870">IF(AND(OR(IO424="Gacha",IO424="Origin"),ISBLANK(IP424)),"서브밸류 필요","")</f>
        <v/>
      </c>
      <c r="IU424" s="3"/>
      <c r="IW424" s="4" t="str">
        <f t="shared" ref="IW424:IW462" si="871">IF(AND(OR(IU424="Gacha",IU424="Origin"),ISBLANK(IV424)),"서브밸류 필요","")</f>
        <v/>
      </c>
      <c r="JA424" s="3"/>
      <c r="JC424" s="4" t="str">
        <f t="shared" ref="JC424:JC462" si="872">IF(AND(OR(JA424="Gacha",JA424="Origin"),ISBLANK(JB424)),"서브밸류 필요","")</f>
        <v/>
      </c>
      <c r="JG424" s="3"/>
      <c r="JI424" s="4" t="str">
        <f t="shared" ref="JI424:JI462" si="873">IF(AND(OR(JG424="Gacha",JG424="Origin"),ISBLANK(JH424)),"서브밸류 필요","")</f>
        <v/>
      </c>
      <c r="JM424" s="3"/>
      <c r="JO424" s="4" t="str">
        <f t="shared" ref="JO424:JO462" si="874">IF(AND(OR(JM424="Gacha",JM424="Origin"),ISBLANK(JN424)),"서브밸류 필요","")</f>
        <v/>
      </c>
    </row>
    <row r="425" spans="1:275">
      <c r="A425" s="9" t="s">
        <v>104</v>
      </c>
      <c r="B425" t="s">
        <v>103</v>
      </c>
      <c r="C425" t="str">
        <f t="shared" si="829"/>
        <v>Gold</v>
      </c>
      <c r="D425" s="1" t="str">
        <f t="shared" ca="1" si="830"/>
        <v>2</v>
      </c>
      <c r="E425" s="1" t="str">
        <f t="shared" ref="E425:E462" si="875">IF(ISBLANK(J425),"",J425)
&amp;IF(ISBLANK(O425),"",", "&amp;P425)&amp;IF(ISBLANK(U425),"",", "&amp;V425)&amp;IF(ISBLANK(AA425),"",", "&amp;AB425)&amp;IF(ISBLANK(AG425),"",", "&amp;AH425)&amp;IF(ISBLANK(AM425),"",", "&amp;AN425)
&amp;IF(ISBLANK(AS425),"",", "&amp;AT425)&amp;IF(ISBLANK(AY425),"",", "&amp;AZ425)&amp;IF(ISBLANK(BE425),"",", "&amp;BF425)&amp;IF(ISBLANK(BK425),"",", "&amp;BL425)&amp;IF(ISBLANK(BQ425),"",", "&amp;BR425)
&amp;IF(ISBLANK(BW425),"",", "&amp;BX425)&amp;IF(ISBLANK(CC425),"",", "&amp;CD425)&amp;IF(ISBLANK(CI425),"",", "&amp;CJ425)&amp;IF(ISBLANK(CO425),"",", "&amp;CP425)&amp;IF(ISBLANK(CU425),"",", "&amp;CV425)
&amp;IF(ISBLANK(DA425),"",", "&amp;DB425)&amp;IF(ISBLANK(DG425),"",", "&amp;DH425)&amp;IF(ISBLANK(DM425),"",", "&amp;DN425)&amp;IF(ISBLANK(DS425),"",", "&amp;DT425)&amp;IF(ISBLANK(DY425),"",", "&amp;DZ425)
&amp;IF(ISBLANK(EE425),"",", "&amp;EF425)&amp;IF(ISBLANK(EK425),"",", "&amp;EL425)&amp;IF(ISBLANK(EQ425),"",", "&amp;ER425)&amp;IF(ISBLANK(EW425),"",", "&amp;EX425)&amp;IF(ISBLANK(FC425),"",", "&amp;FD425)
&amp;IF(ISBLANK(FI425),"",", "&amp;FJ425)&amp;IF(ISBLANK(FO425),"",", "&amp;FP425)&amp;IF(ISBLANK(FU425),"",", "&amp;FV425)&amp;IF(ISBLANK(GA425),"",", "&amp;GB425)&amp;IF(ISBLANK(GG425),"",", "&amp;GH425)
&amp;IF(ISBLANK(GM425),"",", "&amp;GN425)&amp;IF(ISBLANK(GS425),"",", "&amp;GT425)&amp;IF(ISBLANK(GY425),"",", "&amp;GZ425)&amp;IF(ISBLANK(HE425),"",", "&amp;HF425)&amp;IF(ISBLANK(HK425),"",", "&amp;HL425)
&amp;IF(ISBLANK(HQ425),"",", "&amp;HR425)&amp;IF(ISBLANK(HW425),"",", "&amp;HX425)&amp;IF(ISBLANK(IC425),"",", "&amp;ID425)&amp;IF(ISBLANK(II425),"",", "&amp;IJ425)&amp;IF(ISBLANK(IO425),"",", "&amp;IP425)
&amp;IF(ISBLANK(IU425),"",", "&amp;IV425)&amp;IF(ISBLANK(JA425),"",", "&amp;JB425)&amp;IF(ISBLANK(JG425),"",", "&amp;JH425)&amp;IF(ISBLANK(JM425),"",", "&amp;JN425)</f>
        <v/>
      </c>
      <c r="F425" s="1" t="str">
        <f t="shared" ref="F425:F462" si="876">IF(ISBLANK(L425),"",L425)
&amp;IF(ISBLANK(R425),"",", "&amp;R425)&amp;IF(ISBLANK(X425),"",", "&amp;X425)&amp;IF(ISBLANK(AD425),"",", "&amp;AD425)&amp;IF(ISBLANK(AJ425),"",", "&amp;AJ425)&amp;IF(ISBLANK(AP425),"",", "&amp;AP425)
&amp;IF(ISBLANK(AV425),"",", "&amp;AV425)&amp;IF(ISBLANK(BB425),"",", "&amp;BB425)&amp;IF(ISBLANK(BH425),"",", "&amp;BH425)&amp;IF(ISBLANK(BN425),"",", "&amp;BN425)&amp;IF(ISBLANK(BT425),"",", "&amp;BT425)
&amp;IF(ISBLANK(BZ425),"",", "&amp;BZ425)&amp;IF(ISBLANK(CF425),"",", "&amp;CF425)&amp;IF(ISBLANK(CL425),"",", "&amp;CL425)&amp;IF(ISBLANK(CR425),"",", "&amp;CR425)&amp;IF(ISBLANK(CX425),"",", "&amp;CX425)
&amp;IF(ISBLANK(DD425),"",", "&amp;DD425)&amp;IF(ISBLANK(DJ425),"",", "&amp;DJ425)&amp;IF(ISBLANK(DP425),"",", "&amp;DP425)&amp;IF(ISBLANK(DV425),"",", "&amp;DV425)&amp;IF(ISBLANK(EB425),"",", "&amp;EB425)
&amp;IF(ISBLANK(EH425),"",", "&amp;EH425)&amp;IF(ISBLANK(EN425),"",", "&amp;EN425)&amp;IF(ISBLANK(ET425),"",", "&amp;ET425)&amp;IF(ISBLANK(EZ425),"",", "&amp;EZ425)&amp;IF(ISBLANK(FF425),"",", "&amp;FF425)
&amp;IF(ISBLANK(FL425),"",", "&amp;FL425)&amp;IF(ISBLANK(FR425),"",", "&amp;FR425)&amp;IF(ISBLANK(FX425),"",", "&amp;FX425)&amp;IF(ISBLANK(GD425),"",", "&amp;GD425)&amp;IF(ISBLANK(GJ425),"",", "&amp;GJ425)
&amp;IF(ISBLANK(GP425),"",", "&amp;GP425)&amp;IF(ISBLANK(GV425),"",", "&amp;GV425)&amp;IF(ISBLANK(HB425),"",", "&amp;HB425)&amp;IF(ISBLANK(HH425),"",", "&amp;HH425)&amp;IF(ISBLANK(HN425),"",", "&amp;HN425)
&amp;IF(ISBLANK(HT425),"",", "&amp;HT425)&amp;IF(ISBLANK(HZ425),"",", "&amp;HZ425)&amp;IF(ISBLANK(IF425),"",", "&amp;IF425)&amp;IF(ISBLANK(IL425),"",", "&amp;IL425)&amp;IF(ISBLANK(IR425),"",", "&amp;IR425)
&amp;IF(ISBLANK(IX425),"",", "&amp;IX425)&amp;IF(ISBLANK(JD425),"",", "&amp;JD425)&amp;IF(ISBLANK(JJ425),"",", "&amp;JJ425)&amp;IF(ISBLANK(JP425),"",", "&amp;JP425)</f>
        <v>1</v>
      </c>
      <c r="G425" s="1" t="str">
        <f t="shared" ref="G425:G462" si="877">IF(ISBLANK(M425),"",M425)
&amp;IF(ISBLANK(S425),"",", "&amp;S425)&amp;IF(ISBLANK(Y425),"",", "&amp;Y425)&amp;IF(ISBLANK(AE425),"",", "&amp;AE425)&amp;IF(ISBLANK(AK425),"",", "&amp;AK425)&amp;IF(ISBLANK(AQ425),"",", "&amp;AQ425)
&amp;IF(ISBLANK(AW425),"",", "&amp;AW425)&amp;IF(ISBLANK(BC425),"",", "&amp;BC425)&amp;IF(ISBLANK(BI425),"",", "&amp;BI425)&amp;IF(ISBLANK(BO425),"",", "&amp;BO425)&amp;IF(ISBLANK(BU425),"",", "&amp;BU425)
&amp;IF(ISBLANK(CA425),"",", "&amp;CA425)&amp;IF(ISBLANK(CG425),"",", "&amp;CG425)&amp;IF(ISBLANK(CM425),"",", "&amp;CM425)&amp;IF(ISBLANK(CS425),"",", "&amp;CS425)&amp;IF(ISBLANK(CY425),"",", "&amp;CY425)
&amp;IF(ISBLANK(DE425),"",", "&amp;DE425)&amp;IF(ISBLANK(DK425),"",", "&amp;DK425)&amp;IF(ISBLANK(DQ425),"",", "&amp;DQ425)&amp;IF(ISBLANK(DW425),"",", "&amp;DW425)&amp;IF(ISBLANK(EC425),"",", "&amp;EC425)
&amp;IF(ISBLANK(EI425),"",", "&amp;EI425)&amp;IF(ISBLANK(EO425),"",", "&amp;EO425)&amp;IF(ISBLANK(EU425),"",", "&amp;EU425)&amp;IF(ISBLANK(FA425),"",", "&amp;FA425)&amp;IF(ISBLANK(FG425),"",", "&amp;FG425)
&amp;IF(ISBLANK(FM425),"",", "&amp;FM425)&amp;IF(ISBLANK(FS425),"",", "&amp;FS425)&amp;IF(ISBLANK(FY425),"",", "&amp;FY425)&amp;IF(ISBLANK(GE425),"",", "&amp;GE425)&amp;IF(ISBLANK(GK425),"",", "&amp;GK425)
&amp;IF(ISBLANK(GQ425),"",", "&amp;GQ425)&amp;IF(ISBLANK(GW425),"",", "&amp;GW425)&amp;IF(ISBLANK(HC425),"",", "&amp;HC425)&amp;IF(ISBLANK(HI425),"",", "&amp;HI425)&amp;IF(ISBLANK(HO425),"",", "&amp;HO425)
&amp;IF(ISBLANK(HU425),"",", "&amp;HU425)&amp;IF(ISBLANK(IA425),"",", "&amp;IA425)&amp;IF(ISBLANK(IG425),"",", "&amp;IG425)&amp;IF(ISBLANK(IM425),"",", "&amp;IM425)&amp;IF(ISBLANK(IS425),"",", "&amp;IS425)
&amp;IF(ISBLANK(IY425),"",", "&amp;IY425)&amp;IF(ISBLANK(JE425),"",", "&amp;JE425)&amp;IF(ISBLANK(JK425),"",", "&amp;JK425)&amp;IF(ISBLANK(JQ425),"",", "&amp;JQ425)</f>
        <v>9999</v>
      </c>
      <c r="H425" s="1" t="str">
        <f t="shared" ref="H425:H462" si="878">IF(ISBLANK(N425),"",N425)
&amp;IF(ISBLANK(T425),"",", "&amp;T425)&amp;IF(ISBLANK(Z425),"",", "&amp;Z425)&amp;IF(ISBLANK(AF425),"",", "&amp;AF425)&amp;IF(ISBLANK(AL425),"",", "&amp;AL425)&amp;IF(ISBLANK(AR425),"",", "&amp;AR425)
&amp;IF(ISBLANK(AX425),"",", "&amp;AX425)&amp;IF(ISBLANK(BD425),"",", "&amp;BD425)&amp;IF(ISBLANK(BJ425),"",", "&amp;BJ425)&amp;IF(ISBLANK(BP425),"",", "&amp;BP425)&amp;IF(ISBLANK(BV425),"",", "&amp;BV425)
&amp;IF(ISBLANK(CB425),"",", "&amp;CB425)&amp;IF(ISBLANK(CH425),"",", "&amp;CH425)&amp;IF(ISBLANK(CN425),"",", "&amp;CN425)&amp;IF(ISBLANK(CT425),"",", "&amp;CT425)&amp;IF(ISBLANK(CZ425),"",", "&amp;CZ425)
&amp;IF(ISBLANK(DF425),"",", "&amp;DF425)&amp;IF(ISBLANK(DL425),"",", "&amp;DL425)&amp;IF(ISBLANK(DR425),"",", "&amp;DR425)&amp;IF(ISBLANK(DX425),"",", "&amp;DX425)&amp;IF(ISBLANK(ED425),"",", "&amp;ED425)
&amp;IF(ISBLANK(EJ425),"",", "&amp;EJ425)&amp;IF(ISBLANK(EP425),"",", "&amp;EP425)&amp;IF(ISBLANK(EV425),"",", "&amp;EV425)&amp;IF(ISBLANK(FB425),"",", "&amp;FB425)&amp;IF(ISBLANK(FH425),"",", "&amp;FH425)
&amp;IF(ISBLANK(FN425),"",", "&amp;FN425)&amp;IF(ISBLANK(FT425),"",", "&amp;FT425)&amp;IF(ISBLANK(FZ425),"",", "&amp;FZ425)&amp;IF(ISBLANK(GF425),"",", "&amp;GF425)&amp;IF(ISBLANK(GL425),"",", "&amp;GL425)
&amp;IF(ISBLANK(GR425),"",", "&amp;GR425)&amp;IF(ISBLANK(GX425),"",", "&amp;GX425)&amp;IF(ISBLANK(HD425),"",", "&amp;HD425)&amp;IF(ISBLANK(HJ425),"",", "&amp;HJ425)&amp;IF(ISBLANK(HP425),"",", "&amp;HP425)
&amp;IF(ISBLANK(HV425),"",", "&amp;HV425)&amp;IF(ISBLANK(IB425),"",", "&amp;IB425)&amp;IF(ISBLANK(IH425),"",", "&amp;IH425)&amp;IF(ISBLANK(IN425),"",", "&amp;IN425)&amp;IF(ISBLANK(IT425),"",", "&amp;IT425)
&amp;IF(ISBLANK(IZ425),"",", "&amp;IZ425)&amp;IF(ISBLANK(JF425),"",", "&amp;JF425)&amp;IF(ISBLANK(JL425),"",", "&amp;JL425)&amp;IF(ISBLANK(JR425),"",", "&amp;JR425)</f>
        <v>9999</v>
      </c>
      <c r="I425" s="3" t="s">
        <v>10</v>
      </c>
      <c r="K425" s="4" t="str">
        <f t="shared" ref="K425" si="879">IF(AND(OR(I425="Gacha",I425="Origin"),ISBLANK(J425)),"서브밸류 필요","")</f>
        <v/>
      </c>
      <c r="L425">
        <v>1</v>
      </c>
      <c r="M425">
        <v>9999</v>
      </c>
      <c r="N425">
        <v>9999</v>
      </c>
      <c r="O425" s="3"/>
      <c r="Q425" s="4" t="str">
        <f t="shared" si="68"/>
        <v/>
      </c>
      <c r="W425" s="4" t="str">
        <f t="shared" si="69"/>
        <v/>
      </c>
      <c r="AC425" s="4" t="str">
        <f t="shared" si="70"/>
        <v/>
      </c>
      <c r="AI425" s="4" t="str">
        <f t="shared" si="71"/>
        <v/>
      </c>
      <c r="AO425" s="4" t="str">
        <f t="shared" si="72"/>
        <v/>
      </c>
      <c r="AU425" s="4" t="str">
        <f t="shared" si="73"/>
        <v/>
      </c>
      <c r="BA425" s="4" t="str">
        <f t="shared" si="74"/>
        <v/>
      </c>
      <c r="BG425" s="4" t="str">
        <f t="shared" si="75"/>
        <v/>
      </c>
      <c r="BK425" s="3"/>
      <c r="BM425" s="4" t="str">
        <f t="shared" ref="BM425:BM462" si="880">IF(AND(OR(BK425="Gacha",BK425="Origin"),ISBLANK(BL425)),"서브밸류 필요","")</f>
        <v/>
      </c>
      <c r="BQ425" s="3"/>
      <c r="BS425" s="4" t="str">
        <f t="shared" si="840"/>
        <v/>
      </c>
      <c r="BW425" s="3"/>
      <c r="BY425" s="4" t="str">
        <f t="shared" si="841"/>
        <v/>
      </c>
      <c r="CC425" s="3"/>
      <c r="CE425" s="4" t="str">
        <f t="shared" si="842"/>
        <v/>
      </c>
      <c r="CI425" s="3"/>
      <c r="CK425" s="4" t="str">
        <f t="shared" si="843"/>
        <v/>
      </c>
      <c r="CO425" s="3"/>
      <c r="CQ425" s="4" t="str">
        <f t="shared" si="844"/>
        <v/>
      </c>
      <c r="CU425" s="3"/>
      <c r="CW425" s="4" t="str">
        <f t="shared" si="845"/>
        <v/>
      </c>
      <c r="DA425" s="3"/>
      <c r="DC425" s="4" t="str">
        <f t="shared" si="846"/>
        <v/>
      </c>
      <c r="DG425" s="3"/>
      <c r="DI425" s="4" t="str">
        <f t="shared" si="847"/>
        <v/>
      </c>
      <c r="DM425" s="3"/>
      <c r="DO425" s="4" t="str">
        <f t="shared" si="848"/>
        <v/>
      </c>
      <c r="DS425" s="3"/>
      <c r="DU425" s="4" t="str">
        <f t="shared" si="849"/>
        <v/>
      </c>
      <c r="DY425" s="3"/>
      <c r="EA425" s="4" t="str">
        <f t="shared" si="850"/>
        <v/>
      </c>
      <c r="EE425" s="3"/>
      <c r="EG425" s="4" t="str">
        <f t="shared" si="851"/>
        <v/>
      </c>
      <c r="EK425" s="3"/>
      <c r="EM425" s="4" t="str">
        <f t="shared" si="852"/>
        <v/>
      </c>
      <c r="EQ425" s="3"/>
      <c r="ES425" s="4" t="str">
        <f t="shared" si="853"/>
        <v/>
      </c>
      <c r="EW425" s="3"/>
      <c r="EY425" s="4" t="str">
        <f t="shared" si="854"/>
        <v/>
      </c>
      <c r="FC425" s="3"/>
      <c r="FE425" s="4" t="str">
        <f t="shared" si="855"/>
        <v/>
      </c>
      <c r="FI425" s="3"/>
      <c r="FK425" s="4" t="str">
        <f t="shared" si="856"/>
        <v/>
      </c>
      <c r="FO425" s="3"/>
      <c r="FQ425" s="4" t="str">
        <f t="shared" si="857"/>
        <v/>
      </c>
      <c r="FU425" s="3"/>
      <c r="FW425" s="4" t="str">
        <f t="shared" si="858"/>
        <v/>
      </c>
      <c r="GA425" s="3"/>
      <c r="GC425" s="4" t="str">
        <f t="shared" si="859"/>
        <v/>
      </c>
      <c r="GG425" s="3"/>
      <c r="GI425" s="4" t="str">
        <f t="shared" si="860"/>
        <v/>
      </c>
      <c r="GM425" s="3"/>
      <c r="GO425" s="4" t="str">
        <f t="shared" si="861"/>
        <v/>
      </c>
      <c r="GS425" s="3"/>
      <c r="GU425" s="4" t="str">
        <f t="shared" si="862"/>
        <v/>
      </c>
      <c r="GY425" s="3"/>
      <c r="HA425" s="4" t="str">
        <f t="shared" si="863"/>
        <v/>
      </c>
      <c r="HE425" s="3"/>
      <c r="HG425" s="4" t="str">
        <f t="shared" si="864"/>
        <v/>
      </c>
      <c r="HK425" s="3"/>
      <c r="HM425" s="4" t="str">
        <f t="shared" si="865"/>
        <v/>
      </c>
      <c r="HQ425" s="3"/>
      <c r="HS425" s="4" t="str">
        <f t="shared" si="866"/>
        <v/>
      </c>
      <c r="HW425" s="3"/>
      <c r="HY425" s="4" t="str">
        <f t="shared" si="867"/>
        <v/>
      </c>
      <c r="IC425" s="3"/>
      <c r="IE425" s="4" t="str">
        <f t="shared" si="868"/>
        <v/>
      </c>
      <c r="II425" s="3"/>
      <c r="IK425" s="4" t="str">
        <f t="shared" si="869"/>
        <v/>
      </c>
      <c r="IO425" s="3"/>
      <c r="IQ425" s="4" t="str">
        <f t="shared" si="870"/>
        <v/>
      </c>
      <c r="IU425" s="3"/>
      <c r="IW425" s="4" t="str">
        <f t="shared" si="871"/>
        <v/>
      </c>
      <c r="JA425" s="3"/>
      <c r="JC425" s="4" t="str">
        <f t="shared" si="872"/>
        <v/>
      </c>
      <c r="JG425" s="3"/>
      <c r="JI425" s="4" t="str">
        <f t="shared" si="873"/>
        <v/>
      </c>
      <c r="JM425" s="3"/>
      <c r="JO425" s="4" t="str">
        <f t="shared" si="874"/>
        <v/>
      </c>
    </row>
    <row r="426" spans="1:275">
      <c r="A426" s="9" t="s">
        <v>105</v>
      </c>
      <c r="B426" t="s">
        <v>106</v>
      </c>
      <c r="C426" t="str">
        <f t="shared" si="829"/>
        <v>Diamond</v>
      </c>
      <c r="D426" s="1" t="str">
        <f t="shared" ca="1" si="830"/>
        <v>8</v>
      </c>
      <c r="E426" s="1" t="str">
        <f t="shared" si="875"/>
        <v/>
      </c>
      <c r="F426" s="1" t="str">
        <f t="shared" si="876"/>
        <v>1</v>
      </c>
      <c r="G426" s="1" t="str">
        <f t="shared" si="877"/>
        <v>9999</v>
      </c>
      <c r="H426" s="1" t="str">
        <f t="shared" si="878"/>
        <v>9999</v>
      </c>
      <c r="I426" s="3" t="s">
        <v>90</v>
      </c>
      <c r="K426" s="4" t="str">
        <f t="shared" ref="K426" si="881">IF(AND(OR(I426="Gacha",I426="Origin"),ISBLANK(J426)),"서브밸류 필요","")</f>
        <v/>
      </c>
      <c r="L426">
        <v>1</v>
      </c>
      <c r="M426">
        <v>9999</v>
      </c>
      <c r="N426">
        <v>9999</v>
      </c>
      <c r="O426" s="3"/>
      <c r="Q426" s="4" t="str">
        <f t="shared" ref="Q426:Q434" si="882">IF(AND(OR(O426="Gacha",O426="Origin"),ISBLANK(P426)),"서브밸류 필요","")</f>
        <v/>
      </c>
      <c r="W426" s="4" t="str">
        <f t="shared" ref="W426" si="883">IF(AND(OR(U426="Gacha",U426="Origin"),ISBLANK(V426)),"서브밸류 필요","")</f>
        <v/>
      </c>
      <c r="AC426" s="4" t="str">
        <f t="shared" ref="AC426:AC440" si="884">IF(AND(OR(AA426="Gacha",AA426="Origin"),ISBLANK(AB426)),"서브밸류 필요","")</f>
        <v/>
      </c>
      <c r="AI426" s="4" t="str">
        <f t="shared" si="71"/>
        <v/>
      </c>
      <c r="AO426" s="4" t="str">
        <f t="shared" si="72"/>
        <v/>
      </c>
      <c r="AU426" s="4" t="str">
        <f t="shared" si="73"/>
        <v/>
      </c>
      <c r="BA426" s="4" t="str">
        <f t="shared" si="74"/>
        <v/>
      </c>
      <c r="BG426" s="4" t="str">
        <f t="shared" si="75"/>
        <v/>
      </c>
      <c r="BK426" s="3"/>
      <c r="BM426" s="4" t="str">
        <f t="shared" si="880"/>
        <v/>
      </c>
      <c r="BQ426" s="3"/>
      <c r="BS426" s="4" t="str">
        <f t="shared" si="840"/>
        <v/>
      </c>
      <c r="BW426" s="3"/>
      <c r="BY426" s="4" t="str">
        <f t="shared" si="841"/>
        <v/>
      </c>
      <c r="CC426" s="3"/>
      <c r="CE426" s="4" t="str">
        <f t="shared" si="842"/>
        <v/>
      </c>
      <c r="CI426" s="3"/>
      <c r="CK426" s="4" t="str">
        <f t="shared" si="843"/>
        <v/>
      </c>
      <c r="CO426" s="3"/>
      <c r="CQ426" s="4" t="str">
        <f t="shared" si="844"/>
        <v/>
      </c>
      <c r="CU426" s="3"/>
      <c r="CW426" s="4" t="str">
        <f t="shared" si="845"/>
        <v/>
      </c>
      <c r="DA426" s="3"/>
      <c r="DC426" s="4" t="str">
        <f t="shared" si="846"/>
        <v/>
      </c>
      <c r="DG426" s="3"/>
      <c r="DI426" s="4" t="str">
        <f t="shared" si="847"/>
        <v/>
      </c>
      <c r="DM426" s="3"/>
      <c r="DO426" s="4" t="str">
        <f t="shared" si="848"/>
        <v/>
      </c>
      <c r="DS426" s="3"/>
      <c r="DU426" s="4" t="str">
        <f t="shared" si="849"/>
        <v/>
      </c>
      <c r="DY426" s="3"/>
      <c r="EA426" s="4" t="str">
        <f t="shared" si="850"/>
        <v/>
      </c>
      <c r="EE426" s="3"/>
      <c r="EG426" s="4" t="str">
        <f t="shared" si="851"/>
        <v/>
      </c>
      <c r="EK426" s="3"/>
      <c r="EM426" s="4" t="str">
        <f t="shared" si="852"/>
        <v/>
      </c>
      <c r="EQ426" s="3"/>
      <c r="ES426" s="4" t="str">
        <f t="shared" si="853"/>
        <v/>
      </c>
      <c r="EW426" s="3"/>
      <c r="EY426" s="4" t="str">
        <f t="shared" si="854"/>
        <v/>
      </c>
      <c r="FC426" s="3"/>
      <c r="FE426" s="4" t="str">
        <f t="shared" si="855"/>
        <v/>
      </c>
      <c r="FI426" s="3"/>
      <c r="FK426" s="4" t="str">
        <f t="shared" si="856"/>
        <v/>
      </c>
      <c r="FO426" s="3"/>
      <c r="FQ426" s="4" t="str">
        <f t="shared" si="857"/>
        <v/>
      </c>
      <c r="FU426" s="3"/>
      <c r="FW426" s="4" t="str">
        <f t="shared" si="858"/>
        <v/>
      </c>
      <c r="GA426" s="3"/>
      <c r="GC426" s="4" t="str">
        <f t="shared" si="859"/>
        <v/>
      </c>
      <c r="GG426" s="3"/>
      <c r="GI426" s="4" t="str">
        <f t="shared" si="860"/>
        <v/>
      </c>
      <c r="GM426" s="3"/>
      <c r="GO426" s="4" t="str">
        <f t="shared" si="861"/>
        <v/>
      </c>
      <c r="GS426" s="3"/>
      <c r="GU426" s="4" t="str">
        <f t="shared" si="862"/>
        <v/>
      </c>
      <c r="GY426" s="3"/>
      <c r="HA426" s="4" t="str">
        <f t="shared" si="863"/>
        <v/>
      </c>
      <c r="HE426" s="3"/>
      <c r="HG426" s="4" t="str">
        <f t="shared" si="864"/>
        <v/>
      </c>
      <c r="HK426" s="3"/>
      <c r="HM426" s="4" t="str">
        <f t="shared" si="865"/>
        <v/>
      </c>
      <c r="HQ426" s="3"/>
      <c r="HS426" s="4" t="str">
        <f t="shared" si="866"/>
        <v/>
      </c>
      <c r="HW426" s="3"/>
      <c r="HY426" s="4" t="str">
        <f t="shared" si="867"/>
        <v/>
      </c>
      <c r="IC426" s="3"/>
      <c r="IE426" s="4" t="str">
        <f t="shared" si="868"/>
        <v/>
      </c>
      <c r="II426" s="3"/>
      <c r="IK426" s="4" t="str">
        <f t="shared" si="869"/>
        <v/>
      </c>
      <c r="IO426" s="3"/>
      <c r="IQ426" s="4" t="str">
        <f t="shared" si="870"/>
        <v/>
      </c>
      <c r="IU426" s="3"/>
      <c r="IW426" s="4" t="str">
        <f t="shared" si="871"/>
        <v/>
      </c>
      <c r="JA426" s="3"/>
      <c r="JC426" s="4" t="str">
        <f t="shared" si="872"/>
        <v/>
      </c>
      <c r="JG426" s="3"/>
      <c r="JI426" s="4" t="str">
        <f t="shared" si="873"/>
        <v/>
      </c>
      <c r="JM426" s="3"/>
      <c r="JO426" s="4" t="str">
        <f t="shared" si="874"/>
        <v/>
      </c>
    </row>
    <row r="427" spans="1:275">
      <c r="A427" s="9" t="s">
        <v>107</v>
      </c>
      <c r="B427" t="s">
        <v>108</v>
      </c>
      <c r="C427" t="str">
        <f t="shared" si="829"/>
        <v>Diamond, Gold</v>
      </c>
      <c r="D427" s="1" t="str">
        <f t="shared" ca="1" si="830"/>
        <v>8, 2</v>
      </c>
      <c r="E427" s="1" t="str">
        <f t="shared" si="875"/>
        <v xml:space="preserve">, </v>
      </c>
      <c r="F427" s="1" t="str">
        <f t="shared" si="876"/>
        <v>1, 1</v>
      </c>
      <c r="G427" s="1" t="str">
        <f t="shared" si="877"/>
        <v>9999, 9999</v>
      </c>
      <c r="H427" s="1" t="str">
        <f t="shared" si="878"/>
        <v>9999, 9999</v>
      </c>
      <c r="I427" s="3" t="s">
        <v>90</v>
      </c>
      <c r="K427" s="4" t="str">
        <f t="shared" ref="K427:K434" si="885">IF(AND(OR(I427="Gacha",I427="Origin"),ISBLANK(J427)),"서브밸류 필요","")</f>
        <v/>
      </c>
      <c r="L427">
        <v>1</v>
      </c>
      <c r="M427">
        <v>9999</v>
      </c>
      <c r="N427">
        <v>9999</v>
      </c>
      <c r="O427" s="3" t="s">
        <v>10</v>
      </c>
      <c r="Q427" s="4" t="str">
        <f t="shared" si="882"/>
        <v/>
      </c>
      <c r="R427">
        <v>1</v>
      </c>
      <c r="S427">
        <v>9999</v>
      </c>
      <c r="T427">
        <v>9999</v>
      </c>
      <c r="W427" s="4" t="str">
        <f t="shared" ref="W427" si="886">IF(AND(OR(U427="Gacha",U427="Origin"),ISBLANK(V427)),"서브밸류 필요","")</f>
        <v/>
      </c>
      <c r="AC427" s="4" t="str">
        <f t="shared" si="884"/>
        <v/>
      </c>
      <c r="AI427" s="4" t="str">
        <f t="shared" si="71"/>
        <v/>
      </c>
      <c r="AO427" s="4" t="str">
        <f t="shared" si="72"/>
        <v/>
      </c>
      <c r="AU427" s="4" t="str">
        <f t="shared" si="73"/>
        <v/>
      </c>
      <c r="BA427" s="4" t="str">
        <f t="shared" si="74"/>
        <v/>
      </c>
      <c r="BG427" s="4" t="str">
        <f t="shared" si="75"/>
        <v/>
      </c>
      <c r="BK427" s="3"/>
      <c r="BM427" s="4" t="str">
        <f t="shared" si="880"/>
        <v/>
      </c>
      <c r="BQ427" s="3"/>
      <c r="BS427" s="4" t="str">
        <f t="shared" si="840"/>
        <v/>
      </c>
      <c r="BW427" s="3"/>
      <c r="BY427" s="4" t="str">
        <f t="shared" si="841"/>
        <v/>
      </c>
      <c r="CC427" s="3"/>
      <c r="CE427" s="4" t="str">
        <f t="shared" si="842"/>
        <v/>
      </c>
      <c r="CI427" s="3"/>
      <c r="CK427" s="4" t="str">
        <f t="shared" si="843"/>
        <v/>
      </c>
      <c r="CO427" s="3"/>
      <c r="CQ427" s="4" t="str">
        <f t="shared" si="844"/>
        <v/>
      </c>
      <c r="CU427" s="3"/>
      <c r="CW427" s="4" t="str">
        <f t="shared" si="845"/>
        <v/>
      </c>
      <c r="DA427" s="3"/>
      <c r="DC427" s="4" t="str">
        <f t="shared" si="846"/>
        <v/>
      </c>
      <c r="DG427" s="3"/>
      <c r="DI427" s="4" t="str">
        <f t="shared" si="847"/>
        <v/>
      </c>
      <c r="DM427" s="3"/>
      <c r="DO427" s="4" t="str">
        <f t="shared" si="848"/>
        <v/>
      </c>
      <c r="DS427" s="3"/>
      <c r="DU427" s="4" t="str">
        <f t="shared" si="849"/>
        <v/>
      </c>
      <c r="DY427" s="3"/>
      <c r="EA427" s="4" t="str">
        <f t="shared" si="850"/>
        <v/>
      </c>
      <c r="EE427" s="3"/>
      <c r="EG427" s="4" t="str">
        <f t="shared" si="851"/>
        <v/>
      </c>
      <c r="EK427" s="3"/>
      <c r="EM427" s="4" t="str">
        <f t="shared" si="852"/>
        <v/>
      </c>
      <c r="EQ427" s="3"/>
      <c r="ES427" s="4" t="str">
        <f t="shared" si="853"/>
        <v/>
      </c>
      <c r="EW427" s="3"/>
      <c r="EY427" s="4" t="str">
        <f t="shared" si="854"/>
        <v/>
      </c>
      <c r="FC427" s="3"/>
      <c r="FE427" s="4" t="str">
        <f t="shared" si="855"/>
        <v/>
      </c>
      <c r="FI427" s="3"/>
      <c r="FK427" s="4" t="str">
        <f t="shared" si="856"/>
        <v/>
      </c>
      <c r="FO427" s="3"/>
      <c r="FQ427" s="4" t="str">
        <f t="shared" si="857"/>
        <v/>
      </c>
      <c r="FU427" s="3"/>
      <c r="FW427" s="4" t="str">
        <f t="shared" si="858"/>
        <v/>
      </c>
      <c r="GA427" s="3"/>
      <c r="GC427" s="4" t="str">
        <f t="shared" si="859"/>
        <v/>
      </c>
      <c r="GG427" s="3"/>
      <c r="GI427" s="4" t="str">
        <f t="shared" si="860"/>
        <v/>
      </c>
      <c r="GM427" s="3"/>
      <c r="GO427" s="4" t="str">
        <f t="shared" si="861"/>
        <v/>
      </c>
      <c r="GS427" s="3"/>
      <c r="GU427" s="4" t="str">
        <f t="shared" si="862"/>
        <v/>
      </c>
      <c r="GY427" s="3"/>
      <c r="HA427" s="4" t="str">
        <f t="shared" si="863"/>
        <v/>
      </c>
      <c r="HE427" s="3"/>
      <c r="HG427" s="4" t="str">
        <f t="shared" si="864"/>
        <v/>
      </c>
      <c r="HK427" s="3"/>
      <c r="HM427" s="4" t="str">
        <f t="shared" si="865"/>
        <v/>
      </c>
      <c r="HQ427" s="3"/>
      <c r="HS427" s="4" t="str">
        <f t="shared" si="866"/>
        <v/>
      </c>
      <c r="HW427" s="3"/>
      <c r="HY427" s="4" t="str">
        <f t="shared" si="867"/>
        <v/>
      </c>
      <c r="IC427" s="3"/>
      <c r="IE427" s="4" t="str">
        <f t="shared" si="868"/>
        <v/>
      </c>
      <c r="II427" s="3"/>
      <c r="IK427" s="4" t="str">
        <f t="shared" si="869"/>
        <v/>
      </c>
      <c r="IO427" s="3"/>
      <c r="IQ427" s="4" t="str">
        <f t="shared" si="870"/>
        <v/>
      </c>
      <c r="IU427" s="3"/>
      <c r="IW427" s="4" t="str">
        <f t="shared" si="871"/>
        <v/>
      </c>
      <c r="JA427" s="3"/>
      <c r="JC427" s="4" t="str">
        <f t="shared" si="872"/>
        <v/>
      </c>
      <c r="JG427" s="3"/>
      <c r="JI427" s="4" t="str">
        <f t="shared" si="873"/>
        <v/>
      </c>
      <c r="JM427" s="3"/>
      <c r="JO427" s="4" t="str">
        <f t="shared" si="874"/>
        <v/>
      </c>
    </row>
    <row r="428" spans="1:275">
      <c r="A428" s="9" t="s">
        <v>122</v>
      </c>
      <c r="B428" t="s">
        <v>123</v>
      </c>
      <c r="C428" t="str">
        <f t="shared" si="829"/>
        <v>Diamond</v>
      </c>
      <c r="D428" s="1" t="str">
        <f t="shared" ca="1" si="830"/>
        <v>8</v>
      </c>
      <c r="E428" s="1" t="str">
        <f t="shared" si="875"/>
        <v/>
      </c>
      <c r="F428" s="1" t="str">
        <f t="shared" si="876"/>
        <v>1</v>
      </c>
      <c r="G428" s="1" t="str">
        <f t="shared" si="877"/>
        <v>9999</v>
      </c>
      <c r="H428" s="1" t="str">
        <f t="shared" si="878"/>
        <v>9999</v>
      </c>
      <c r="I428" s="3" t="s">
        <v>90</v>
      </c>
      <c r="K428" s="4" t="str">
        <f t="shared" ref="K428" si="887">IF(AND(OR(I428="Gacha",I428="Origin"),ISBLANK(J428)),"서브밸류 필요","")</f>
        <v/>
      </c>
      <c r="L428">
        <v>1</v>
      </c>
      <c r="M428">
        <v>9999</v>
      </c>
      <c r="N428">
        <v>9999</v>
      </c>
      <c r="O428" s="3"/>
      <c r="Q428" s="4" t="str">
        <f t="shared" ref="Q428" si="888">IF(AND(OR(O428="Gacha",O428="Origin"),ISBLANK(P428)),"서브밸류 필요","")</f>
        <v/>
      </c>
      <c r="W428" s="4" t="str">
        <f t="shared" ref="W428:W434" si="889">IF(AND(OR(U428="Gacha",U428="Origin"),ISBLANK(V428)),"서브밸류 필요","")</f>
        <v/>
      </c>
      <c r="AC428" s="4" t="str">
        <f t="shared" si="884"/>
        <v/>
      </c>
      <c r="AI428" s="4" t="str">
        <f t="shared" si="71"/>
        <v/>
      </c>
      <c r="AO428" s="4" t="str">
        <f t="shared" si="72"/>
        <v/>
      </c>
      <c r="AU428" s="4" t="str">
        <f t="shared" si="73"/>
        <v/>
      </c>
      <c r="BA428" s="4" t="str">
        <f t="shared" si="74"/>
        <v/>
      </c>
      <c r="BG428" s="4" t="str">
        <f t="shared" si="75"/>
        <v/>
      </c>
      <c r="BK428" s="3"/>
      <c r="BM428" s="4" t="str">
        <f t="shared" si="880"/>
        <v/>
      </c>
      <c r="BQ428" s="3"/>
      <c r="BS428" s="4" t="str">
        <f t="shared" si="840"/>
        <v/>
      </c>
      <c r="BW428" s="3"/>
      <c r="BY428" s="4" t="str">
        <f t="shared" si="841"/>
        <v/>
      </c>
      <c r="CC428" s="3"/>
      <c r="CE428" s="4" t="str">
        <f t="shared" si="842"/>
        <v/>
      </c>
      <c r="CI428" s="3"/>
      <c r="CK428" s="4" t="str">
        <f t="shared" si="843"/>
        <v/>
      </c>
      <c r="CO428" s="3"/>
      <c r="CQ428" s="4" t="str">
        <f t="shared" si="844"/>
        <v/>
      </c>
      <c r="CU428" s="3"/>
      <c r="CW428" s="4" t="str">
        <f t="shared" si="845"/>
        <v/>
      </c>
      <c r="DA428" s="3"/>
      <c r="DC428" s="4" t="str">
        <f t="shared" si="846"/>
        <v/>
      </c>
      <c r="DG428" s="3"/>
      <c r="DI428" s="4" t="str">
        <f t="shared" si="847"/>
        <v/>
      </c>
      <c r="DM428" s="3"/>
      <c r="DO428" s="4" t="str">
        <f t="shared" si="848"/>
        <v/>
      </c>
      <c r="DS428" s="3"/>
      <c r="DU428" s="4" t="str">
        <f t="shared" si="849"/>
        <v/>
      </c>
      <c r="DY428" s="3"/>
      <c r="EA428" s="4" t="str">
        <f t="shared" si="850"/>
        <v/>
      </c>
      <c r="EE428" s="3"/>
      <c r="EG428" s="4" t="str">
        <f t="shared" si="851"/>
        <v/>
      </c>
      <c r="EK428" s="3"/>
      <c r="EM428" s="4" t="str">
        <f t="shared" si="852"/>
        <v/>
      </c>
      <c r="EQ428" s="3"/>
      <c r="ES428" s="4" t="str">
        <f t="shared" si="853"/>
        <v/>
      </c>
      <c r="EW428" s="3"/>
      <c r="EY428" s="4" t="str">
        <f t="shared" si="854"/>
        <v/>
      </c>
      <c r="FC428" s="3"/>
      <c r="FE428" s="4" t="str">
        <f t="shared" si="855"/>
        <v/>
      </c>
      <c r="FI428" s="3"/>
      <c r="FK428" s="4" t="str">
        <f t="shared" si="856"/>
        <v/>
      </c>
      <c r="FO428" s="3"/>
      <c r="FQ428" s="4" t="str">
        <f t="shared" si="857"/>
        <v/>
      </c>
      <c r="FU428" s="3"/>
      <c r="FW428" s="4" t="str">
        <f t="shared" si="858"/>
        <v/>
      </c>
      <c r="GA428" s="3"/>
      <c r="GC428" s="4" t="str">
        <f t="shared" si="859"/>
        <v/>
      </c>
      <c r="GG428" s="3"/>
      <c r="GI428" s="4" t="str">
        <f t="shared" si="860"/>
        <v/>
      </c>
      <c r="GM428" s="3"/>
      <c r="GO428" s="4" t="str">
        <f t="shared" si="861"/>
        <v/>
      </c>
      <c r="GS428" s="3"/>
      <c r="GU428" s="4" t="str">
        <f t="shared" si="862"/>
        <v/>
      </c>
      <c r="GY428" s="3"/>
      <c r="HA428" s="4" t="str">
        <f t="shared" si="863"/>
        <v/>
      </c>
      <c r="HE428" s="3"/>
      <c r="HG428" s="4" t="str">
        <f t="shared" si="864"/>
        <v/>
      </c>
      <c r="HK428" s="3"/>
      <c r="HM428" s="4" t="str">
        <f t="shared" si="865"/>
        <v/>
      </c>
      <c r="HQ428" s="3"/>
      <c r="HS428" s="4" t="str">
        <f t="shared" si="866"/>
        <v/>
      </c>
      <c r="HW428" s="3"/>
      <c r="HY428" s="4" t="str">
        <f t="shared" si="867"/>
        <v/>
      </c>
      <c r="IC428" s="3"/>
      <c r="IE428" s="4" t="str">
        <f t="shared" si="868"/>
        <v/>
      </c>
      <c r="II428" s="3"/>
      <c r="IK428" s="4" t="str">
        <f t="shared" si="869"/>
        <v/>
      </c>
      <c r="IO428" s="3"/>
      <c r="IQ428" s="4" t="str">
        <f t="shared" si="870"/>
        <v/>
      </c>
      <c r="IU428" s="3"/>
      <c r="IW428" s="4" t="str">
        <f t="shared" si="871"/>
        <v/>
      </c>
      <c r="JA428" s="3"/>
      <c r="JC428" s="4" t="str">
        <f t="shared" si="872"/>
        <v/>
      </c>
      <c r="JG428" s="3"/>
      <c r="JI428" s="4" t="str">
        <f t="shared" si="873"/>
        <v/>
      </c>
      <c r="JM428" s="3"/>
      <c r="JO428" s="4" t="str">
        <f t="shared" si="874"/>
        <v/>
      </c>
    </row>
    <row r="429" spans="1:275">
      <c r="A429" s="9" t="s">
        <v>227</v>
      </c>
      <c r="B429" t="s">
        <v>230</v>
      </c>
      <c r="C429" t="str">
        <f t="shared" si="829"/>
        <v>ReturnScroll</v>
      </c>
      <c r="D429" s="1" t="str">
        <f t="shared" ca="1" si="830"/>
        <v>12</v>
      </c>
      <c r="E429" s="1" t="str">
        <f t="shared" si="875"/>
        <v/>
      </c>
      <c r="F429" s="1" t="str">
        <f t="shared" si="876"/>
        <v>1</v>
      </c>
      <c r="G429" s="1" t="str">
        <f t="shared" si="877"/>
        <v>1</v>
      </c>
      <c r="H429" s="1" t="str">
        <f t="shared" si="878"/>
        <v>1</v>
      </c>
      <c r="I429" s="3" t="s">
        <v>226</v>
      </c>
      <c r="K429" s="4" t="str">
        <f t="shared" ref="K429" si="890">IF(AND(OR(I429="Gacha",I429="Origin"),ISBLANK(J429)),"서브밸류 필요","")</f>
        <v/>
      </c>
      <c r="L429">
        <v>1</v>
      </c>
      <c r="M429">
        <v>1</v>
      </c>
      <c r="N429">
        <v>1</v>
      </c>
      <c r="O429" s="3"/>
      <c r="Q429" s="4" t="str">
        <f t="shared" ref="Q429" si="891">IF(AND(OR(O429="Gacha",O429="Origin"),ISBLANK(P429)),"서브밸류 필요","")</f>
        <v/>
      </c>
      <c r="W429" s="4" t="str">
        <f t="shared" ref="W429" si="892">IF(AND(OR(U429="Gacha",U429="Origin"),ISBLANK(V429)),"서브밸류 필요","")</f>
        <v/>
      </c>
      <c r="AC429" s="4" t="str">
        <f t="shared" ref="AC429" si="893">IF(AND(OR(AA429="Gacha",AA429="Origin"),ISBLANK(AB429)),"서브밸류 필요","")</f>
        <v/>
      </c>
      <c r="AI429" s="4" t="str">
        <f t="shared" ref="AI429" si="894">IF(AND(OR(AG429="Gacha",AG429="Origin"),ISBLANK(AH429)),"서브밸류 필요","")</f>
        <v/>
      </c>
      <c r="AO429" s="4" t="str">
        <f t="shared" ref="AO429" si="895">IF(AND(OR(AM429="Gacha",AM429="Origin"),ISBLANK(AN429)),"서브밸류 필요","")</f>
        <v/>
      </c>
      <c r="AU429" s="4" t="str">
        <f t="shared" ref="AU429" si="896">IF(AND(OR(AS429="Gacha",AS429="Origin"),ISBLANK(AT429)),"서브밸류 필요","")</f>
        <v/>
      </c>
      <c r="BA429" s="4" t="str">
        <f t="shared" ref="BA429" si="897">IF(AND(OR(AY429="Gacha",AY429="Origin"),ISBLANK(AZ429)),"서브밸류 필요","")</f>
        <v/>
      </c>
      <c r="BG429" s="4" t="str">
        <f t="shared" ref="BG429" si="898">IF(AND(OR(BE429="Gacha",BE429="Origin"),ISBLANK(BF429)),"서브밸류 필요","")</f>
        <v/>
      </c>
      <c r="BK429" s="3"/>
      <c r="BM429" s="4" t="str">
        <f t="shared" si="880"/>
        <v/>
      </c>
      <c r="BQ429" s="3"/>
      <c r="BS429" s="4" t="str">
        <f t="shared" si="840"/>
        <v/>
      </c>
      <c r="BW429" s="3"/>
      <c r="BY429" s="4" t="str">
        <f t="shared" si="841"/>
        <v/>
      </c>
      <c r="CC429" s="3"/>
      <c r="CE429" s="4" t="str">
        <f t="shared" si="842"/>
        <v/>
      </c>
      <c r="CI429" s="3"/>
      <c r="CK429" s="4" t="str">
        <f t="shared" si="843"/>
        <v/>
      </c>
      <c r="CO429" s="3"/>
      <c r="CQ429" s="4" t="str">
        <f t="shared" si="844"/>
        <v/>
      </c>
      <c r="CU429" s="3"/>
      <c r="CW429" s="4" t="str">
        <f t="shared" si="845"/>
        <v/>
      </c>
      <c r="DA429" s="3"/>
      <c r="DC429" s="4" t="str">
        <f t="shared" si="846"/>
        <v/>
      </c>
      <c r="DG429" s="3"/>
      <c r="DI429" s="4" t="str">
        <f t="shared" si="847"/>
        <v/>
      </c>
      <c r="DM429" s="3"/>
      <c r="DO429" s="4" t="str">
        <f t="shared" si="848"/>
        <v/>
      </c>
      <c r="DS429" s="3"/>
      <c r="DU429" s="4" t="str">
        <f t="shared" si="849"/>
        <v/>
      </c>
      <c r="DY429" s="3"/>
      <c r="EA429" s="4" t="str">
        <f t="shared" si="850"/>
        <v/>
      </c>
      <c r="EE429" s="3"/>
      <c r="EG429" s="4" t="str">
        <f t="shared" si="851"/>
        <v/>
      </c>
      <c r="EK429" s="3"/>
      <c r="EM429" s="4" t="str">
        <f t="shared" si="852"/>
        <v/>
      </c>
      <c r="EQ429" s="3"/>
      <c r="ES429" s="4" t="str">
        <f t="shared" si="853"/>
        <v/>
      </c>
      <c r="EW429" s="3"/>
      <c r="EY429" s="4" t="str">
        <f t="shared" si="854"/>
        <v/>
      </c>
      <c r="FC429" s="3"/>
      <c r="FE429" s="4" t="str">
        <f t="shared" si="855"/>
        <v/>
      </c>
      <c r="FI429" s="3"/>
      <c r="FK429" s="4" t="str">
        <f t="shared" si="856"/>
        <v/>
      </c>
      <c r="FO429" s="3"/>
      <c r="FQ429" s="4" t="str">
        <f t="shared" si="857"/>
        <v/>
      </c>
      <c r="FU429" s="3"/>
      <c r="FW429" s="4" t="str">
        <f t="shared" si="858"/>
        <v/>
      </c>
      <c r="GA429" s="3"/>
      <c r="GC429" s="4" t="str">
        <f t="shared" si="859"/>
        <v/>
      </c>
      <c r="GG429" s="3"/>
      <c r="GI429" s="4" t="str">
        <f t="shared" si="860"/>
        <v/>
      </c>
      <c r="GM429" s="3"/>
      <c r="GO429" s="4" t="str">
        <f t="shared" si="861"/>
        <v/>
      </c>
      <c r="GS429" s="3"/>
      <c r="GU429" s="4" t="str">
        <f t="shared" si="862"/>
        <v/>
      </c>
      <c r="GY429" s="3"/>
      <c r="HA429" s="4" t="str">
        <f t="shared" si="863"/>
        <v/>
      </c>
      <c r="HE429" s="3"/>
      <c r="HG429" s="4" t="str">
        <f t="shared" si="864"/>
        <v/>
      </c>
      <c r="HK429" s="3"/>
      <c r="HM429" s="4" t="str">
        <f t="shared" si="865"/>
        <v/>
      </c>
      <c r="HQ429" s="3"/>
      <c r="HS429" s="4" t="str">
        <f t="shared" si="866"/>
        <v/>
      </c>
      <c r="HW429" s="3"/>
      <c r="HY429" s="4" t="str">
        <f t="shared" si="867"/>
        <v/>
      </c>
      <c r="IC429" s="3"/>
      <c r="IE429" s="4" t="str">
        <f t="shared" si="868"/>
        <v/>
      </c>
      <c r="II429" s="3"/>
      <c r="IK429" s="4" t="str">
        <f t="shared" si="869"/>
        <v/>
      </c>
      <c r="IO429" s="3"/>
      <c r="IQ429" s="4" t="str">
        <f t="shared" si="870"/>
        <v/>
      </c>
      <c r="IU429" s="3"/>
      <c r="IW429" s="4" t="str">
        <f t="shared" si="871"/>
        <v/>
      </c>
      <c r="JA429" s="3"/>
      <c r="JC429" s="4" t="str">
        <f t="shared" si="872"/>
        <v/>
      </c>
      <c r="JG429" s="3"/>
      <c r="JI429" s="4" t="str">
        <f t="shared" si="873"/>
        <v/>
      </c>
      <c r="JM429" s="3"/>
      <c r="JO429" s="4" t="str">
        <f t="shared" si="874"/>
        <v/>
      </c>
    </row>
    <row r="430" spans="1:275">
      <c r="A430" s="9" t="s">
        <v>229</v>
      </c>
      <c r="B430" t="s">
        <v>231</v>
      </c>
      <c r="C430" t="str">
        <f t="shared" si="829"/>
        <v>Gold, ReturnScroll</v>
      </c>
      <c r="D430" s="1" t="str">
        <f t="shared" ca="1" si="830"/>
        <v>2, 12</v>
      </c>
      <c r="E430" s="1" t="str">
        <f t="shared" si="875"/>
        <v xml:space="preserve">, </v>
      </c>
      <c r="F430" s="1" t="str">
        <f t="shared" si="876"/>
        <v>1, 1</v>
      </c>
      <c r="G430" s="1" t="str">
        <f t="shared" si="877"/>
        <v>9999, 5</v>
      </c>
      <c r="H430" s="1" t="str">
        <f t="shared" si="878"/>
        <v>9999, 5</v>
      </c>
      <c r="I430" s="3" t="s">
        <v>232</v>
      </c>
      <c r="K430" s="4" t="str">
        <f t="shared" ref="K430:K431" si="899">IF(AND(OR(I430="Gacha",I430="Origin"),ISBLANK(J430)),"서브밸류 필요","")</f>
        <v/>
      </c>
      <c r="L430">
        <v>1</v>
      </c>
      <c r="M430">
        <v>9999</v>
      </c>
      <c r="N430">
        <v>9999</v>
      </c>
      <c r="O430" s="3" t="s">
        <v>226</v>
      </c>
      <c r="Q430" s="4" t="str">
        <f t="shared" si="882"/>
        <v/>
      </c>
      <c r="R430">
        <v>1</v>
      </c>
      <c r="S430">
        <v>5</v>
      </c>
      <c r="T430">
        <v>5</v>
      </c>
      <c r="U430" s="3"/>
      <c r="W430" s="4" t="str">
        <f t="shared" ref="W430:W431" si="900">IF(AND(OR(U430="Gacha",U430="Origin"),ISBLANK(V430)),"서브밸류 필요","")</f>
        <v/>
      </c>
      <c r="AC430" s="4" t="str">
        <f t="shared" ref="AC430:AC431" si="901">IF(AND(OR(AA430="Gacha",AA430="Origin"),ISBLANK(AB430)),"서브밸류 필요","")</f>
        <v/>
      </c>
      <c r="AI430" s="4" t="str">
        <f t="shared" ref="AI430:AI431" si="902">IF(AND(OR(AG430="Gacha",AG430="Origin"),ISBLANK(AH430)),"서브밸류 필요","")</f>
        <v/>
      </c>
      <c r="AO430" s="4" t="str">
        <f t="shared" ref="AO430:AO431" si="903">IF(AND(OR(AM430="Gacha",AM430="Origin"),ISBLANK(AN430)),"서브밸류 필요","")</f>
        <v/>
      </c>
      <c r="AU430" s="4" t="str">
        <f t="shared" ref="AU430:AU431" si="904">IF(AND(OR(AS430="Gacha",AS430="Origin"),ISBLANK(AT430)),"서브밸류 필요","")</f>
        <v/>
      </c>
      <c r="BA430" s="4" t="str">
        <f t="shared" ref="BA430:BA431" si="905">IF(AND(OR(AY430="Gacha",AY430="Origin"),ISBLANK(AZ430)),"서브밸류 필요","")</f>
        <v/>
      </c>
      <c r="BG430" s="4" t="str">
        <f t="shared" ref="BG430:BG431" si="906">IF(AND(OR(BE430="Gacha",BE430="Origin"),ISBLANK(BF430)),"서브밸류 필요","")</f>
        <v/>
      </c>
      <c r="BK430" s="3"/>
      <c r="BM430" s="4" t="str">
        <f t="shared" si="880"/>
        <v/>
      </c>
      <c r="BQ430" s="3"/>
      <c r="BS430" s="4" t="str">
        <f t="shared" si="840"/>
        <v/>
      </c>
      <c r="BW430" s="3"/>
      <c r="BY430" s="4" t="str">
        <f t="shared" si="841"/>
        <v/>
      </c>
      <c r="CC430" s="3"/>
      <c r="CE430" s="4" t="str">
        <f t="shared" si="842"/>
        <v/>
      </c>
      <c r="CI430" s="3"/>
      <c r="CK430" s="4" t="str">
        <f t="shared" si="843"/>
        <v/>
      </c>
      <c r="CO430" s="3"/>
      <c r="CQ430" s="4" t="str">
        <f t="shared" si="844"/>
        <v/>
      </c>
      <c r="CU430" s="3"/>
      <c r="CW430" s="4" t="str">
        <f t="shared" si="845"/>
        <v/>
      </c>
      <c r="DA430" s="3"/>
      <c r="DC430" s="4" t="str">
        <f t="shared" si="846"/>
        <v/>
      </c>
      <c r="DG430" s="3"/>
      <c r="DI430" s="4" t="str">
        <f t="shared" si="847"/>
        <v/>
      </c>
      <c r="DM430" s="3"/>
      <c r="DO430" s="4" t="str">
        <f t="shared" si="848"/>
        <v/>
      </c>
      <c r="DS430" s="3"/>
      <c r="DU430" s="4" t="str">
        <f t="shared" si="849"/>
        <v/>
      </c>
      <c r="DY430" s="3"/>
      <c r="EA430" s="4" t="str">
        <f t="shared" si="850"/>
        <v/>
      </c>
      <c r="EE430" s="3"/>
      <c r="EG430" s="4" t="str">
        <f t="shared" si="851"/>
        <v/>
      </c>
      <c r="EK430" s="3"/>
      <c r="EM430" s="4" t="str">
        <f t="shared" si="852"/>
        <v/>
      </c>
      <c r="EQ430" s="3"/>
      <c r="ES430" s="4" t="str">
        <f t="shared" si="853"/>
        <v/>
      </c>
      <c r="EW430" s="3"/>
      <c r="EY430" s="4" t="str">
        <f t="shared" si="854"/>
        <v/>
      </c>
      <c r="FC430" s="3"/>
      <c r="FE430" s="4" t="str">
        <f t="shared" si="855"/>
        <v/>
      </c>
      <c r="FI430" s="3"/>
      <c r="FK430" s="4" t="str">
        <f t="shared" si="856"/>
        <v/>
      </c>
      <c r="FO430" s="3"/>
      <c r="FQ430" s="4" t="str">
        <f t="shared" si="857"/>
        <v/>
      </c>
      <c r="FU430" s="3"/>
      <c r="FW430" s="4" t="str">
        <f t="shared" si="858"/>
        <v/>
      </c>
      <c r="GA430" s="3"/>
      <c r="GC430" s="4" t="str">
        <f t="shared" si="859"/>
        <v/>
      </c>
      <c r="GG430" s="3"/>
      <c r="GI430" s="4" t="str">
        <f t="shared" si="860"/>
        <v/>
      </c>
      <c r="GM430" s="3"/>
      <c r="GO430" s="4" t="str">
        <f t="shared" si="861"/>
        <v/>
      </c>
      <c r="GS430" s="3"/>
      <c r="GU430" s="4" t="str">
        <f t="shared" si="862"/>
        <v/>
      </c>
      <c r="GY430" s="3"/>
      <c r="HA430" s="4" t="str">
        <f t="shared" si="863"/>
        <v/>
      </c>
      <c r="HE430" s="3"/>
      <c r="HG430" s="4" t="str">
        <f t="shared" si="864"/>
        <v/>
      </c>
      <c r="HK430" s="3"/>
      <c r="HM430" s="4" t="str">
        <f t="shared" si="865"/>
        <v/>
      </c>
      <c r="HQ430" s="3"/>
      <c r="HS430" s="4" t="str">
        <f t="shared" si="866"/>
        <v/>
      </c>
      <c r="HW430" s="3"/>
      <c r="HY430" s="4" t="str">
        <f t="shared" si="867"/>
        <v/>
      </c>
      <c r="IC430" s="3"/>
      <c r="IE430" s="4" t="str">
        <f t="shared" si="868"/>
        <v/>
      </c>
      <c r="II430" s="3"/>
      <c r="IK430" s="4" t="str">
        <f t="shared" si="869"/>
        <v/>
      </c>
      <c r="IO430" s="3"/>
      <c r="IQ430" s="4" t="str">
        <f t="shared" si="870"/>
        <v/>
      </c>
      <c r="IU430" s="3"/>
      <c r="IW430" s="4" t="str">
        <f t="shared" si="871"/>
        <v/>
      </c>
      <c r="JA430" s="3"/>
      <c r="JC430" s="4" t="str">
        <f t="shared" si="872"/>
        <v/>
      </c>
      <c r="JG430" s="3"/>
      <c r="JI430" s="4" t="str">
        <f t="shared" si="873"/>
        <v/>
      </c>
      <c r="JM430" s="3"/>
      <c r="JO430" s="4" t="str">
        <f t="shared" si="874"/>
        <v/>
      </c>
    </row>
    <row r="431" spans="1:275">
      <c r="A431" s="9" t="s">
        <v>234</v>
      </c>
      <c r="B431" t="s">
        <v>233</v>
      </c>
      <c r="C431" t="str">
        <f t="shared" si="829"/>
        <v>Gold</v>
      </c>
      <c r="D431" s="1" t="str">
        <f t="shared" ca="1" si="830"/>
        <v>2</v>
      </c>
      <c r="E431" s="1" t="str">
        <f t="shared" si="875"/>
        <v/>
      </c>
      <c r="F431" s="1" t="str">
        <f t="shared" si="876"/>
        <v>1</v>
      </c>
      <c r="G431" s="1" t="str">
        <f t="shared" si="877"/>
        <v>9999</v>
      </c>
      <c r="H431" s="1" t="str">
        <f t="shared" si="878"/>
        <v>9999</v>
      </c>
      <c r="I431" s="3" t="s">
        <v>10</v>
      </c>
      <c r="K431" s="4" t="str">
        <f t="shared" si="899"/>
        <v/>
      </c>
      <c r="L431">
        <v>1</v>
      </c>
      <c r="M431">
        <v>9999</v>
      </c>
      <c r="N431">
        <v>9999</v>
      </c>
      <c r="O431" s="3"/>
      <c r="Q431" s="4" t="str">
        <f t="shared" si="882"/>
        <v/>
      </c>
      <c r="U431" s="3"/>
      <c r="W431" s="4" t="str">
        <f t="shared" si="900"/>
        <v/>
      </c>
      <c r="AC431" s="4" t="str">
        <f t="shared" si="901"/>
        <v/>
      </c>
      <c r="AI431" s="4" t="str">
        <f t="shared" si="902"/>
        <v/>
      </c>
      <c r="AO431" s="4" t="str">
        <f t="shared" si="903"/>
        <v/>
      </c>
      <c r="AU431" s="4" t="str">
        <f t="shared" si="904"/>
        <v/>
      </c>
      <c r="BA431" s="4" t="str">
        <f t="shared" si="905"/>
        <v/>
      </c>
      <c r="BG431" s="4" t="str">
        <f t="shared" si="906"/>
        <v/>
      </c>
      <c r="BK431" s="3"/>
      <c r="BM431" s="4" t="str">
        <f t="shared" si="880"/>
        <v/>
      </c>
      <c r="BQ431" s="3"/>
      <c r="BS431" s="4" t="str">
        <f t="shared" si="840"/>
        <v/>
      </c>
      <c r="BW431" s="3"/>
      <c r="BY431" s="4" t="str">
        <f t="shared" si="841"/>
        <v/>
      </c>
      <c r="CC431" s="3"/>
      <c r="CE431" s="4" t="str">
        <f t="shared" si="842"/>
        <v/>
      </c>
      <c r="CI431" s="3"/>
      <c r="CK431" s="4" t="str">
        <f t="shared" si="843"/>
        <v/>
      </c>
      <c r="CO431" s="3"/>
      <c r="CQ431" s="4" t="str">
        <f t="shared" si="844"/>
        <v/>
      </c>
      <c r="CU431" s="3"/>
      <c r="CW431" s="4" t="str">
        <f t="shared" si="845"/>
        <v/>
      </c>
      <c r="DA431" s="3"/>
      <c r="DC431" s="4" t="str">
        <f t="shared" si="846"/>
        <v/>
      </c>
      <c r="DG431" s="3"/>
      <c r="DI431" s="4" t="str">
        <f t="shared" si="847"/>
        <v/>
      </c>
      <c r="DM431" s="3"/>
      <c r="DO431" s="4" t="str">
        <f t="shared" si="848"/>
        <v/>
      </c>
      <c r="DS431" s="3"/>
      <c r="DU431" s="4" t="str">
        <f t="shared" si="849"/>
        <v/>
      </c>
      <c r="DY431" s="3"/>
      <c r="EA431" s="4" t="str">
        <f t="shared" si="850"/>
        <v/>
      </c>
      <c r="EE431" s="3"/>
      <c r="EG431" s="4" t="str">
        <f t="shared" si="851"/>
        <v/>
      </c>
      <c r="EK431" s="3"/>
      <c r="EM431" s="4" t="str">
        <f t="shared" si="852"/>
        <v/>
      </c>
      <c r="EQ431" s="3"/>
      <c r="ES431" s="4" t="str">
        <f t="shared" si="853"/>
        <v/>
      </c>
      <c r="EW431" s="3"/>
      <c r="EY431" s="4" t="str">
        <f t="shared" si="854"/>
        <v/>
      </c>
      <c r="FC431" s="3"/>
      <c r="FE431" s="4" t="str">
        <f t="shared" si="855"/>
        <v/>
      </c>
      <c r="FI431" s="3"/>
      <c r="FK431" s="4" t="str">
        <f t="shared" si="856"/>
        <v/>
      </c>
      <c r="FO431" s="3"/>
      <c r="FQ431" s="4" t="str">
        <f t="shared" si="857"/>
        <v/>
      </c>
      <c r="FU431" s="3"/>
      <c r="FW431" s="4" t="str">
        <f t="shared" si="858"/>
        <v/>
      </c>
      <c r="GA431" s="3"/>
      <c r="GC431" s="4" t="str">
        <f t="shared" si="859"/>
        <v/>
      </c>
      <c r="GG431" s="3"/>
      <c r="GI431" s="4" t="str">
        <f t="shared" si="860"/>
        <v/>
      </c>
      <c r="GM431" s="3"/>
      <c r="GO431" s="4" t="str">
        <f t="shared" si="861"/>
        <v/>
      </c>
      <c r="GS431" s="3"/>
      <c r="GU431" s="4" t="str">
        <f t="shared" si="862"/>
        <v/>
      </c>
      <c r="GY431" s="3"/>
      <c r="HA431" s="4" t="str">
        <f t="shared" si="863"/>
        <v/>
      </c>
      <c r="HE431" s="3"/>
      <c r="HG431" s="4" t="str">
        <f t="shared" si="864"/>
        <v/>
      </c>
      <c r="HK431" s="3"/>
      <c r="HM431" s="4" t="str">
        <f t="shared" si="865"/>
        <v/>
      </c>
      <c r="HQ431" s="3"/>
      <c r="HS431" s="4" t="str">
        <f t="shared" si="866"/>
        <v/>
      </c>
      <c r="HW431" s="3"/>
      <c r="HY431" s="4" t="str">
        <f t="shared" si="867"/>
        <v/>
      </c>
      <c r="IC431" s="3"/>
      <c r="IE431" s="4" t="str">
        <f t="shared" si="868"/>
        <v/>
      </c>
      <c r="II431" s="3"/>
      <c r="IK431" s="4" t="str">
        <f t="shared" si="869"/>
        <v/>
      </c>
      <c r="IO431" s="3"/>
      <c r="IQ431" s="4" t="str">
        <f t="shared" si="870"/>
        <v/>
      </c>
      <c r="IU431" s="3"/>
      <c r="IW431" s="4" t="str">
        <f t="shared" si="871"/>
        <v/>
      </c>
      <c r="JA431" s="3"/>
      <c r="JC431" s="4" t="str">
        <f t="shared" si="872"/>
        <v/>
      </c>
      <c r="JG431" s="3"/>
      <c r="JI431" s="4" t="str">
        <f t="shared" si="873"/>
        <v/>
      </c>
      <c r="JM431" s="3"/>
      <c r="JO431" s="4" t="str">
        <f t="shared" si="874"/>
        <v/>
      </c>
    </row>
    <row r="432" spans="1:275">
      <c r="A432" s="9" t="s">
        <v>245</v>
      </c>
      <c r="B432" t="s">
        <v>243</v>
      </c>
      <c r="C432" t="str">
        <f t="shared" si="829"/>
        <v>Diamond</v>
      </c>
      <c r="D432" s="1" t="str">
        <f t="shared" ca="1" si="830"/>
        <v>8</v>
      </c>
      <c r="E432" s="1" t="str">
        <f t="shared" si="875"/>
        <v/>
      </c>
      <c r="F432" s="1" t="str">
        <f t="shared" si="876"/>
        <v>1</v>
      </c>
      <c r="G432" s="1" t="str">
        <f t="shared" si="877"/>
        <v>9999</v>
      </c>
      <c r="H432" s="1" t="str">
        <f t="shared" si="878"/>
        <v>9999</v>
      </c>
      <c r="I432" s="3" t="s">
        <v>244</v>
      </c>
      <c r="K432" s="4" t="str">
        <f t="shared" ref="K432" si="907">IF(AND(OR(I432="Gacha",I432="Origin"),ISBLANK(J432)),"서브밸류 필요","")</f>
        <v/>
      </c>
      <c r="L432">
        <v>1</v>
      </c>
      <c r="M432">
        <v>9999</v>
      </c>
      <c r="N432">
        <v>9999</v>
      </c>
      <c r="O432" s="3"/>
      <c r="Q432" s="4" t="str">
        <f t="shared" ref="Q432" si="908">IF(AND(OR(O432="Gacha",O432="Origin"),ISBLANK(P432)),"서브밸류 필요","")</f>
        <v/>
      </c>
      <c r="U432" s="3"/>
      <c r="W432" s="4" t="str">
        <f t="shared" ref="W432" si="909">IF(AND(OR(U432="Gacha",U432="Origin"),ISBLANK(V432)),"서브밸류 필요","")</f>
        <v/>
      </c>
      <c r="AC432" s="4" t="str">
        <f t="shared" ref="AC432" si="910">IF(AND(OR(AA432="Gacha",AA432="Origin"),ISBLANK(AB432)),"서브밸류 필요","")</f>
        <v/>
      </c>
      <c r="AI432" s="4" t="str">
        <f t="shared" ref="AI432" si="911">IF(AND(OR(AG432="Gacha",AG432="Origin"),ISBLANK(AH432)),"서브밸류 필요","")</f>
        <v/>
      </c>
      <c r="AO432" s="4" t="str">
        <f t="shared" ref="AO432" si="912">IF(AND(OR(AM432="Gacha",AM432="Origin"),ISBLANK(AN432)),"서브밸류 필요","")</f>
        <v/>
      </c>
      <c r="AU432" s="4" t="str">
        <f t="shared" ref="AU432" si="913">IF(AND(OR(AS432="Gacha",AS432="Origin"),ISBLANK(AT432)),"서브밸류 필요","")</f>
        <v/>
      </c>
      <c r="BA432" s="4" t="str">
        <f t="shared" ref="BA432" si="914">IF(AND(OR(AY432="Gacha",AY432="Origin"),ISBLANK(AZ432)),"서브밸류 필요","")</f>
        <v/>
      </c>
      <c r="BG432" s="4" t="str">
        <f t="shared" ref="BG432" si="915">IF(AND(OR(BE432="Gacha",BE432="Origin"),ISBLANK(BF432)),"서브밸류 필요","")</f>
        <v/>
      </c>
      <c r="BK432" s="3"/>
      <c r="BM432" s="4" t="str">
        <f t="shared" si="880"/>
        <v/>
      </c>
      <c r="BQ432" s="3"/>
      <c r="BS432" s="4" t="str">
        <f t="shared" si="840"/>
        <v/>
      </c>
      <c r="BW432" s="3"/>
      <c r="BY432" s="4" t="str">
        <f t="shared" si="841"/>
        <v/>
      </c>
      <c r="CC432" s="3"/>
      <c r="CE432" s="4" t="str">
        <f t="shared" si="842"/>
        <v/>
      </c>
      <c r="CI432" s="3"/>
      <c r="CK432" s="4" t="str">
        <f t="shared" si="843"/>
        <v/>
      </c>
      <c r="CO432" s="3"/>
      <c r="CQ432" s="4" t="str">
        <f t="shared" si="844"/>
        <v/>
      </c>
      <c r="CU432" s="3"/>
      <c r="CW432" s="4" t="str">
        <f t="shared" si="845"/>
        <v/>
      </c>
      <c r="DA432" s="3"/>
      <c r="DC432" s="4" t="str">
        <f t="shared" si="846"/>
        <v/>
      </c>
      <c r="DG432" s="3"/>
      <c r="DI432" s="4" t="str">
        <f t="shared" si="847"/>
        <v/>
      </c>
      <c r="DM432" s="3"/>
      <c r="DO432" s="4" t="str">
        <f t="shared" si="848"/>
        <v/>
      </c>
      <c r="DS432" s="3"/>
      <c r="DU432" s="4" t="str">
        <f t="shared" si="849"/>
        <v/>
      </c>
      <c r="DY432" s="3"/>
      <c r="EA432" s="4" t="str">
        <f t="shared" si="850"/>
        <v/>
      </c>
      <c r="EE432" s="3"/>
      <c r="EG432" s="4" t="str">
        <f t="shared" si="851"/>
        <v/>
      </c>
      <c r="EK432" s="3"/>
      <c r="EM432" s="4" t="str">
        <f t="shared" si="852"/>
        <v/>
      </c>
      <c r="EQ432" s="3"/>
      <c r="ES432" s="4" t="str">
        <f t="shared" si="853"/>
        <v/>
      </c>
      <c r="EW432" s="3"/>
      <c r="EY432" s="4" t="str">
        <f t="shared" si="854"/>
        <v/>
      </c>
      <c r="FC432" s="3"/>
      <c r="FE432" s="4" t="str">
        <f t="shared" si="855"/>
        <v/>
      </c>
      <c r="FI432" s="3"/>
      <c r="FK432" s="4" t="str">
        <f t="shared" si="856"/>
        <v/>
      </c>
      <c r="FO432" s="3"/>
      <c r="FQ432" s="4" t="str">
        <f t="shared" si="857"/>
        <v/>
      </c>
      <c r="FU432" s="3"/>
      <c r="FW432" s="4" t="str">
        <f t="shared" si="858"/>
        <v/>
      </c>
      <c r="GA432" s="3"/>
      <c r="GC432" s="4" t="str">
        <f t="shared" si="859"/>
        <v/>
      </c>
      <c r="GG432" s="3"/>
      <c r="GI432" s="4" t="str">
        <f t="shared" si="860"/>
        <v/>
      </c>
      <c r="GM432" s="3"/>
      <c r="GO432" s="4" t="str">
        <f t="shared" si="861"/>
        <v/>
      </c>
      <c r="GS432" s="3"/>
      <c r="GU432" s="4" t="str">
        <f t="shared" si="862"/>
        <v/>
      </c>
      <c r="GY432" s="3"/>
      <c r="HA432" s="4" t="str">
        <f t="shared" si="863"/>
        <v/>
      </c>
      <c r="HE432" s="3"/>
      <c r="HG432" s="4" t="str">
        <f t="shared" si="864"/>
        <v/>
      </c>
      <c r="HK432" s="3"/>
      <c r="HM432" s="4" t="str">
        <f t="shared" si="865"/>
        <v/>
      </c>
      <c r="HQ432" s="3"/>
      <c r="HS432" s="4" t="str">
        <f t="shared" si="866"/>
        <v/>
      </c>
      <c r="HW432" s="3"/>
      <c r="HY432" s="4" t="str">
        <f t="shared" si="867"/>
        <v/>
      </c>
      <c r="IC432" s="3"/>
      <c r="IE432" s="4" t="str">
        <f t="shared" si="868"/>
        <v/>
      </c>
      <c r="II432" s="3"/>
      <c r="IK432" s="4" t="str">
        <f t="shared" si="869"/>
        <v/>
      </c>
      <c r="IO432" s="3"/>
      <c r="IQ432" s="4" t="str">
        <f t="shared" si="870"/>
        <v/>
      </c>
      <c r="IU432" s="3"/>
      <c r="IW432" s="4" t="str">
        <f t="shared" si="871"/>
        <v/>
      </c>
      <c r="JA432" s="3"/>
      <c r="JC432" s="4" t="str">
        <f t="shared" si="872"/>
        <v/>
      </c>
      <c r="JG432" s="3"/>
      <c r="JI432" s="4" t="str">
        <f t="shared" si="873"/>
        <v/>
      </c>
      <c r="JM432" s="3"/>
      <c r="JO432" s="4" t="str">
        <f t="shared" si="874"/>
        <v/>
      </c>
    </row>
    <row r="433" spans="1:275">
      <c r="A433" s="9" t="s">
        <v>242</v>
      </c>
      <c r="B433" t="s">
        <v>241</v>
      </c>
      <c r="C433" t="str">
        <f t="shared" si="829"/>
        <v>Gacha</v>
      </c>
      <c r="D433" s="1" t="str">
        <f t="shared" ca="1" si="830"/>
        <v>5</v>
      </c>
      <c r="E433" s="1" t="str">
        <f t="shared" si="875"/>
        <v>o</v>
      </c>
      <c r="F433" s="1" t="str">
        <f t="shared" si="876"/>
        <v>1</v>
      </c>
      <c r="G433" s="1" t="str">
        <f t="shared" si="877"/>
        <v>1</v>
      </c>
      <c r="H433" s="1" t="str">
        <f t="shared" si="878"/>
        <v>1</v>
      </c>
      <c r="I433" s="3" t="s">
        <v>13</v>
      </c>
      <c r="J433" t="s">
        <v>240</v>
      </c>
      <c r="K433" s="4" t="str">
        <f t="shared" ref="K433" si="916">IF(AND(OR(I433="Gacha",I433="Origin"),ISBLANK(J433)),"서브밸류 필요","")</f>
        <v/>
      </c>
      <c r="L433">
        <v>1</v>
      </c>
      <c r="M433">
        <v>1</v>
      </c>
      <c r="N433">
        <v>1</v>
      </c>
      <c r="O433" s="3"/>
      <c r="Q433" s="4" t="str">
        <f t="shared" ref="Q433" si="917">IF(AND(OR(O433="Gacha",O433="Origin"),ISBLANK(P433)),"서브밸류 필요","")</f>
        <v/>
      </c>
      <c r="U433" s="3"/>
      <c r="W433" s="4" t="str">
        <f t="shared" ref="W433" si="918">IF(AND(OR(U433="Gacha",U433="Origin"),ISBLANK(V433)),"서브밸류 필요","")</f>
        <v/>
      </c>
      <c r="AC433" s="4" t="str">
        <f t="shared" ref="AC433" si="919">IF(AND(OR(AA433="Gacha",AA433="Origin"),ISBLANK(AB433)),"서브밸류 필요","")</f>
        <v/>
      </c>
      <c r="AI433" s="4" t="str">
        <f t="shared" ref="AI433" si="920">IF(AND(OR(AG433="Gacha",AG433="Origin"),ISBLANK(AH433)),"서브밸류 필요","")</f>
        <v/>
      </c>
      <c r="AO433" s="4" t="str">
        <f t="shared" ref="AO433" si="921">IF(AND(OR(AM433="Gacha",AM433="Origin"),ISBLANK(AN433)),"서브밸류 필요","")</f>
        <v/>
      </c>
      <c r="AU433" s="4" t="str">
        <f t="shared" ref="AU433" si="922">IF(AND(OR(AS433="Gacha",AS433="Origin"),ISBLANK(AT433)),"서브밸류 필요","")</f>
        <v/>
      </c>
      <c r="BA433" s="4" t="str">
        <f t="shared" ref="BA433" si="923">IF(AND(OR(AY433="Gacha",AY433="Origin"),ISBLANK(AZ433)),"서브밸류 필요","")</f>
        <v/>
      </c>
      <c r="BG433" s="4" t="str">
        <f t="shared" ref="BG433" si="924">IF(AND(OR(BE433="Gacha",BE433="Origin"),ISBLANK(BF433)),"서브밸류 필요","")</f>
        <v/>
      </c>
      <c r="BK433" s="3"/>
      <c r="BM433" s="4" t="str">
        <f t="shared" si="880"/>
        <v/>
      </c>
      <c r="BQ433" s="3"/>
      <c r="BS433" s="4" t="str">
        <f t="shared" si="840"/>
        <v/>
      </c>
      <c r="BW433" s="3"/>
      <c r="BY433" s="4" t="str">
        <f t="shared" si="841"/>
        <v/>
      </c>
      <c r="CC433" s="3"/>
      <c r="CE433" s="4" t="str">
        <f t="shared" si="842"/>
        <v/>
      </c>
      <c r="CI433" s="3"/>
      <c r="CK433" s="4" t="str">
        <f t="shared" si="843"/>
        <v/>
      </c>
      <c r="CO433" s="3"/>
      <c r="CQ433" s="4" t="str">
        <f t="shared" si="844"/>
        <v/>
      </c>
      <c r="CU433" s="3"/>
      <c r="CW433" s="4" t="str">
        <f t="shared" si="845"/>
        <v/>
      </c>
      <c r="DA433" s="3"/>
      <c r="DC433" s="4" t="str">
        <f t="shared" si="846"/>
        <v/>
      </c>
      <c r="DG433" s="3"/>
      <c r="DI433" s="4" t="str">
        <f t="shared" si="847"/>
        <v/>
      </c>
      <c r="DM433" s="3"/>
      <c r="DO433" s="4" t="str">
        <f t="shared" si="848"/>
        <v/>
      </c>
      <c r="DS433" s="3"/>
      <c r="DU433" s="4" t="str">
        <f t="shared" si="849"/>
        <v/>
      </c>
      <c r="DY433" s="3"/>
      <c r="EA433" s="4" t="str">
        <f t="shared" si="850"/>
        <v/>
      </c>
      <c r="EE433" s="3"/>
      <c r="EG433" s="4" t="str">
        <f t="shared" si="851"/>
        <v/>
      </c>
      <c r="EK433" s="3"/>
      <c r="EM433" s="4" t="str">
        <f t="shared" si="852"/>
        <v/>
      </c>
      <c r="EQ433" s="3"/>
      <c r="ES433" s="4" t="str">
        <f t="shared" si="853"/>
        <v/>
      </c>
      <c r="EW433" s="3"/>
      <c r="EY433" s="4" t="str">
        <f t="shared" si="854"/>
        <v/>
      </c>
      <c r="FC433" s="3"/>
      <c r="FE433" s="4" t="str">
        <f t="shared" si="855"/>
        <v/>
      </c>
      <c r="FI433" s="3"/>
      <c r="FK433" s="4" t="str">
        <f t="shared" si="856"/>
        <v/>
      </c>
      <c r="FO433" s="3"/>
      <c r="FQ433" s="4" t="str">
        <f t="shared" si="857"/>
        <v/>
      </c>
      <c r="FU433" s="3"/>
      <c r="FW433" s="4" t="str">
        <f t="shared" si="858"/>
        <v/>
      </c>
      <c r="GA433" s="3"/>
      <c r="GC433" s="4" t="str">
        <f t="shared" si="859"/>
        <v/>
      </c>
      <c r="GG433" s="3"/>
      <c r="GI433" s="4" t="str">
        <f t="shared" si="860"/>
        <v/>
      </c>
      <c r="GM433" s="3"/>
      <c r="GO433" s="4" t="str">
        <f t="shared" si="861"/>
        <v/>
      </c>
      <c r="GS433" s="3"/>
      <c r="GU433" s="4" t="str">
        <f t="shared" si="862"/>
        <v/>
      </c>
      <c r="GY433" s="3"/>
      <c r="HA433" s="4" t="str">
        <f t="shared" si="863"/>
        <v/>
      </c>
      <c r="HE433" s="3"/>
      <c r="HG433" s="4" t="str">
        <f t="shared" si="864"/>
        <v/>
      </c>
      <c r="HK433" s="3"/>
      <c r="HM433" s="4" t="str">
        <f t="shared" si="865"/>
        <v/>
      </c>
      <c r="HQ433" s="3"/>
      <c r="HS433" s="4" t="str">
        <f t="shared" si="866"/>
        <v/>
      </c>
      <c r="HW433" s="3"/>
      <c r="HY433" s="4" t="str">
        <f t="shared" si="867"/>
        <v/>
      </c>
      <c r="IC433" s="3"/>
      <c r="IE433" s="4" t="str">
        <f t="shared" si="868"/>
        <v/>
      </c>
      <c r="II433" s="3"/>
      <c r="IK433" s="4" t="str">
        <f t="shared" si="869"/>
        <v/>
      </c>
      <c r="IO433" s="3"/>
      <c r="IQ433" s="4" t="str">
        <f t="shared" si="870"/>
        <v/>
      </c>
      <c r="IU433" s="3"/>
      <c r="IW433" s="4" t="str">
        <f t="shared" si="871"/>
        <v/>
      </c>
      <c r="JA433" s="3"/>
      <c r="JC433" s="4" t="str">
        <f t="shared" si="872"/>
        <v/>
      </c>
      <c r="JG433" s="3"/>
      <c r="JI433" s="4" t="str">
        <f t="shared" si="873"/>
        <v/>
      </c>
      <c r="JM433" s="3"/>
      <c r="JO433" s="4" t="str">
        <f t="shared" si="874"/>
        <v/>
      </c>
    </row>
    <row r="434" spans="1:275">
      <c r="A434" s="9" t="s">
        <v>110</v>
      </c>
      <c r="B434" t="s">
        <v>109</v>
      </c>
      <c r="C434" t="str">
        <f t="shared" si="829"/>
        <v>Gacha, Gacha</v>
      </c>
      <c r="D434" s="1" t="str">
        <f t="shared" ca="1" si="830"/>
        <v>5, 5</v>
      </c>
      <c r="E434" s="1" t="str">
        <f t="shared" si="875"/>
        <v>o, o</v>
      </c>
      <c r="F434" s="1" t="str">
        <f t="shared" si="876"/>
        <v>1, 1</v>
      </c>
      <c r="G434" s="1" t="str">
        <f t="shared" si="877"/>
        <v>1, 1</v>
      </c>
      <c r="H434" s="1" t="str">
        <f t="shared" si="878"/>
        <v>1, 1</v>
      </c>
      <c r="I434" s="3" t="s">
        <v>13</v>
      </c>
      <c r="J434" t="s">
        <v>111</v>
      </c>
      <c r="K434" s="4" t="str">
        <f t="shared" si="885"/>
        <v/>
      </c>
      <c r="L434">
        <v>1</v>
      </c>
      <c r="M434">
        <v>1</v>
      </c>
      <c r="N434">
        <v>1</v>
      </c>
      <c r="O434" s="3" t="s">
        <v>13</v>
      </c>
      <c r="P434" t="s">
        <v>111</v>
      </c>
      <c r="Q434" s="4" t="str">
        <f t="shared" si="882"/>
        <v/>
      </c>
      <c r="R434">
        <v>1</v>
      </c>
      <c r="S434">
        <v>1</v>
      </c>
      <c r="T434">
        <v>1</v>
      </c>
      <c r="U434" s="3"/>
      <c r="W434" s="4" t="str">
        <f t="shared" si="889"/>
        <v/>
      </c>
      <c r="AA434" s="3"/>
      <c r="AC434" s="4" t="str">
        <f t="shared" si="884"/>
        <v/>
      </c>
      <c r="AG434" s="3"/>
      <c r="AI434" s="4" t="str">
        <f t="shared" si="71"/>
        <v/>
      </c>
      <c r="AM434" s="3"/>
      <c r="AO434" s="4" t="str">
        <f t="shared" si="72"/>
        <v/>
      </c>
      <c r="AS434" s="3"/>
      <c r="AU434" s="4" t="str">
        <f t="shared" si="73"/>
        <v/>
      </c>
      <c r="AY434" s="3"/>
      <c r="BA434" s="4" t="str">
        <f t="shared" si="74"/>
        <v/>
      </c>
      <c r="BE434" s="3"/>
      <c r="BG434" s="4" t="str">
        <f t="shared" si="75"/>
        <v/>
      </c>
      <c r="BK434" s="3"/>
      <c r="BM434" s="4" t="str">
        <f t="shared" si="880"/>
        <v/>
      </c>
      <c r="BQ434" s="3"/>
      <c r="BS434" s="4" t="str">
        <f t="shared" si="840"/>
        <v/>
      </c>
      <c r="BW434" s="3"/>
      <c r="BY434" s="4" t="str">
        <f t="shared" si="841"/>
        <v/>
      </c>
      <c r="CC434" s="3"/>
      <c r="CE434" s="4" t="str">
        <f t="shared" si="842"/>
        <v/>
      </c>
      <c r="CI434" s="3"/>
      <c r="CK434" s="4" t="str">
        <f t="shared" si="843"/>
        <v/>
      </c>
      <c r="CO434" s="3"/>
      <c r="CQ434" s="4" t="str">
        <f t="shared" si="844"/>
        <v/>
      </c>
      <c r="CU434" s="3"/>
      <c r="CW434" s="4" t="str">
        <f t="shared" si="845"/>
        <v/>
      </c>
      <c r="DA434" s="3"/>
      <c r="DC434" s="4" t="str">
        <f t="shared" si="846"/>
        <v/>
      </c>
      <c r="DG434" s="3"/>
      <c r="DI434" s="4" t="str">
        <f t="shared" si="847"/>
        <v/>
      </c>
      <c r="DM434" s="3"/>
      <c r="DO434" s="4" t="str">
        <f t="shared" si="848"/>
        <v/>
      </c>
      <c r="DS434" s="3"/>
      <c r="DU434" s="4" t="str">
        <f t="shared" si="849"/>
        <v/>
      </c>
      <c r="DY434" s="3"/>
      <c r="EA434" s="4" t="str">
        <f t="shared" si="850"/>
        <v/>
      </c>
      <c r="EE434" s="3"/>
      <c r="EG434" s="4" t="str">
        <f t="shared" si="851"/>
        <v/>
      </c>
      <c r="EK434" s="3"/>
      <c r="EM434" s="4" t="str">
        <f t="shared" si="852"/>
        <v/>
      </c>
      <c r="EQ434" s="3"/>
      <c r="ES434" s="4" t="str">
        <f t="shared" si="853"/>
        <v/>
      </c>
      <c r="EW434" s="3"/>
      <c r="EY434" s="4" t="str">
        <f t="shared" si="854"/>
        <v/>
      </c>
      <c r="FC434" s="3"/>
      <c r="FE434" s="4" t="str">
        <f t="shared" si="855"/>
        <v/>
      </c>
      <c r="FI434" s="3"/>
      <c r="FK434" s="4" t="str">
        <f t="shared" si="856"/>
        <v/>
      </c>
      <c r="FO434" s="3"/>
      <c r="FQ434" s="4" t="str">
        <f t="shared" si="857"/>
        <v/>
      </c>
      <c r="FU434" s="3"/>
      <c r="FW434" s="4" t="str">
        <f t="shared" si="858"/>
        <v/>
      </c>
      <c r="GA434" s="3"/>
      <c r="GC434" s="4" t="str">
        <f t="shared" si="859"/>
        <v/>
      </c>
      <c r="GG434" s="3"/>
      <c r="GI434" s="4" t="str">
        <f t="shared" si="860"/>
        <v/>
      </c>
      <c r="GM434" s="3"/>
      <c r="GO434" s="4" t="str">
        <f t="shared" si="861"/>
        <v/>
      </c>
      <c r="GS434" s="3"/>
      <c r="GU434" s="4" t="str">
        <f t="shared" si="862"/>
        <v/>
      </c>
      <c r="GY434" s="3"/>
      <c r="HA434" s="4" t="str">
        <f t="shared" si="863"/>
        <v/>
      </c>
      <c r="HE434" s="3"/>
      <c r="HG434" s="4" t="str">
        <f t="shared" si="864"/>
        <v/>
      </c>
      <c r="HK434" s="3"/>
      <c r="HM434" s="4" t="str">
        <f t="shared" si="865"/>
        <v/>
      </c>
      <c r="HQ434" s="3"/>
      <c r="HS434" s="4" t="str">
        <f t="shared" si="866"/>
        <v/>
      </c>
      <c r="HW434" s="3"/>
      <c r="HY434" s="4" t="str">
        <f t="shared" si="867"/>
        <v/>
      </c>
      <c r="IC434" s="3"/>
      <c r="IE434" s="4" t="str">
        <f t="shared" si="868"/>
        <v/>
      </c>
      <c r="II434" s="3"/>
      <c r="IK434" s="4" t="str">
        <f t="shared" si="869"/>
        <v/>
      </c>
      <c r="IO434" s="3"/>
      <c r="IQ434" s="4" t="str">
        <f t="shared" si="870"/>
        <v/>
      </c>
      <c r="IU434" s="3"/>
      <c r="IW434" s="4" t="str">
        <f t="shared" si="871"/>
        <v/>
      </c>
      <c r="JA434" s="3"/>
      <c r="JC434" s="4" t="str">
        <f t="shared" si="872"/>
        <v/>
      </c>
      <c r="JG434" s="3"/>
      <c r="JI434" s="4" t="str">
        <f t="shared" si="873"/>
        <v/>
      </c>
      <c r="JM434" s="3"/>
      <c r="JO434" s="4" t="str">
        <f t="shared" si="874"/>
        <v/>
      </c>
    </row>
    <row r="435" spans="1:275">
      <c r="A435" s="9" t="s">
        <v>112</v>
      </c>
      <c r="B435" t="s">
        <v>117</v>
      </c>
      <c r="C435" t="str">
        <f t="shared" si="829"/>
        <v>Gacha, Gacha, Gacha</v>
      </c>
      <c r="D435" s="1" t="str">
        <f t="shared" ca="1" si="830"/>
        <v>5, 5, 5</v>
      </c>
      <c r="E435" s="1" t="str">
        <f t="shared" si="875"/>
        <v>o, o, o</v>
      </c>
      <c r="F435" s="1" t="str">
        <f t="shared" si="876"/>
        <v>1, 1, 1</v>
      </c>
      <c r="G435" s="1" t="str">
        <f t="shared" si="877"/>
        <v>1, 1, 1</v>
      </c>
      <c r="H435" s="1" t="str">
        <f t="shared" si="878"/>
        <v>1, 1, 1</v>
      </c>
      <c r="I435" s="3" t="s">
        <v>13</v>
      </c>
      <c r="J435" t="s">
        <v>111</v>
      </c>
      <c r="K435" s="4" t="str">
        <f t="shared" ref="K435:K441" si="925">IF(AND(OR(I435="Gacha",I435="Origin"),ISBLANK(J435)),"서브밸류 필요","")</f>
        <v/>
      </c>
      <c r="L435">
        <v>1</v>
      </c>
      <c r="M435">
        <v>1</v>
      </c>
      <c r="N435">
        <v>1</v>
      </c>
      <c r="O435" s="3" t="s">
        <v>13</v>
      </c>
      <c r="P435" t="s">
        <v>111</v>
      </c>
      <c r="Q435" s="4" t="str">
        <f t="shared" ref="Q435:Q460" si="926">IF(AND(OR(O435="Gacha",O435="Origin"),ISBLANK(P435)),"서브밸류 필요","")</f>
        <v/>
      </c>
      <c r="R435">
        <v>1</v>
      </c>
      <c r="S435">
        <v>1</v>
      </c>
      <c r="T435">
        <v>1</v>
      </c>
      <c r="U435" s="3" t="s">
        <v>13</v>
      </c>
      <c r="V435" t="s">
        <v>111</v>
      </c>
      <c r="W435" s="4" t="str">
        <f t="shared" ref="W435:W440" si="927">IF(AND(OR(U435="Gacha",U435="Origin"),ISBLANK(V435)),"서브밸류 필요","")</f>
        <v/>
      </c>
      <c r="X435">
        <v>1</v>
      </c>
      <c r="Y435">
        <v>1</v>
      </c>
      <c r="Z435">
        <v>1</v>
      </c>
      <c r="AC435" s="4" t="str">
        <f t="shared" si="884"/>
        <v/>
      </c>
      <c r="AI435" s="4" t="str">
        <f t="shared" si="71"/>
        <v/>
      </c>
      <c r="AO435" s="4" t="str">
        <f t="shared" si="72"/>
        <v/>
      </c>
      <c r="AU435" s="4" t="str">
        <f t="shared" si="73"/>
        <v/>
      </c>
      <c r="BA435" s="4" t="str">
        <f t="shared" si="74"/>
        <v/>
      </c>
      <c r="BG435" s="4" t="str">
        <f t="shared" si="75"/>
        <v/>
      </c>
      <c r="BK435" s="3"/>
      <c r="BM435" s="4" t="str">
        <f t="shared" si="880"/>
        <v/>
      </c>
      <c r="BQ435" s="3"/>
      <c r="BS435" s="4" t="str">
        <f t="shared" si="840"/>
        <v/>
      </c>
      <c r="BW435" s="3"/>
      <c r="BY435" s="4" t="str">
        <f t="shared" si="841"/>
        <v/>
      </c>
      <c r="CC435" s="3"/>
      <c r="CE435" s="4" t="str">
        <f t="shared" si="842"/>
        <v/>
      </c>
      <c r="CI435" s="3"/>
      <c r="CK435" s="4" t="str">
        <f t="shared" si="843"/>
        <v/>
      </c>
      <c r="CO435" s="3"/>
      <c r="CQ435" s="4" t="str">
        <f t="shared" si="844"/>
        <v/>
      </c>
      <c r="CU435" s="3"/>
      <c r="CW435" s="4" t="str">
        <f t="shared" si="845"/>
        <v/>
      </c>
      <c r="DA435" s="3"/>
      <c r="DC435" s="4" t="str">
        <f t="shared" si="846"/>
        <v/>
      </c>
      <c r="DG435" s="3"/>
      <c r="DI435" s="4" t="str">
        <f t="shared" si="847"/>
        <v/>
      </c>
      <c r="DM435" s="3"/>
      <c r="DO435" s="4" t="str">
        <f t="shared" si="848"/>
        <v/>
      </c>
      <c r="DS435" s="3"/>
      <c r="DU435" s="4" t="str">
        <f t="shared" si="849"/>
        <v/>
      </c>
      <c r="DY435" s="3"/>
      <c r="EA435" s="4" t="str">
        <f t="shared" si="850"/>
        <v/>
      </c>
      <c r="EE435" s="3"/>
      <c r="EG435" s="4" t="str">
        <f t="shared" si="851"/>
        <v/>
      </c>
      <c r="EK435" s="3"/>
      <c r="EM435" s="4" t="str">
        <f t="shared" si="852"/>
        <v/>
      </c>
      <c r="EQ435" s="3"/>
      <c r="ES435" s="4" t="str">
        <f t="shared" si="853"/>
        <v/>
      </c>
      <c r="EW435" s="3"/>
      <c r="EY435" s="4" t="str">
        <f t="shared" si="854"/>
        <v/>
      </c>
      <c r="FC435" s="3"/>
      <c r="FE435" s="4" t="str">
        <f t="shared" si="855"/>
        <v/>
      </c>
      <c r="FI435" s="3"/>
      <c r="FK435" s="4" t="str">
        <f t="shared" si="856"/>
        <v/>
      </c>
      <c r="FO435" s="3"/>
      <c r="FQ435" s="4" t="str">
        <f t="shared" si="857"/>
        <v/>
      </c>
      <c r="FU435" s="3"/>
      <c r="FW435" s="4" t="str">
        <f t="shared" si="858"/>
        <v/>
      </c>
      <c r="GA435" s="3"/>
      <c r="GC435" s="4" t="str">
        <f t="shared" si="859"/>
        <v/>
      </c>
      <c r="GG435" s="3"/>
      <c r="GI435" s="4" t="str">
        <f t="shared" si="860"/>
        <v/>
      </c>
      <c r="GM435" s="3"/>
      <c r="GO435" s="4" t="str">
        <f t="shared" si="861"/>
        <v/>
      </c>
      <c r="GS435" s="3"/>
      <c r="GU435" s="4" t="str">
        <f t="shared" si="862"/>
        <v/>
      </c>
      <c r="GY435" s="3"/>
      <c r="HA435" s="4" t="str">
        <f t="shared" si="863"/>
        <v/>
      </c>
      <c r="HE435" s="3"/>
      <c r="HG435" s="4" t="str">
        <f t="shared" si="864"/>
        <v/>
      </c>
      <c r="HK435" s="3"/>
      <c r="HM435" s="4" t="str">
        <f t="shared" si="865"/>
        <v/>
      </c>
      <c r="HQ435" s="3"/>
      <c r="HS435" s="4" t="str">
        <f t="shared" si="866"/>
        <v/>
      </c>
      <c r="HW435" s="3"/>
      <c r="HY435" s="4" t="str">
        <f t="shared" si="867"/>
        <v/>
      </c>
      <c r="IC435" s="3"/>
      <c r="IE435" s="4" t="str">
        <f t="shared" si="868"/>
        <v/>
      </c>
      <c r="II435" s="3"/>
      <c r="IK435" s="4" t="str">
        <f t="shared" si="869"/>
        <v/>
      </c>
      <c r="IO435" s="3"/>
      <c r="IQ435" s="4" t="str">
        <f t="shared" si="870"/>
        <v/>
      </c>
      <c r="IU435" s="3"/>
      <c r="IW435" s="4" t="str">
        <f t="shared" si="871"/>
        <v/>
      </c>
      <c r="JA435" s="3"/>
      <c r="JC435" s="4" t="str">
        <f t="shared" si="872"/>
        <v/>
      </c>
      <c r="JG435" s="3"/>
      <c r="JI435" s="4" t="str">
        <f t="shared" si="873"/>
        <v/>
      </c>
      <c r="JM435" s="3"/>
      <c r="JO435" s="4" t="str">
        <f t="shared" si="874"/>
        <v/>
      </c>
    </row>
    <row r="436" spans="1:275">
      <c r="A436" s="9" t="s">
        <v>113</v>
      </c>
      <c r="B436" t="s">
        <v>118</v>
      </c>
      <c r="C436" t="str">
        <f t="shared" si="829"/>
        <v>Gacha, Gacha, Gacha, Gacha</v>
      </c>
      <c r="D436" s="1" t="str">
        <f t="shared" ca="1" si="830"/>
        <v>5, 5, 5, 5</v>
      </c>
      <c r="E436" s="1" t="str">
        <f t="shared" si="875"/>
        <v>o, o, o, o</v>
      </c>
      <c r="F436" s="1" t="str">
        <f t="shared" si="876"/>
        <v>1, 1, 1, 1</v>
      </c>
      <c r="G436" s="1" t="str">
        <f t="shared" si="877"/>
        <v>1, 1, 1, 1</v>
      </c>
      <c r="H436" s="1" t="str">
        <f t="shared" si="878"/>
        <v>1, 1, 1, 1</v>
      </c>
      <c r="I436" s="3" t="s">
        <v>13</v>
      </c>
      <c r="J436" t="s">
        <v>111</v>
      </c>
      <c r="K436" s="4" t="str">
        <f t="shared" si="925"/>
        <v/>
      </c>
      <c r="L436">
        <v>1</v>
      </c>
      <c r="M436">
        <v>1</v>
      </c>
      <c r="N436">
        <v>1</v>
      </c>
      <c r="O436" s="3" t="s">
        <v>13</v>
      </c>
      <c r="P436" t="s">
        <v>111</v>
      </c>
      <c r="Q436" s="4" t="str">
        <f t="shared" si="926"/>
        <v/>
      </c>
      <c r="R436">
        <v>1</v>
      </c>
      <c r="S436">
        <v>1</v>
      </c>
      <c r="T436">
        <v>1</v>
      </c>
      <c r="U436" s="3" t="s">
        <v>13</v>
      </c>
      <c r="V436" t="s">
        <v>111</v>
      </c>
      <c r="W436" s="4" t="str">
        <f t="shared" si="927"/>
        <v/>
      </c>
      <c r="X436">
        <v>1</v>
      </c>
      <c r="Y436">
        <v>1</v>
      </c>
      <c r="Z436">
        <v>1</v>
      </c>
      <c r="AA436" s="3" t="s">
        <v>13</v>
      </c>
      <c r="AB436" t="s">
        <v>111</v>
      </c>
      <c r="AC436" s="4" t="str">
        <f t="shared" si="884"/>
        <v/>
      </c>
      <c r="AD436">
        <v>1</v>
      </c>
      <c r="AE436">
        <v>1</v>
      </c>
      <c r="AF436">
        <v>1</v>
      </c>
      <c r="AI436" s="4" t="str">
        <f t="shared" si="71"/>
        <v/>
      </c>
      <c r="AO436" s="4" t="str">
        <f t="shared" si="72"/>
        <v/>
      </c>
      <c r="AU436" s="4" t="str">
        <f t="shared" si="73"/>
        <v/>
      </c>
      <c r="BA436" s="4" t="str">
        <f t="shared" si="74"/>
        <v/>
      </c>
      <c r="BG436" s="4" t="str">
        <f t="shared" si="75"/>
        <v/>
      </c>
      <c r="BK436" s="3"/>
      <c r="BM436" s="4" t="str">
        <f t="shared" si="880"/>
        <v/>
      </c>
      <c r="BQ436" s="3"/>
      <c r="BS436" s="4" t="str">
        <f t="shared" si="840"/>
        <v/>
      </c>
      <c r="BW436" s="3"/>
      <c r="BY436" s="4" t="str">
        <f t="shared" si="841"/>
        <v/>
      </c>
      <c r="CC436" s="3"/>
      <c r="CE436" s="4" t="str">
        <f t="shared" si="842"/>
        <v/>
      </c>
      <c r="CI436" s="3"/>
      <c r="CK436" s="4" t="str">
        <f t="shared" si="843"/>
        <v/>
      </c>
      <c r="CO436" s="3"/>
      <c r="CQ436" s="4" t="str">
        <f t="shared" si="844"/>
        <v/>
      </c>
      <c r="CU436" s="3"/>
      <c r="CW436" s="4" t="str">
        <f t="shared" si="845"/>
        <v/>
      </c>
      <c r="DA436" s="3"/>
      <c r="DC436" s="4" t="str">
        <f t="shared" si="846"/>
        <v/>
      </c>
      <c r="DG436" s="3"/>
      <c r="DI436" s="4" t="str">
        <f t="shared" si="847"/>
        <v/>
      </c>
      <c r="DM436" s="3"/>
      <c r="DO436" s="4" t="str">
        <f t="shared" si="848"/>
        <v/>
      </c>
      <c r="DS436" s="3"/>
      <c r="DU436" s="4" t="str">
        <f t="shared" si="849"/>
        <v/>
      </c>
      <c r="DY436" s="3"/>
      <c r="EA436" s="4" t="str">
        <f t="shared" si="850"/>
        <v/>
      </c>
      <c r="EE436" s="3"/>
      <c r="EG436" s="4" t="str">
        <f t="shared" si="851"/>
        <v/>
      </c>
      <c r="EK436" s="3"/>
      <c r="EM436" s="4" t="str">
        <f t="shared" si="852"/>
        <v/>
      </c>
      <c r="EQ436" s="3"/>
      <c r="ES436" s="4" t="str">
        <f t="shared" si="853"/>
        <v/>
      </c>
      <c r="EW436" s="3"/>
      <c r="EY436" s="4" t="str">
        <f t="shared" si="854"/>
        <v/>
      </c>
      <c r="FC436" s="3"/>
      <c r="FE436" s="4" t="str">
        <f t="shared" si="855"/>
        <v/>
      </c>
      <c r="FI436" s="3"/>
      <c r="FK436" s="4" t="str">
        <f t="shared" si="856"/>
        <v/>
      </c>
      <c r="FO436" s="3"/>
      <c r="FQ436" s="4" t="str">
        <f t="shared" si="857"/>
        <v/>
      </c>
      <c r="FU436" s="3"/>
      <c r="FW436" s="4" t="str">
        <f t="shared" si="858"/>
        <v/>
      </c>
      <c r="GA436" s="3"/>
      <c r="GC436" s="4" t="str">
        <f t="shared" si="859"/>
        <v/>
      </c>
      <c r="GG436" s="3"/>
      <c r="GI436" s="4" t="str">
        <f t="shared" si="860"/>
        <v/>
      </c>
      <c r="GM436" s="3"/>
      <c r="GO436" s="4" t="str">
        <f t="shared" si="861"/>
        <v/>
      </c>
      <c r="GS436" s="3"/>
      <c r="GU436" s="4" t="str">
        <f t="shared" si="862"/>
        <v/>
      </c>
      <c r="GY436" s="3"/>
      <c r="HA436" s="4" t="str">
        <f t="shared" si="863"/>
        <v/>
      </c>
      <c r="HE436" s="3"/>
      <c r="HG436" s="4" t="str">
        <f t="shared" si="864"/>
        <v/>
      </c>
      <c r="HK436" s="3"/>
      <c r="HM436" s="4" t="str">
        <f t="shared" si="865"/>
        <v/>
      </c>
      <c r="HQ436" s="3"/>
      <c r="HS436" s="4" t="str">
        <f t="shared" si="866"/>
        <v/>
      </c>
      <c r="HW436" s="3"/>
      <c r="HY436" s="4" t="str">
        <f t="shared" si="867"/>
        <v/>
      </c>
      <c r="IC436" s="3"/>
      <c r="IE436" s="4" t="str">
        <f t="shared" si="868"/>
        <v/>
      </c>
      <c r="II436" s="3"/>
      <c r="IK436" s="4" t="str">
        <f t="shared" si="869"/>
        <v/>
      </c>
      <c r="IO436" s="3"/>
      <c r="IQ436" s="4" t="str">
        <f t="shared" si="870"/>
        <v/>
      </c>
      <c r="IU436" s="3"/>
      <c r="IW436" s="4" t="str">
        <f t="shared" si="871"/>
        <v/>
      </c>
      <c r="JA436" s="3"/>
      <c r="JC436" s="4" t="str">
        <f t="shared" si="872"/>
        <v/>
      </c>
      <c r="JG436" s="3"/>
      <c r="JI436" s="4" t="str">
        <f t="shared" si="873"/>
        <v/>
      </c>
      <c r="JM436" s="3"/>
      <c r="JO436" s="4" t="str">
        <f t="shared" si="874"/>
        <v/>
      </c>
    </row>
    <row r="437" spans="1:275">
      <c r="A437" s="9" t="s">
        <v>114</v>
      </c>
      <c r="B437" t="s">
        <v>119</v>
      </c>
      <c r="C437" t="str">
        <f t="shared" si="829"/>
        <v>Gacha, Gacha, Gacha, Gacha, Gacha</v>
      </c>
      <c r="D437" s="1" t="str">
        <f t="shared" ca="1" si="830"/>
        <v>5, 5, 5, 5, 5</v>
      </c>
      <c r="E437" s="1" t="str">
        <f t="shared" si="875"/>
        <v>o, o, o, o, o</v>
      </c>
      <c r="F437" s="1" t="str">
        <f t="shared" si="876"/>
        <v>1, 1, 1, 1, 1</v>
      </c>
      <c r="G437" s="1" t="str">
        <f t="shared" si="877"/>
        <v>1, 1, 1, 1, 1</v>
      </c>
      <c r="H437" s="1" t="str">
        <f t="shared" si="878"/>
        <v>1, 1, 1, 1, 1</v>
      </c>
      <c r="I437" s="3" t="s">
        <v>13</v>
      </c>
      <c r="J437" t="s">
        <v>111</v>
      </c>
      <c r="K437" s="4" t="str">
        <f t="shared" si="925"/>
        <v/>
      </c>
      <c r="L437">
        <v>1</v>
      </c>
      <c r="M437">
        <v>1</v>
      </c>
      <c r="N437">
        <v>1</v>
      </c>
      <c r="O437" s="3" t="s">
        <v>13</v>
      </c>
      <c r="P437" t="s">
        <v>111</v>
      </c>
      <c r="Q437" s="4" t="str">
        <f t="shared" si="926"/>
        <v/>
      </c>
      <c r="R437">
        <v>1</v>
      </c>
      <c r="S437">
        <v>1</v>
      </c>
      <c r="T437">
        <v>1</v>
      </c>
      <c r="U437" s="3" t="s">
        <v>13</v>
      </c>
      <c r="V437" t="s">
        <v>111</v>
      </c>
      <c r="W437" s="4" t="str">
        <f t="shared" si="927"/>
        <v/>
      </c>
      <c r="X437">
        <v>1</v>
      </c>
      <c r="Y437">
        <v>1</v>
      </c>
      <c r="Z437">
        <v>1</v>
      </c>
      <c r="AA437" s="3" t="s">
        <v>13</v>
      </c>
      <c r="AB437" t="s">
        <v>111</v>
      </c>
      <c r="AC437" s="4" t="str">
        <f t="shared" si="884"/>
        <v/>
      </c>
      <c r="AD437">
        <v>1</v>
      </c>
      <c r="AE437">
        <v>1</v>
      </c>
      <c r="AF437">
        <v>1</v>
      </c>
      <c r="AG437" s="3" t="s">
        <v>13</v>
      </c>
      <c r="AH437" t="s">
        <v>111</v>
      </c>
      <c r="AI437" s="4" t="str">
        <f t="shared" si="71"/>
        <v/>
      </c>
      <c r="AJ437">
        <v>1</v>
      </c>
      <c r="AK437">
        <v>1</v>
      </c>
      <c r="AL437">
        <v>1</v>
      </c>
      <c r="AO437" s="4" t="str">
        <f t="shared" si="72"/>
        <v/>
      </c>
      <c r="AU437" s="4" t="str">
        <f t="shared" si="73"/>
        <v/>
      </c>
      <c r="BA437" s="4" t="str">
        <f t="shared" si="74"/>
        <v/>
      </c>
      <c r="BG437" s="4" t="str">
        <f t="shared" si="75"/>
        <v/>
      </c>
      <c r="BK437" s="3"/>
      <c r="BM437" s="4" t="str">
        <f t="shared" si="880"/>
        <v/>
      </c>
      <c r="BQ437" s="3"/>
      <c r="BS437" s="4" t="str">
        <f t="shared" si="840"/>
        <v/>
      </c>
      <c r="BW437" s="3"/>
      <c r="BY437" s="4" t="str">
        <f t="shared" si="841"/>
        <v/>
      </c>
      <c r="CC437" s="3"/>
      <c r="CE437" s="4" t="str">
        <f t="shared" si="842"/>
        <v/>
      </c>
      <c r="CI437" s="3"/>
      <c r="CK437" s="4" t="str">
        <f t="shared" si="843"/>
        <v/>
      </c>
      <c r="CO437" s="3"/>
      <c r="CQ437" s="4" t="str">
        <f t="shared" si="844"/>
        <v/>
      </c>
      <c r="CU437" s="3"/>
      <c r="CW437" s="4" t="str">
        <f t="shared" si="845"/>
        <v/>
      </c>
      <c r="DA437" s="3"/>
      <c r="DC437" s="4" t="str">
        <f t="shared" si="846"/>
        <v/>
      </c>
      <c r="DG437" s="3"/>
      <c r="DI437" s="4" t="str">
        <f t="shared" si="847"/>
        <v/>
      </c>
      <c r="DM437" s="3"/>
      <c r="DO437" s="4" t="str">
        <f t="shared" si="848"/>
        <v/>
      </c>
      <c r="DS437" s="3"/>
      <c r="DU437" s="4" t="str">
        <f t="shared" si="849"/>
        <v/>
      </c>
      <c r="DY437" s="3"/>
      <c r="EA437" s="4" t="str">
        <f t="shared" si="850"/>
        <v/>
      </c>
      <c r="EE437" s="3"/>
      <c r="EG437" s="4" t="str">
        <f t="shared" si="851"/>
        <v/>
      </c>
      <c r="EK437" s="3"/>
      <c r="EM437" s="4" t="str">
        <f t="shared" si="852"/>
        <v/>
      </c>
      <c r="EQ437" s="3"/>
      <c r="ES437" s="4" t="str">
        <f t="shared" si="853"/>
        <v/>
      </c>
      <c r="EW437" s="3"/>
      <c r="EY437" s="4" t="str">
        <f t="shared" si="854"/>
        <v/>
      </c>
      <c r="FC437" s="3"/>
      <c r="FE437" s="4" t="str">
        <f t="shared" si="855"/>
        <v/>
      </c>
      <c r="FI437" s="3"/>
      <c r="FK437" s="4" t="str">
        <f t="shared" si="856"/>
        <v/>
      </c>
      <c r="FO437" s="3"/>
      <c r="FQ437" s="4" t="str">
        <f t="shared" si="857"/>
        <v/>
      </c>
      <c r="FU437" s="3"/>
      <c r="FW437" s="4" t="str">
        <f t="shared" si="858"/>
        <v/>
      </c>
      <c r="GA437" s="3"/>
      <c r="GC437" s="4" t="str">
        <f t="shared" si="859"/>
        <v/>
      </c>
      <c r="GG437" s="3"/>
      <c r="GI437" s="4" t="str">
        <f t="shared" si="860"/>
        <v/>
      </c>
      <c r="GM437" s="3"/>
      <c r="GO437" s="4" t="str">
        <f t="shared" si="861"/>
        <v/>
      </c>
      <c r="GS437" s="3"/>
      <c r="GU437" s="4" t="str">
        <f t="shared" si="862"/>
        <v/>
      </c>
      <c r="GY437" s="3"/>
      <c r="HA437" s="4" t="str">
        <f t="shared" si="863"/>
        <v/>
      </c>
      <c r="HE437" s="3"/>
      <c r="HG437" s="4" t="str">
        <f t="shared" si="864"/>
        <v/>
      </c>
      <c r="HK437" s="3"/>
      <c r="HM437" s="4" t="str">
        <f t="shared" si="865"/>
        <v/>
      </c>
      <c r="HQ437" s="3"/>
      <c r="HS437" s="4" t="str">
        <f t="shared" si="866"/>
        <v/>
      </c>
      <c r="HW437" s="3"/>
      <c r="HY437" s="4" t="str">
        <f t="shared" si="867"/>
        <v/>
      </c>
      <c r="IC437" s="3"/>
      <c r="IE437" s="4" t="str">
        <f t="shared" si="868"/>
        <v/>
      </c>
      <c r="II437" s="3"/>
      <c r="IK437" s="4" t="str">
        <f t="shared" si="869"/>
        <v/>
      </c>
      <c r="IO437" s="3"/>
      <c r="IQ437" s="4" t="str">
        <f t="shared" si="870"/>
        <v/>
      </c>
      <c r="IU437" s="3"/>
      <c r="IW437" s="4" t="str">
        <f t="shared" si="871"/>
        <v/>
      </c>
      <c r="JA437" s="3"/>
      <c r="JC437" s="4" t="str">
        <f t="shared" si="872"/>
        <v/>
      </c>
      <c r="JG437" s="3"/>
      <c r="JI437" s="4" t="str">
        <f t="shared" si="873"/>
        <v/>
      </c>
      <c r="JM437" s="3"/>
      <c r="JO437" s="4" t="str">
        <f t="shared" si="874"/>
        <v/>
      </c>
    </row>
    <row r="438" spans="1:275">
      <c r="A438" s="9" t="s">
        <v>115</v>
      </c>
      <c r="B438" t="s">
        <v>120</v>
      </c>
      <c r="C438" t="str">
        <f t="shared" si="829"/>
        <v>Gacha, Gacha, Gacha, Gacha, Gacha, Gacha</v>
      </c>
      <c r="D438" s="1" t="str">
        <f t="shared" ca="1" si="830"/>
        <v>5, 5, 5, 5, 5, 5</v>
      </c>
      <c r="E438" s="1" t="str">
        <f t="shared" si="875"/>
        <v>o, o, o, o, o, o</v>
      </c>
      <c r="F438" s="1" t="str">
        <f t="shared" si="876"/>
        <v>1, 1, 1, 1, 1, 1</v>
      </c>
      <c r="G438" s="1" t="str">
        <f t="shared" si="877"/>
        <v>1, 1, 1, 1, 1, 1</v>
      </c>
      <c r="H438" s="1" t="str">
        <f t="shared" si="878"/>
        <v>1, 1, 1, 1, 1, 1</v>
      </c>
      <c r="I438" s="3" t="s">
        <v>13</v>
      </c>
      <c r="J438" t="s">
        <v>111</v>
      </c>
      <c r="K438" s="4" t="str">
        <f t="shared" si="925"/>
        <v/>
      </c>
      <c r="L438">
        <v>1</v>
      </c>
      <c r="M438">
        <v>1</v>
      </c>
      <c r="N438">
        <v>1</v>
      </c>
      <c r="O438" s="3" t="s">
        <v>13</v>
      </c>
      <c r="P438" t="s">
        <v>111</v>
      </c>
      <c r="Q438" s="4" t="str">
        <f t="shared" si="926"/>
        <v/>
      </c>
      <c r="R438">
        <v>1</v>
      </c>
      <c r="S438">
        <v>1</v>
      </c>
      <c r="T438">
        <v>1</v>
      </c>
      <c r="U438" s="3" t="s">
        <v>13</v>
      </c>
      <c r="V438" t="s">
        <v>111</v>
      </c>
      <c r="W438" s="4" t="str">
        <f t="shared" si="927"/>
        <v/>
      </c>
      <c r="X438">
        <v>1</v>
      </c>
      <c r="Y438">
        <v>1</v>
      </c>
      <c r="Z438">
        <v>1</v>
      </c>
      <c r="AA438" s="3" t="s">
        <v>13</v>
      </c>
      <c r="AB438" t="s">
        <v>111</v>
      </c>
      <c r="AC438" s="4" t="str">
        <f t="shared" si="884"/>
        <v/>
      </c>
      <c r="AD438">
        <v>1</v>
      </c>
      <c r="AE438">
        <v>1</v>
      </c>
      <c r="AF438">
        <v>1</v>
      </c>
      <c r="AG438" s="3" t="s">
        <v>13</v>
      </c>
      <c r="AH438" t="s">
        <v>111</v>
      </c>
      <c r="AI438" s="4" t="str">
        <f t="shared" si="71"/>
        <v/>
      </c>
      <c r="AJ438">
        <v>1</v>
      </c>
      <c r="AK438">
        <v>1</v>
      </c>
      <c r="AL438">
        <v>1</v>
      </c>
      <c r="AM438" s="3" t="s">
        <v>13</v>
      </c>
      <c r="AN438" t="s">
        <v>111</v>
      </c>
      <c r="AO438" s="4" t="str">
        <f t="shared" si="72"/>
        <v/>
      </c>
      <c r="AP438">
        <v>1</v>
      </c>
      <c r="AQ438">
        <v>1</v>
      </c>
      <c r="AR438">
        <v>1</v>
      </c>
      <c r="AU438" s="4" t="str">
        <f t="shared" si="73"/>
        <v/>
      </c>
      <c r="BA438" s="4" t="str">
        <f t="shared" si="74"/>
        <v/>
      </c>
      <c r="BG438" s="4" t="str">
        <f t="shared" si="75"/>
        <v/>
      </c>
      <c r="BK438" s="3"/>
      <c r="BM438" s="4" t="str">
        <f t="shared" si="880"/>
        <v/>
      </c>
      <c r="BQ438" s="3"/>
      <c r="BS438" s="4" t="str">
        <f t="shared" si="840"/>
        <v/>
      </c>
      <c r="BW438" s="3"/>
      <c r="BY438" s="4" t="str">
        <f t="shared" si="841"/>
        <v/>
      </c>
      <c r="CC438" s="3"/>
      <c r="CE438" s="4" t="str">
        <f t="shared" si="842"/>
        <v/>
      </c>
      <c r="CI438" s="3"/>
      <c r="CK438" s="4" t="str">
        <f t="shared" si="843"/>
        <v/>
      </c>
      <c r="CO438" s="3"/>
      <c r="CQ438" s="4" t="str">
        <f t="shared" si="844"/>
        <v/>
      </c>
      <c r="CU438" s="3"/>
      <c r="CW438" s="4" t="str">
        <f t="shared" si="845"/>
        <v/>
      </c>
      <c r="DA438" s="3"/>
      <c r="DC438" s="4" t="str">
        <f t="shared" si="846"/>
        <v/>
      </c>
      <c r="DG438" s="3"/>
      <c r="DI438" s="4" t="str">
        <f t="shared" si="847"/>
        <v/>
      </c>
      <c r="DM438" s="3"/>
      <c r="DO438" s="4" t="str">
        <f t="shared" si="848"/>
        <v/>
      </c>
      <c r="DS438" s="3"/>
      <c r="DU438" s="4" t="str">
        <f t="shared" si="849"/>
        <v/>
      </c>
      <c r="DY438" s="3"/>
      <c r="EA438" s="4" t="str">
        <f t="shared" si="850"/>
        <v/>
      </c>
      <c r="EE438" s="3"/>
      <c r="EG438" s="4" t="str">
        <f t="shared" si="851"/>
        <v/>
      </c>
      <c r="EK438" s="3"/>
      <c r="EM438" s="4" t="str">
        <f t="shared" si="852"/>
        <v/>
      </c>
      <c r="EQ438" s="3"/>
      <c r="ES438" s="4" t="str">
        <f t="shared" si="853"/>
        <v/>
      </c>
      <c r="EW438" s="3"/>
      <c r="EY438" s="4" t="str">
        <f t="shared" si="854"/>
        <v/>
      </c>
      <c r="FC438" s="3"/>
      <c r="FE438" s="4" t="str">
        <f t="shared" si="855"/>
        <v/>
      </c>
      <c r="FI438" s="3"/>
      <c r="FK438" s="4" t="str">
        <f t="shared" si="856"/>
        <v/>
      </c>
      <c r="FO438" s="3"/>
      <c r="FQ438" s="4" t="str">
        <f t="shared" si="857"/>
        <v/>
      </c>
      <c r="FU438" s="3"/>
      <c r="FW438" s="4" t="str">
        <f t="shared" si="858"/>
        <v/>
      </c>
      <c r="GA438" s="3"/>
      <c r="GC438" s="4" t="str">
        <f t="shared" si="859"/>
        <v/>
      </c>
      <c r="GG438" s="3"/>
      <c r="GI438" s="4" t="str">
        <f t="shared" si="860"/>
        <v/>
      </c>
      <c r="GM438" s="3"/>
      <c r="GO438" s="4" t="str">
        <f t="shared" si="861"/>
        <v/>
      </c>
      <c r="GS438" s="3"/>
      <c r="GU438" s="4" t="str">
        <f t="shared" si="862"/>
        <v/>
      </c>
      <c r="GY438" s="3"/>
      <c r="HA438" s="4" t="str">
        <f t="shared" si="863"/>
        <v/>
      </c>
      <c r="HE438" s="3"/>
      <c r="HG438" s="4" t="str">
        <f t="shared" si="864"/>
        <v/>
      </c>
      <c r="HK438" s="3"/>
      <c r="HM438" s="4" t="str">
        <f t="shared" si="865"/>
        <v/>
      </c>
      <c r="HQ438" s="3"/>
      <c r="HS438" s="4" t="str">
        <f t="shared" si="866"/>
        <v/>
      </c>
      <c r="HW438" s="3"/>
      <c r="HY438" s="4" t="str">
        <f t="shared" si="867"/>
        <v/>
      </c>
      <c r="IC438" s="3"/>
      <c r="IE438" s="4" t="str">
        <f t="shared" si="868"/>
        <v/>
      </c>
      <c r="II438" s="3"/>
      <c r="IK438" s="4" t="str">
        <f t="shared" si="869"/>
        <v/>
      </c>
      <c r="IO438" s="3"/>
      <c r="IQ438" s="4" t="str">
        <f t="shared" si="870"/>
        <v/>
      </c>
      <c r="IU438" s="3"/>
      <c r="IW438" s="4" t="str">
        <f t="shared" si="871"/>
        <v/>
      </c>
      <c r="JA438" s="3"/>
      <c r="JC438" s="4" t="str">
        <f t="shared" si="872"/>
        <v/>
      </c>
      <c r="JG438" s="3"/>
      <c r="JI438" s="4" t="str">
        <f t="shared" si="873"/>
        <v/>
      </c>
      <c r="JM438" s="3"/>
      <c r="JO438" s="4" t="str">
        <f t="shared" si="874"/>
        <v/>
      </c>
    </row>
    <row r="439" spans="1:275">
      <c r="A439" s="9" t="s">
        <v>116</v>
      </c>
      <c r="B439" t="s">
        <v>121</v>
      </c>
      <c r="C439" t="str">
        <f t="shared" si="829"/>
        <v>Gacha, Gacha, Gacha, Gacha, Gacha, Gacha, Gacha</v>
      </c>
      <c r="D439" s="1" t="str">
        <f t="shared" ca="1" si="830"/>
        <v>5, 5, 5, 5, 5, 5, 5</v>
      </c>
      <c r="E439" s="1" t="str">
        <f t="shared" si="875"/>
        <v>o, o, o, o, o, o, o</v>
      </c>
      <c r="F439" s="1" t="str">
        <f t="shared" si="876"/>
        <v>1, 1, 1, 1, 1, 1, 1</v>
      </c>
      <c r="G439" s="1" t="str">
        <f t="shared" si="877"/>
        <v>1, 1, 1, 1, 1, 1, 1</v>
      </c>
      <c r="H439" s="1" t="str">
        <f t="shared" si="878"/>
        <v>1, 1, 1, 1, 1, 1, 1</v>
      </c>
      <c r="I439" s="3" t="s">
        <v>13</v>
      </c>
      <c r="J439" t="s">
        <v>111</v>
      </c>
      <c r="K439" s="4" t="str">
        <f t="shared" si="925"/>
        <v/>
      </c>
      <c r="L439">
        <v>1</v>
      </c>
      <c r="M439">
        <v>1</v>
      </c>
      <c r="N439">
        <v>1</v>
      </c>
      <c r="O439" s="3" t="s">
        <v>13</v>
      </c>
      <c r="P439" t="s">
        <v>111</v>
      </c>
      <c r="Q439" s="4" t="str">
        <f t="shared" si="926"/>
        <v/>
      </c>
      <c r="R439">
        <v>1</v>
      </c>
      <c r="S439">
        <v>1</v>
      </c>
      <c r="T439">
        <v>1</v>
      </c>
      <c r="U439" s="3" t="s">
        <v>13</v>
      </c>
      <c r="V439" t="s">
        <v>111</v>
      </c>
      <c r="W439" s="4" t="str">
        <f t="shared" si="927"/>
        <v/>
      </c>
      <c r="X439">
        <v>1</v>
      </c>
      <c r="Y439">
        <v>1</v>
      </c>
      <c r="Z439">
        <v>1</v>
      </c>
      <c r="AA439" s="3" t="s">
        <v>13</v>
      </c>
      <c r="AB439" t="s">
        <v>111</v>
      </c>
      <c r="AC439" s="4" t="str">
        <f t="shared" si="884"/>
        <v/>
      </c>
      <c r="AD439">
        <v>1</v>
      </c>
      <c r="AE439">
        <v>1</v>
      </c>
      <c r="AF439">
        <v>1</v>
      </c>
      <c r="AG439" s="3" t="s">
        <v>13</v>
      </c>
      <c r="AH439" t="s">
        <v>111</v>
      </c>
      <c r="AI439" s="4" t="str">
        <f t="shared" si="71"/>
        <v/>
      </c>
      <c r="AJ439">
        <v>1</v>
      </c>
      <c r="AK439">
        <v>1</v>
      </c>
      <c r="AL439">
        <v>1</v>
      </c>
      <c r="AM439" s="3" t="s">
        <v>13</v>
      </c>
      <c r="AN439" t="s">
        <v>111</v>
      </c>
      <c r="AO439" s="4" t="str">
        <f t="shared" si="72"/>
        <v/>
      </c>
      <c r="AP439">
        <v>1</v>
      </c>
      <c r="AQ439">
        <v>1</v>
      </c>
      <c r="AR439">
        <v>1</v>
      </c>
      <c r="AS439" s="3" t="s">
        <v>13</v>
      </c>
      <c r="AT439" t="s">
        <v>111</v>
      </c>
      <c r="AU439" s="4" t="str">
        <f t="shared" si="73"/>
        <v/>
      </c>
      <c r="AV439">
        <v>1</v>
      </c>
      <c r="AW439">
        <v>1</v>
      </c>
      <c r="AX439">
        <v>1</v>
      </c>
      <c r="BA439" s="4" t="str">
        <f t="shared" si="74"/>
        <v/>
      </c>
      <c r="BG439" s="4" t="str">
        <f t="shared" si="75"/>
        <v/>
      </c>
      <c r="BK439" s="3"/>
      <c r="BM439" s="4" t="str">
        <f t="shared" si="880"/>
        <v/>
      </c>
      <c r="BQ439" s="3"/>
      <c r="BS439" s="4" t="str">
        <f t="shared" si="840"/>
        <v/>
      </c>
      <c r="BW439" s="3"/>
      <c r="BY439" s="4" t="str">
        <f t="shared" si="841"/>
        <v/>
      </c>
      <c r="CC439" s="3"/>
      <c r="CE439" s="4" t="str">
        <f t="shared" si="842"/>
        <v/>
      </c>
      <c r="CI439" s="3"/>
      <c r="CK439" s="4" t="str">
        <f t="shared" si="843"/>
        <v/>
      </c>
      <c r="CO439" s="3"/>
      <c r="CQ439" s="4" t="str">
        <f t="shared" si="844"/>
        <v/>
      </c>
      <c r="CU439" s="3"/>
      <c r="CW439" s="4" t="str">
        <f t="shared" si="845"/>
        <v/>
      </c>
      <c r="DA439" s="3"/>
      <c r="DC439" s="4" t="str">
        <f t="shared" si="846"/>
        <v/>
      </c>
      <c r="DG439" s="3"/>
      <c r="DI439" s="4" t="str">
        <f t="shared" si="847"/>
        <v/>
      </c>
      <c r="DM439" s="3"/>
      <c r="DO439" s="4" t="str">
        <f t="shared" si="848"/>
        <v/>
      </c>
      <c r="DS439" s="3"/>
      <c r="DU439" s="4" t="str">
        <f t="shared" si="849"/>
        <v/>
      </c>
      <c r="DY439" s="3"/>
      <c r="EA439" s="4" t="str">
        <f t="shared" si="850"/>
        <v/>
      </c>
      <c r="EE439" s="3"/>
      <c r="EG439" s="4" t="str">
        <f t="shared" si="851"/>
        <v/>
      </c>
      <c r="EK439" s="3"/>
      <c r="EM439" s="4" t="str">
        <f t="shared" si="852"/>
        <v/>
      </c>
      <c r="EQ439" s="3"/>
      <c r="ES439" s="4" t="str">
        <f t="shared" si="853"/>
        <v/>
      </c>
      <c r="EW439" s="3"/>
      <c r="EY439" s="4" t="str">
        <f t="shared" si="854"/>
        <v/>
      </c>
      <c r="FC439" s="3"/>
      <c r="FE439" s="4" t="str">
        <f t="shared" si="855"/>
        <v/>
      </c>
      <c r="FI439" s="3"/>
      <c r="FK439" s="4" t="str">
        <f t="shared" si="856"/>
        <v/>
      </c>
      <c r="FO439" s="3"/>
      <c r="FQ439" s="4" t="str">
        <f t="shared" si="857"/>
        <v/>
      </c>
      <c r="FU439" s="3"/>
      <c r="FW439" s="4" t="str">
        <f t="shared" si="858"/>
        <v/>
      </c>
      <c r="GA439" s="3"/>
      <c r="GC439" s="4" t="str">
        <f t="shared" si="859"/>
        <v/>
      </c>
      <c r="GG439" s="3"/>
      <c r="GI439" s="4" t="str">
        <f t="shared" si="860"/>
        <v/>
      </c>
      <c r="GM439" s="3"/>
      <c r="GO439" s="4" t="str">
        <f t="shared" si="861"/>
        <v/>
      </c>
      <c r="GS439" s="3"/>
      <c r="GU439" s="4" t="str">
        <f t="shared" si="862"/>
        <v/>
      </c>
      <c r="GY439" s="3"/>
      <c r="HA439" s="4" t="str">
        <f t="shared" si="863"/>
        <v/>
      </c>
      <c r="HE439" s="3"/>
      <c r="HG439" s="4" t="str">
        <f t="shared" si="864"/>
        <v/>
      </c>
      <c r="HK439" s="3"/>
      <c r="HM439" s="4" t="str">
        <f t="shared" si="865"/>
        <v/>
      </c>
      <c r="HQ439" s="3"/>
      <c r="HS439" s="4" t="str">
        <f t="shared" si="866"/>
        <v/>
      </c>
      <c r="HW439" s="3"/>
      <c r="HY439" s="4" t="str">
        <f t="shared" si="867"/>
        <v/>
      </c>
      <c r="IC439" s="3"/>
      <c r="IE439" s="4" t="str">
        <f t="shared" si="868"/>
        <v/>
      </c>
      <c r="II439" s="3"/>
      <c r="IK439" s="4" t="str">
        <f t="shared" si="869"/>
        <v/>
      </c>
      <c r="IO439" s="3"/>
      <c r="IQ439" s="4" t="str">
        <f t="shared" si="870"/>
        <v/>
      </c>
      <c r="IU439" s="3"/>
      <c r="IW439" s="4" t="str">
        <f t="shared" si="871"/>
        <v/>
      </c>
      <c r="JA439" s="3"/>
      <c r="JC439" s="4" t="str">
        <f t="shared" si="872"/>
        <v/>
      </c>
      <c r="JG439" s="3"/>
      <c r="JI439" s="4" t="str">
        <f t="shared" si="873"/>
        <v/>
      </c>
      <c r="JM439" s="3"/>
      <c r="JO439" s="4" t="str">
        <f t="shared" si="874"/>
        <v/>
      </c>
    </row>
    <row r="440" spans="1:275">
      <c r="A440" s="9" t="s">
        <v>124</v>
      </c>
      <c r="B440" t="s">
        <v>126</v>
      </c>
      <c r="C440" t="str">
        <f t="shared" si="829"/>
        <v>Origin</v>
      </c>
      <c r="D440" s="1" t="str">
        <f t="shared" ca="1" si="830"/>
        <v>9</v>
      </c>
      <c r="E440" s="1" t="str">
        <f t="shared" si="875"/>
        <v>l</v>
      </c>
      <c r="F440" s="1" t="str">
        <f t="shared" si="876"/>
        <v>1</v>
      </c>
      <c r="G440" s="1" t="str">
        <f t="shared" si="877"/>
        <v>1</v>
      </c>
      <c r="H440" s="1" t="str">
        <f t="shared" si="878"/>
        <v>1</v>
      </c>
      <c r="I440" s="3" t="s">
        <v>77</v>
      </c>
      <c r="J440" t="s">
        <v>128</v>
      </c>
      <c r="K440" s="4" t="str">
        <f t="shared" si="925"/>
        <v/>
      </c>
      <c r="L440">
        <v>1</v>
      </c>
      <c r="M440">
        <v>1</v>
      </c>
      <c r="N440">
        <v>1</v>
      </c>
      <c r="O440" s="3"/>
      <c r="Q440" s="4" t="str">
        <f t="shared" si="926"/>
        <v/>
      </c>
      <c r="U440" s="3"/>
      <c r="W440" s="4" t="str">
        <f t="shared" si="927"/>
        <v/>
      </c>
      <c r="AA440" s="3"/>
      <c r="AC440" s="4" t="str">
        <f t="shared" si="884"/>
        <v/>
      </c>
      <c r="AG440" s="3"/>
      <c r="AI440" s="4" t="str">
        <f t="shared" si="71"/>
        <v/>
      </c>
      <c r="AM440" s="3"/>
      <c r="AO440" s="4" t="str">
        <f t="shared" si="72"/>
        <v/>
      </c>
      <c r="AS440" s="3"/>
      <c r="AU440" s="4" t="str">
        <f t="shared" si="73"/>
        <v/>
      </c>
      <c r="AY440" s="3"/>
      <c r="BA440" s="4" t="str">
        <f t="shared" si="74"/>
        <v/>
      </c>
      <c r="BE440" s="3"/>
      <c r="BG440" s="4" t="str">
        <f t="shared" si="75"/>
        <v/>
      </c>
      <c r="BK440" s="3"/>
      <c r="BM440" s="4" t="str">
        <f t="shared" si="880"/>
        <v/>
      </c>
      <c r="BQ440" s="3"/>
      <c r="BS440" s="4" t="str">
        <f t="shared" si="840"/>
        <v/>
      </c>
      <c r="BW440" s="3"/>
      <c r="BY440" s="4" t="str">
        <f t="shared" si="841"/>
        <v/>
      </c>
      <c r="CC440" s="3"/>
      <c r="CE440" s="4" t="str">
        <f t="shared" si="842"/>
        <v/>
      </c>
      <c r="CI440" s="3"/>
      <c r="CK440" s="4" t="str">
        <f t="shared" si="843"/>
        <v/>
      </c>
      <c r="CO440" s="3"/>
      <c r="CQ440" s="4" t="str">
        <f t="shared" si="844"/>
        <v/>
      </c>
      <c r="CU440" s="3"/>
      <c r="CW440" s="4" t="str">
        <f t="shared" si="845"/>
        <v/>
      </c>
      <c r="DA440" s="3"/>
      <c r="DC440" s="4" t="str">
        <f t="shared" si="846"/>
        <v/>
      </c>
      <c r="DG440" s="3"/>
      <c r="DI440" s="4" t="str">
        <f t="shared" si="847"/>
        <v/>
      </c>
      <c r="DM440" s="3"/>
      <c r="DO440" s="4" t="str">
        <f t="shared" si="848"/>
        <v/>
      </c>
      <c r="DS440" s="3"/>
      <c r="DU440" s="4" t="str">
        <f t="shared" si="849"/>
        <v/>
      </c>
      <c r="DY440" s="3"/>
      <c r="EA440" s="4" t="str">
        <f t="shared" si="850"/>
        <v/>
      </c>
      <c r="EE440" s="3"/>
      <c r="EG440" s="4" t="str">
        <f t="shared" si="851"/>
        <v/>
      </c>
      <c r="EK440" s="3"/>
      <c r="EM440" s="4" t="str">
        <f t="shared" si="852"/>
        <v/>
      </c>
      <c r="EQ440" s="3"/>
      <c r="ES440" s="4" t="str">
        <f t="shared" si="853"/>
        <v/>
      </c>
      <c r="EW440" s="3"/>
      <c r="EY440" s="4" t="str">
        <f t="shared" si="854"/>
        <v/>
      </c>
      <c r="FC440" s="3"/>
      <c r="FE440" s="4" t="str">
        <f t="shared" si="855"/>
        <v/>
      </c>
      <c r="FI440" s="3"/>
      <c r="FK440" s="4" t="str">
        <f t="shared" si="856"/>
        <v/>
      </c>
      <c r="FO440" s="3"/>
      <c r="FQ440" s="4" t="str">
        <f t="shared" si="857"/>
        <v/>
      </c>
      <c r="FU440" s="3"/>
      <c r="FW440" s="4" t="str">
        <f t="shared" si="858"/>
        <v/>
      </c>
      <c r="GA440" s="3"/>
      <c r="GC440" s="4" t="str">
        <f t="shared" si="859"/>
        <v/>
      </c>
      <c r="GG440" s="3"/>
      <c r="GI440" s="4" t="str">
        <f t="shared" si="860"/>
        <v/>
      </c>
      <c r="GM440" s="3"/>
      <c r="GO440" s="4" t="str">
        <f t="shared" si="861"/>
        <v/>
      </c>
      <c r="GS440" s="3"/>
      <c r="GU440" s="4" t="str">
        <f t="shared" si="862"/>
        <v/>
      </c>
      <c r="GY440" s="3"/>
      <c r="HA440" s="4" t="str">
        <f t="shared" si="863"/>
        <v/>
      </c>
      <c r="HE440" s="3"/>
      <c r="HG440" s="4" t="str">
        <f t="shared" si="864"/>
        <v/>
      </c>
      <c r="HK440" s="3"/>
      <c r="HM440" s="4" t="str">
        <f t="shared" si="865"/>
        <v/>
      </c>
      <c r="HQ440" s="3"/>
      <c r="HS440" s="4" t="str">
        <f t="shared" si="866"/>
        <v/>
      </c>
      <c r="HW440" s="3"/>
      <c r="HY440" s="4" t="str">
        <f t="shared" si="867"/>
        <v/>
      </c>
      <c r="IC440" s="3"/>
      <c r="IE440" s="4" t="str">
        <f t="shared" si="868"/>
        <v/>
      </c>
      <c r="II440" s="3"/>
      <c r="IK440" s="4" t="str">
        <f t="shared" si="869"/>
        <v/>
      </c>
      <c r="IO440" s="3"/>
      <c r="IQ440" s="4" t="str">
        <f t="shared" si="870"/>
        <v/>
      </c>
      <c r="IU440" s="3"/>
      <c r="IW440" s="4" t="str">
        <f t="shared" si="871"/>
        <v/>
      </c>
      <c r="JA440" s="3"/>
      <c r="JC440" s="4" t="str">
        <f t="shared" si="872"/>
        <v/>
      </c>
      <c r="JG440" s="3"/>
      <c r="JI440" s="4" t="str">
        <f t="shared" si="873"/>
        <v/>
      </c>
      <c r="JM440" s="3"/>
      <c r="JO440" s="4" t="str">
        <f t="shared" si="874"/>
        <v/>
      </c>
    </row>
    <row r="441" spans="1:275">
      <c r="A441" s="9" t="s">
        <v>125</v>
      </c>
      <c r="B441" t="s">
        <v>127</v>
      </c>
      <c r="C441" t="str">
        <f t="shared" si="829"/>
        <v>Origin</v>
      </c>
      <c r="D441" s="1" t="str">
        <f t="shared" ca="1" si="830"/>
        <v>9</v>
      </c>
      <c r="E441" s="1" t="str">
        <f t="shared" si="875"/>
        <v>u</v>
      </c>
      <c r="F441" s="1" t="str">
        <f t="shared" si="876"/>
        <v>1</v>
      </c>
      <c r="G441" s="1" t="str">
        <f t="shared" si="877"/>
        <v>1</v>
      </c>
      <c r="H441" s="1" t="str">
        <f t="shared" si="878"/>
        <v>1</v>
      </c>
      <c r="I441" s="3" t="s">
        <v>77</v>
      </c>
      <c r="J441" t="s">
        <v>129</v>
      </c>
      <c r="K441" s="4" t="str">
        <f t="shared" si="925"/>
        <v/>
      </c>
      <c r="L441">
        <v>1</v>
      </c>
      <c r="M441">
        <v>1</v>
      </c>
      <c r="N441">
        <v>1</v>
      </c>
      <c r="O441" s="3"/>
      <c r="Q441" s="4" t="str">
        <f t="shared" si="926"/>
        <v/>
      </c>
      <c r="U441" s="3"/>
      <c r="W441" s="4" t="str">
        <f t="shared" ref="W441:W452" si="928">IF(AND(OR(U441="Gacha",U441="Origin"),ISBLANK(V441)),"서브밸류 필요","")</f>
        <v/>
      </c>
      <c r="AA441" s="3"/>
      <c r="AC441" s="4" t="str">
        <f t="shared" ref="AC441:AC457" si="929">IF(AND(OR(AA441="Gacha",AA441="Origin"),ISBLANK(AB441)),"서브밸류 필요","")</f>
        <v/>
      </c>
      <c r="AG441" s="3"/>
      <c r="AI441" s="4" t="str">
        <f t="shared" ref="AI441:AI452" si="930">IF(AND(OR(AG441="Gacha",AG441="Origin"),ISBLANK(AH441)),"서브밸류 필요","")</f>
        <v/>
      </c>
      <c r="AM441" s="3"/>
      <c r="AO441" s="4" t="str">
        <f t="shared" ref="AO441:AO452" si="931">IF(AND(OR(AM441="Gacha",AM441="Origin"),ISBLANK(AN441)),"서브밸류 필요","")</f>
        <v/>
      </c>
      <c r="AS441" s="3"/>
      <c r="AU441" s="4" t="str">
        <f t="shared" ref="AU441:AU462" si="932">IF(AND(OR(AS441="Gacha",AS441="Origin"),ISBLANK(AT441)),"서브밸류 필요","")</f>
        <v/>
      </c>
      <c r="AY441" s="3"/>
      <c r="BA441" s="4" t="str">
        <f t="shared" ref="BA441:BA461" si="933">IF(AND(OR(AY441="Gacha",AY441="Origin"),ISBLANK(AZ441)),"서브밸류 필요","")</f>
        <v/>
      </c>
      <c r="BE441" s="3"/>
      <c r="BG441" s="4" t="str">
        <f t="shared" ref="BG441:BG461" si="934">IF(AND(OR(BE441="Gacha",BE441="Origin"),ISBLANK(BF441)),"서브밸류 필요","")</f>
        <v/>
      </c>
      <c r="BK441" s="3"/>
      <c r="BM441" s="4" t="str">
        <f t="shared" si="880"/>
        <v/>
      </c>
      <c r="BQ441" s="3"/>
      <c r="BS441" s="4" t="str">
        <f t="shared" si="840"/>
        <v/>
      </c>
      <c r="BW441" s="3"/>
      <c r="BY441" s="4" t="str">
        <f t="shared" si="841"/>
        <v/>
      </c>
      <c r="CC441" s="3"/>
      <c r="CE441" s="4" t="str">
        <f t="shared" si="842"/>
        <v/>
      </c>
      <c r="CI441" s="3"/>
      <c r="CK441" s="4" t="str">
        <f t="shared" si="843"/>
        <v/>
      </c>
      <c r="CO441" s="3"/>
      <c r="CQ441" s="4" t="str">
        <f t="shared" si="844"/>
        <v/>
      </c>
      <c r="CU441" s="3"/>
      <c r="CW441" s="4" t="str">
        <f t="shared" si="845"/>
        <v/>
      </c>
      <c r="DA441" s="3"/>
      <c r="DC441" s="4" t="str">
        <f t="shared" si="846"/>
        <v/>
      </c>
      <c r="DG441" s="3"/>
      <c r="DI441" s="4" t="str">
        <f t="shared" si="847"/>
        <v/>
      </c>
      <c r="DM441" s="3"/>
      <c r="DO441" s="4" t="str">
        <f t="shared" si="848"/>
        <v/>
      </c>
      <c r="DS441" s="3"/>
      <c r="DU441" s="4" t="str">
        <f t="shared" si="849"/>
        <v/>
      </c>
      <c r="DY441" s="3"/>
      <c r="EA441" s="4" t="str">
        <f t="shared" si="850"/>
        <v/>
      </c>
      <c r="EE441" s="3"/>
      <c r="EG441" s="4" t="str">
        <f t="shared" si="851"/>
        <v/>
      </c>
      <c r="EK441" s="3"/>
      <c r="EM441" s="4" t="str">
        <f t="shared" si="852"/>
        <v/>
      </c>
      <c r="EQ441" s="3"/>
      <c r="ES441" s="4" t="str">
        <f t="shared" si="853"/>
        <v/>
      </c>
      <c r="EW441" s="3"/>
      <c r="EY441" s="4" t="str">
        <f t="shared" si="854"/>
        <v/>
      </c>
      <c r="FC441" s="3"/>
      <c r="FE441" s="4" t="str">
        <f t="shared" si="855"/>
        <v/>
      </c>
      <c r="FI441" s="3"/>
      <c r="FK441" s="4" t="str">
        <f t="shared" si="856"/>
        <v/>
      </c>
      <c r="FO441" s="3"/>
      <c r="FQ441" s="4" t="str">
        <f t="shared" si="857"/>
        <v/>
      </c>
      <c r="FU441" s="3"/>
      <c r="FW441" s="4" t="str">
        <f t="shared" si="858"/>
        <v/>
      </c>
      <c r="GA441" s="3"/>
      <c r="GC441" s="4" t="str">
        <f t="shared" si="859"/>
        <v/>
      </c>
      <c r="GG441" s="3"/>
      <c r="GI441" s="4" t="str">
        <f t="shared" si="860"/>
        <v/>
      </c>
      <c r="GM441" s="3"/>
      <c r="GO441" s="4" t="str">
        <f t="shared" si="861"/>
        <v/>
      </c>
      <c r="GS441" s="3"/>
      <c r="GU441" s="4" t="str">
        <f t="shared" si="862"/>
        <v/>
      </c>
      <c r="GY441" s="3"/>
      <c r="HA441" s="4" t="str">
        <f t="shared" si="863"/>
        <v/>
      </c>
      <c r="HE441" s="3"/>
      <c r="HG441" s="4" t="str">
        <f t="shared" si="864"/>
        <v/>
      </c>
      <c r="HK441" s="3"/>
      <c r="HM441" s="4" t="str">
        <f t="shared" si="865"/>
        <v/>
      </c>
      <c r="HQ441" s="3"/>
      <c r="HS441" s="4" t="str">
        <f t="shared" si="866"/>
        <v/>
      </c>
      <c r="HW441" s="3"/>
      <c r="HY441" s="4" t="str">
        <f t="shared" si="867"/>
        <v/>
      </c>
      <c r="IC441" s="3"/>
      <c r="IE441" s="4" t="str">
        <f t="shared" si="868"/>
        <v/>
      </c>
      <c r="II441" s="3"/>
      <c r="IK441" s="4" t="str">
        <f t="shared" si="869"/>
        <v/>
      </c>
      <c r="IO441" s="3"/>
      <c r="IQ441" s="4" t="str">
        <f t="shared" si="870"/>
        <v/>
      </c>
      <c r="IU441" s="3"/>
      <c r="IW441" s="4" t="str">
        <f t="shared" si="871"/>
        <v/>
      </c>
      <c r="JA441" s="3"/>
      <c r="JC441" s="4" t="str">
        <f t="shared" si="872"/>
        <v/>
      </c>
      <c r="JG441" s="3"/>
      <c r="JI441" s="4" t="str">
        <f t="shared" si="873"/>
        <v/>
      </c>
      <c r="JM441" s="3"/>
      <c r="JO441" s="4" t="str">
        <f t="shared" si="874"/>
        <v/>
      </c>
    </row>
    <row r="442" spans="1:275">
      <c r="A442" s="9" t="s">
        <v>153</v>
      </c>
      <c r="B442" t="s">
        <v>147</v>
      </c>
      <c r="C442" t="str">
        <f t="shared" si="829"/>
        <v>Gacha</v>
      </c>
      <c r="D442" s="1" t="str">
        <f t="shared" ca="1" si="830"/>
        <v>5</v>
      </c>
      <c r="E442" s="1" t="str">
        <f t="shared" si="875"/>
        <v>n</v>
      </c>
      <c r="F442" s="1" t="str">
        <f t="shared" si="876"/>
        <v>1</v>
      </c>
      <c r="G442" s="1" t="str">
        <f t="shared" si="877"/>
        <v>1</v>
      </c>
      <c r="H442" s="1" t="str">
        <f t="shared" si="878"/>
        <v>1</v>
      </c>
      <c r="I442" s="3" t="s">
        <v>13</v>
      </c>
      <c r="J442" t="s">
        <v>150</v>
      </c>
      <c r="K442" s="4" t="str">
        <f t="shared" ref="K442:K457" si="935">IF(AND(OR(I442="Gacha",I442="Origin"),ISBLANK(J442)),"서브밸류 필요","")</f>
        <v/>
      </c>
      <c r="L442">
        <v>1</v>
      </c>
      <c r="M442">
        <v>1</v>
      </c>
      <c r="N442">
        <v>1</v>
      </c>
      <c r="O442" s="3"/>
      <c r="Q442" s="4" t="str">
        <f t="shared" si="926"/>
        <v/>
      </c>
      <c r="U442" s="3"/>
      <c r="W442" s="4" t="str">
        <f t="shared" si="928"/>
        <v/>
      </c>
      <c r="AA442" s="3"/>
      <c r="AC442" s="4" t="str">
        <f t="shared" si="929"/>
        <v/>
      </c>
      <c r="AG442" s="3"/>
      <c r="AI442" s="4" t="str">
        <f t="shared" si="930"/>
        <v/>
      </c>
      <c r="AM442" s="3"/>
      <c r="AO442" s="4" t="str">
        <f t="shared" si="931"/>
        <v/>
      </c>
      <c r="AS442" s="3"/>
      <c r="AU442" s="4" t="str">
        <f t="shared" si="932"/>
        <v/>
      </c>
      <c r="AY442" s="3"/>
      <c r="BA442" s="4" t="str">
        <f t="shared" si="933"/>
        <v/>
      </c>
      <c r="BE442" s="3"/>
      <c r="BG442" s="4" t="str">
        <f t="shared" si="934"/>
        <v/>
      </c>
      <c r="BK442" s="3"/>
      <c r="BM442" s="4" t="str">
        <f t="shared" si="880"/>
        <v/>
      </c>
      <c r="BQ442" s="3"/>
      <c r="BS442" s="4" t="str">
        <f t="shared" si="840"/>
        <v/>
      </c>
      <c r="BW442" s="3"/>
      <c r="BY442" s="4" t="str">
        <f t="shared" si="841"/>
        <v/>
      </c>
      <c r="CC442" s="3"/>
      <c r="CE442" s="4" t="str">
        <f t="shared" si="842"/>
        <v/>
      </c>
      <c r="CI442" s="3"/>
      <c r="CK442" s="4" t="str">
        <f t="shared" si="843"/>
        <v/>
      </c>
      <c r="CO442" s="3"/>
      <c r="CQ442" s="4" t="str">
        <f t="shared" si="844"/>
        <v/>
      </c>
      <c r="CU442" s="3"/>
      <c r="CW442" s="4" t="str">
        <f t="shared" si="845"/>
        <v/>
      </c>
      <c r="DA442" s="3"/>
      <c r="DC442" s="4" t="str">
        <f t="shared" si="846"/>
        <v/>
      </c>
      <c r="DG442" s="3"/>
      <c r="DI442" s="4" t="str">
        <f t="shared" si="847"/>
        <v/>
      </c>
      <c r="DM442" s="3"/>
      <c r="DO442" s="4" t="str">
        <f t="shared" si="848"/>
        <v/>
      </c>
      <c r="DS442" s="3"/>
      <c r="DU442" s="4" t="str">
        <f t="shared" si="849"/>
        <v/>
      </c>
      <c r="DY442" s="3"/>
      <c r="EA442" s="4" t="str">
        <f t="shared" si="850"/>
        <v/>
      </c>
      <c r="EE442" s="3"/>
      <c r="EG442" s="4" t="str">
        <f t="shared" si="851"/>
        <v/>
      </c>
      <c r="EK442" s="3"/>
      <c r="EM442" s="4" t="str">
        <f t="shared" si="852"/>
        <v/>
      </c>
      <c r="EQ442" s="3"/>
      <c r="ES442" s="4" t="str">
        <f t="shared" si="853"/>
        <v/>
      </c>
      <c r="EW442" s="3"/>
      <c r="EY442" s="4" t="str">
        <f t="shared" si="854"/>
        <v/>
      </c>
      <c r="FC442" s="3"/>
      <c r="FE442" s="4" t="str">
        <f t="shared" si="855"/>
        <v/>
      </c>
      <c r="FI442" s="3"/>
      <c r="FK442" s="4" t="str">
        <f t="shared" si="856"/>
        <v/>
      </c>
      <c r="FO442" s="3"/>
      <c r="FQ442" s="4" t="str">
        <f t="shared" si="857"/>
        <v/>
      </c>
      <c r="FU442" s="3"/>
      <c r="FW442" s="4" t="str">
        <f t="shared" si="858"/>
        <v/>
      </c>
      <c r="GA442" s="3"/>
      <c r="GC442" s="4" t="str">
        <f t="shared" si="859"/>
        <v/>
      </c>
      <c r="GG442" s="3"/>
      <c r="GI442" s="4" t="str">
        <f t="shared" si="860"/>
        <v/>
      </c>
      <c r="GM442" s="3"/>
      <c r="GO442" s="4" t="str">
        <f t="shared" si="861"/>
        <v/>
      </c>
      <c r="GS442" s="3"/>
      <c r="GU442" s="4" t="str">
        <f t="shared" si="862"/>
        <v/>
      </c>
      <c r="GY442" s="3"/>
      <c r="HA442" s="4" t="str">
        <f t="shared" si="863"/>
        <v/>
      </c>
      <c r="HE442" s="3"/>
      <c r="HG442" s="4" t="str">
        <f t="shared" si="864"/>
        <v/>
      </c>
      <c r="HK442" s="3"/>
      <c r="HM442" s="4" t="str">
        <f t="shared" si="865"/>
        <v/>
      </c>
      <c r="HQ442" s="3"/>
      <c r="HS442" s="4" t="str">
        <f t="shared" si="866"/>
        <v/>
      </c>
      <c r="HW442" s="3"/>
      <c r="HY442" s="4" t="str">
        <f t="shared" si="867"/>
        <v/>
      </c>
      <c r="IC442" s="3"/>
      <c r="IE442" s="4" t="str">
        <f t="shared" si="868"/>
        <v/>
      </c>
      <c r="II442" s="3"/>
      <c r="IK442" s="4" t="str">
        <f t="shared" si="869"/>
        <v/>
      </c>
      <c r="IO442" s="3"/>
      <c r="IQ442" s="4" t="str">
        <f t="shared" si="870"/>
        <v/>
      </c>
      <c r="IU442" s="3"/>
      <c r="IW442" s="4" t="str">
        <f t="shared" si="871"/>
        <v/>
      </c>
      <c r="JA442" s="3"/>
      <c r="JC442" s="4" t="str">
        <f t="shared" si="872"/>
        <v/>
      </c>
      <c r="JG442" s="3"/>
      <c r="JI442" s="4" t="str">
        <f t="shared" si="873"/>
        <v/>
      </c>
      <c r="JM442" s="3"/>
      <c r="JO442" s="4" t="str">
        <f t="shared" si="874"/>
        <v/>
      </c>
    </row>
    <row r="443" spans="1:275">
      <c r="A443" s="9" t="s">
        <v>269</v>
      </c>
      <c r="B443" t="s">
        <v>281</v>
      </c>
      <c r="C443" t="str">
        <f t="shared" si="829"/>
        <v>Gacha, Gacha</v>
      </c>
      <c r="D443" s="1" t="str">
        <f t="shared" ca="1" si="830"/>
        <v>5, 5</v>
      </c>
      <c r="E443" s="1" t="str">
        <f t="shared" si="875"/>
        <v>n, n</v>
      </c>
      <c r="F443" s="1" t="str">
        <f t="shared" si="876"/>
        <v>1, 1</v>
      </c>
      <c r="G443" s="1" t="str">
        <f t="shared" si="877"/>
        <v>1, 1</v>
      </c>
      <c r="H443" s="1" t="str">
        <f t="shared" si="878"/>
        <v>1, 1</v>
      </c>
      <c r="I443" s="3" t="s">
        <v>13</v>
      </c>
      <c r="J443" t="s">
        <v>266</v>
      </c>
      <c r="K443" s="4" t="str">
        <f t="shared" ref="K443:K446" si="936">IF(AND(OR(I443="Gacha",I443="Origin"),ISBLANK(J443)),"서브밸류 필요","")</f>
        <v/>
      </c>
      <c r="L443">
        <v>1</v>
      </c>
      <c r="M443">
        <v>1</v>
      </c>
      <c r="N443">
        <v>1</v>
      </c>
      <c r="O443" s="3" t="s">
        <v>13</v>
      </c>
      <c r="P443" t="s">
        <v>266</v>
      </c>
      <c r="Q443" s="4" t="str">
        <f t="shared" si="926"/>
        <v/>
      </c>
      <c r="R443">
        <v>1</v>
      </c>
      <c r="S443">
        <v>1</v>
      </c>
      <c r="T443">
        <v>1</v>
      </c>
      <c r="U443" s="3"/>
      <c r="W443" s="4" t="str">
        <f t="shared" ref="W443:W446" si="937">IF(AND(OR(U443="Gacha",U443="Origin"),ISBLANK(V443)),"서브밸류 필요","")</f>
        <v/>
      </c>
      <c r="AA443" s="3"/>
      <c r="AC443" s="4" t="str">
        <f t="shared" ref="AC443:AC446" si="938">IF(AND(OR(AA443="Gacha",AA443="Origin"),ISBLANK(AB443)),"서브밸류 필요","")</f>
        <v/>
      </c>
      <c r="AG443" s="3"/>
      <c r="AI443" s="4" t="str">
        <f t="shared" ref="AI443:AI446" si="939">IF(AND(OR(AG443="Gacha",AG443="Origin"),ISBLANK(AH443)),"서브밸류 필요","")</f>
        <v/>
      </c>
      <c r="AM443" s="3"/>
      <c r="AO443" s="4" t="str">
        <f t="shared" ref="AO443:AO446" si="940">IF(AND(OR(AM443="Gacha",AM443="Origin"),ISBLANK(AN443)),"서브밸류 필요","")</f>
        <v/>
      </c>
      <c r="AS443" s="3"/>
      <c r="AU443" s="4" t="str">
        <f t="shared" ref="AU443:AU446" si="941">IF(AND(OR(AS443="Gacha",AS443="Origin"),ISBLANK(AT443)),"서브밸류 필요","")</f>
        <v/>
      </c>
      <c r="AY443" s="3"/>
      <c r="BA443" s="4" t="str">
        <f t="shared" ref="BA443:BA446" si="942">IF(AND(OR(AY443="Gacha",AY443="Origin"),ISBLANK(AZ443)),"서브밸류 필요","")</f>
        <v/>
      </c>
      <c r="BE443" s="3"/>
      <c r="BG443" s="4" t="str">
        <f t="shared" ref="BG443:BG446" si="943">IF(AND(OR(BE443="Gacha",BE443="Origin"),ISBLANK(BF443)),"서브밸류 필요","")</f>
        <v/>
      </c>
      <c r="BK443" s="3"/>
      <c r="BM443" s="4" t="str">
        <f t="shared" si="880"/>
        <v/>
      </c>
      <c r="BQ443" s="3"/>
      <c r="BS443" s="4" t="str">
        <f t="shared" si="840"/>
        <v/>
      </c>
      <c r="BW443" s="3"/>
      <c r="BY443" s="4" t="str">
        <f t="shared" si="841"/>
        <v/>
      </c>
      <c r="CC443" s="3"/>
      <c r="CE443" s="4" t="str">
        <f t="shared" si="842"/>
        <v/>
      </c>
      <c r="CI443" s="3"/>
      <c r="CK443" s="4" t="str">
        <f t="shared" si="843"/>
        <v/>
      </c>
      <c r="CO443" s="3"/>
      <c r="CQ443" s="4" t="str">
        <f t="shared" si="844"/>
        <v/>
      </c>
      <c r="CU443" s="3"/>
      <c r="CW443" s="4" t="str">
        <f t="shared" si="845"/>
        <v/>
      </c>
      <c r="DA443" s="3"/>
      <c r="DC443" s="4" t="str">
        <f t="shared" si="846"/>
        <v/>
      </c>
      <c r="DG443" s="3"/>
      <c r="DI443" s="4" t="str">
        <f t="shared" si="847"/>
        <v/>
      </c>
      <c r="DM443" s="3"/>
      <c r="DO443" s="4" t="str">
        <f t="shared" si="848"/>
        <v/>
      </c>
      <c r="DS443" s="3"/>
      <c r="DU443" s="4" t="str">
        <f t="shared" si="849"/>
        <v/>
      </c>
      <c r="DY443" s="3"/>
      <c r="EA443" s="4" t="str">
        <f t="shared" si="850"/>
        <v/>
      </c>
      <c r="EE443" s="3"/>
      <c r="EG443" s="4" t="str">
        <f t="shared" si="851"/>
        <v/>
      </c>
      <c r="EK443" s="3"/>
      <c r="EM443" s="4" t="str">
        <f t="shared" si="852"/>
        <v/>
      </c>
      <c r="EQ443" s="3"/>
      <c r="ES443" s="4" t="str">
        <f t="shared" si="853"/>
        <v/>
      </c>
      <c r="EW443" s="3"/>
      <c r="EY443" s="4" t="str">
        <f t="shared" si="854"/>
        <v/>
      </c>
      <c r="FC443" s="3"/>
      <c r="FE443" s="4" t="str">
        <f t="shared" si="855"/>
        <v/>
      </c>
      <c r="FI443" s="3"/>
      <c r="FK443" s="4" t="str">
        <f t="shared" si="856"/>
        <v/>
      </c>
      <c r="FO443" s="3"/>
      <c r="FQ443" s="4" t="str">
        <f t="shared" si="857"/>
        <v/>
      </c>
      <c r="FU443" s="3"/>
      <c r="FW443" s="4" t="str">
        <f t="shared" si="858"/>
        <v/>
      </c>
      <c r="GA443" s="3"/>
      <c r="GC443" s="4" t="str">
        <f t="shared" si="859"/>
        <v/>
      </c>
      <c r="GG443" s="3"/>
      <c r="GI443" s="4" t="str">
        <f t="shared" si="860"/>
        <v/>
      </c>
      <c r="GM443" s="3"/>
      <c r="GO443" s="4" t="str">
        <f t="shared" si="861"/>
        <v/>
      </c>
      <c r="GS443" s="3"/>
      <c r="GU443" s="4" t="str">
        <f t="shared" si="862"/>
        <v/>
      </c>
      <c r="GY443" s="3"/>
      <c r="HA443" s="4" t="str">
        <f t="shared" si="863"/>
        <v/>
      </c>
      <c r="HE443" s="3"/>
      <c r="HG443" s="4" t="str">
        <f t="shared" si="864"/>
        <v/>
      </c>
      <c r="HK443" s="3"/>
      <c r="HM443" s="4" t="str">
        <f t="shared" si="865"/>
        <v/>
      </c>
      <c r="HQ443" s="3"/>
      <c r="HS443" s="4" t="str">
        <f t="shared" si="866"/>
        <v/>
      </c>
      <c r="HW443" s="3"/>
      <c r="HY443" s="4" t="str">
        <f t="shared" si="867"/>
        <v/>
      </c>
      <c r="IC443" s="3"/>
      <c r="IE443" s="4" t="str">
        <f t="shared" si="868"/>
        <v/>
      </c>
      <c r="II443" s="3"/>
      <c r="IK443" s="4" t="str">
        <f t="shared" si="869"/>
        <v/>
      </c>
      <c r="IO443" s="3"/>
      <c r="IQ443" s="4" t="str">
        <f t="shared" si="870"/>
        <v/>
      </c>
      <c r="IU443" s="3"/>
      <c r="IW443" s="4" t="str">
        <f t="shared" si="871"/>
        <v/>
      </c>
      <c r="JA443" s="3"/>
      <c r="JC443" s="4" t="str">
        <f t="shared" si="872"/>
        <v/>
      </c>
      <c r="JG443" s="3"/>
      <c r="JI443" s="4" t="str">
        <f t="shared" si="873"/>
        <v/>
      </c>
      <c r="JM443" s="3"/>
      <c r="JO443" s="4" t="str">
        <f t="shared" si="874"/>
        <v/>
      </c>
    </row>
    <row r="444" spans="1:275">
      <c r="A444" s="9" t="s">
        <v>270</v>
      </c>
      <c r="B444" t="s">
        <v>282</v>
      </c>
      <c r="C444" t="str">
        <f t="shared" si="829"/>
        <v>Gacha, Gacha, Gacha</v>
      </c>
      <c r="D444" s="1" t="str">
        <f t="shared" ca="1" si="830"/>
        <v>5, 5, 5</v>
      </c>
      <c r="E444" s="1" t="str">
        <f t="shared" si="875"/>
        <v>n, n, n</v>
      </c>
      <c r="F444" s="1" t="str">
        <f t="shared" si="876"/>
        <v>1, 1, 1</v>
      </c>
      <c r="G444" s="1" t="str">
        <f t="shared" si="877"/>
        <v>1, 1, 1</v>
      </c>
      <c r="H444" s="1" t="str">
        <f t="shared" si="878"/>
        <v>1, 1, 1</v>
      </c>
      <c r="I444" s="3" t="s">
        <v>13</v>
      </c>
      <c r="J444" t="s">
        <v>266</v>
      </c>
      <c r="K444" s="4" t="str">
        <f t="shared" si="936"/>
        <v/>
      </c>
      <c r="L444">
        <v>1</v>
      </c>
      <c r="M444">
        <v>1</v>
      </c>
      <c r="N444">
        <v>1</v>
      </c>
      <c r="O444" s="3" t="s">
        <v>13</v>
      </c>
      <c r="P444" t="s">
        <v>266</v>
      </c>
      <c r="Q444" s="4" t="str">
        <f t="shared" si="926"/>
        <v/>
      </c>
      <c r="R444">
        <v>1</v>
      </c>
      <c r="S444">
        <v>1</v>
      </c>
      <c r="T444">
        <v>1</v>
      </c>
      <c r="U444" s="3" t="s">
        <v>13</v>
      </c>
      <c r="V444" t="s">
        <v>266</v>
      </c>
      <c r="W444" s="4" t="str">
        <f t="shared" si="937"/>
        <v/>
      </c>
      <c r="X444">
        <v>1</v>
      </c>
      <c r="Y444">
        <v>1</v>
      </c>
      <c r="Z444">
        <v>1</v>
      </c>
      <c r="AA444" s="3"/>
      <c r="AC444" s="4" t="str">
        <f t="shared" si="938"/>
        <v/>
      </c>
      <c r="AG444" s="3"/>
      <c r="AI444" s="4" t="str">
        <f t="shared" si="939"/>
        <v/>
      </c>
      <c r="AM444" s="3"/>
      <c r="AO444" s="4" t="str">
        <f t="shared" si="940"/>
        <v/>
      </c>
      <c r="AS444" s="3"/>
      <c r="AU444" s="4" t="str">
        <f t="shared" si="941"/>
        <v/>
      </c>
      <c r="AY444" s="3"/>
      <c r="BA444" s="4" t="str">
        <f t="shared" si="942"/>
        <v/>
      </c>
      <c r="BE444" s="3"/>
      <c r="BG444" s="4" t="str">
        <f t="shared" si="943"/>
        <v/>
      </c>
      <c r="BK444" s="3"/>
      <c r="BM444" s="4" t="str">
        <f t="shared" si="880"/>
        <v/>
      </c>
      <c r="BQ444" s="3"/>
      <c r="BS444" s="4" t="str">
        <f t="shared" si="840"/>
        <v/>
      </c>
      <c r="BW444" s="3"/>
      <c r="BY444" s="4" t="str">
        <f t="shared" si="841"/>
        <v/>
      </c>
      <c r="CC444" s="3"/>
      <c r="CE444" s="4" t="str">
        <f t="shared" si="842"/>
        <v/>
      </c>
      <c r="CI444" s="3"/>
      <c r="CK444" s="4" t="str">
        <f t="shared" si="843"/>
        <v/>
      </c>
      <c r="CO444" s="3"/>
      <c r="CQ444" s="4" t="str">
        <f t="shared" si="844"/>
        <v/>
      </c>
      <c r="CU444" s="3"/>
      <c r="CW444" s="4" t="str">
        <f t="shared" si="845"/>
        <v/>
      </c>
      <c r="DA444" s="3"/>
      <c r="DC444" s="4" t="str">
        <f t="shared" si="846"/>
        <v/>
      </c>
      <c r="DG444" s="3"/>
      <c r="DI444" s="4" t="str">
        <f t="shared" si="847"/>
        <v/>
      </c>
      <c r="DM444" s="3"/>
      <c r="DO444" s="4" t="str">
        <f t="shared" si="848"/>
        <v/>
      </c>
      <c r="DS444" s="3"/>
      <c r="DU444" s="4" t="str">
        <f t="shared" si="849"/>
        <v/>
      </c>
      <c r="DY444" s="3"/>
      <c r="EA444" s="4" t="str">
        <f t="shared" si="850"/>
        <v/>
      </c>
      <c r="EE444" s="3"/>
      <c r="EG444" s="4" t="str">
        <f t="shared" si="851"/>
        <v/>
      </c>
      <c r="EK444" s="3"/>
      <c r="EM444" s="4" t="str">
        <f t="shared" si="852"/>
        <v/>
      </c>
      <c r="EQ444" s="3"/>
      <c r="ES444" s="4" t="str">
        <f t="shared" si="853"/>
        <v/>
      </c>
      <c r="EW444" s="3"/>
      <c r="EY444" s="4" t="str">
        <f t="shared" si="854"/>
        <v/>
      </c>
      <c r="FC444" s="3"/>
      <c r="FE444" s="4" t="str">
        <f t="shared" si="855"/>
        <v/>
      </c>
      <c r="FI444" s="3"/>
      <c r="FK444" s="4" t="str">
        <f t="shared" si="856"/>
        <v/>
      </c>
      <c r="FO444" s="3"/>
      <c r="FQ444" s="4" t="str">
        <f t="shared" si="857"/>
        <v/>
      </c>
      <c r="FU444" s="3"/>
      <c r="FW444" s="4" t="str">
        <f t="shared" si="858"/>
        <v/>
      </c>
      <c r="GA444" s="3"/>
      <c r="GC444" s="4" t="str">
        <f t="shared" si="859"/>
        <v/>
      </c>
      <c r="GG444" s="3"/>
      <c r="GI444" s="4" t="str">
        <f t="shared" si="860"/>
        <v/>
      </c>
      <c r="GM444" s="3"/>
      <c r="GO444" s="4" t="str">
        <f t="shared" si="861"/>
        <v/>
      </c>
      <c r="GS444" s="3"/>
      <c r="GU444" s="4" t="str">
        <f t="shared" si="862"/>
        <v/>
      </c>
      <c r="GY444" s="3"/>
      <c r="HA444" s="4" t="str">
        <f t="shared" si="863"/>
        <v/>
      </c>
      <c r="HE444" s="3"/>
      <c r="HG444" s="4" t="str">
        <f t="shared" si="864"/>
        <v/>
      </c>
      <c r="HK444" s="3"/>
      <c r="HM444" s="4" t="str">
        <f t="shared" si="865"/>
        <v/>
      </c>
      <c r="HQ444" s="3"/>
      <c r="HS444" s="4" t="str">
        <f t="shared" si="866"/>
        <v/>
      </c>
      <c r="HW444" s="3"/>
      <c r="HY444" s="4" t="str">
        <f t="shared" si="867"/>
        <v/>
      </c>
      <c r="IC444" s="3"/>
      <c r="IE444" s="4" t="str">
        <f t="shared" si="868"/>
        <v/>
      </c>
      <c r="II444" s="3"/>
      <c r="IK444" s="4" t="str">
        <f t="shared" si="869"/>
        <v/>
      </c>
      <c r="IO444" s="3"/>
      <c r="IQ444" s="4" t="str">
        <f t="shared" si="870"/>
        <v/>
      </c>
      <c r="IU444" s="3"/>
      <c r="IW444" s="4" t="str">
        <f t="shared" si="871"/>
        <v/>
      </c>
      <c r="JA444" s="3"/>
      <c r="JC444" s="4" t="str">
        <f t="shared" si="872"/>
        <v/>
      </c>
      <c r="JG444" s="3"/>
      <c r="JI444" s="4" t="str">
        <f t="shared" si="873"/>
        <v/>
      </c>
      <c r="JM444" s="3"/>
      <c r="JO444" s="4" t="str">
        <f t="shared" si="874"/>
        <v/>
      </c>
    </row>
    <row r="445" spans="1:275">
      <c r="A445" s="9" t="s">
        <v>271</v>
      </c>
      <c r="B445" t="s">
        <v>283</v>
      </c>
      <c r="C445" t="str">
        <f t="shared" si="829"/>
        <v>Gacha, Gacha, Gacha, Gacha</v>
      </c>
      <c r="D445" s="1" t="str">
        <f t="shared" ca="1" si="830"/>
        <v>5, 5, 5, 5</v>
      </c>
      <c r="E445" s="1" t="str">
        <f t="shared" si="875"/>
        <v>n, n, n, n</v>
      </c>
      <c r="F445" s="1" t="str">
        <f t="shared" si="876"/>
        <v>1, 1, 1, 1</v>
      </c>
      <c r="G445" s="1" t="str">
        <f t="shared" si="877"/>
        <v>1, 1, 1, 1</v>
      </c>
      <c r="H445" s="1" t="str">
        <f t="shared" si="878"/>
        <v>1, 1, 1, 1</v>
      </c>
      <c r="I445" s="3" t="s">
        <v>13</v>
      </c>
      <c r="J445" t="s">
        <v>266</v>
      </c>
      <c r="K445" s="4" t="str">
        <f t="shared" si="936"/>
        <v/>
      </c>
      <c r="L445">
        <v>1</v>
      </c>
      <c r="M445">
        <v>1</v>
      </c>
      <c r="N445">
        <v>1</v>
      </c>
      <c r="O445" s="3" t="s">
        <v>13</v>
      </c>
      <c r="P445" t="s">
        <v>266</v>
      </c>
      <c r="Q445" s="4" t="str">
        <f t="shared" si="926"/>
        <v/>
      </c>
      <c r="R445">
        <v>1</v>
      </c>
      <c r="S445">
        <v>1</v>
      </c>
      <c r="T445">
        <v>1</v>
      </c>
      <c r="U445" s="3" t="s">
        <v>13</v>
      </c>
      <c r="V445" t="s">
        <v>266</v>
      </c>
      <c r="W445" s="4" t="str">
        <f t="shared" si="937"/>
        <v/>
      </c>
      <c r="X445">
        <v>1</v>
      </c>
      <c r="Y445">
        <v>1</v>
      </c>
      <c r="Z445">
        <v>1</v>
      </c>
      <c r="AA445" s="3" t="s">
        <v>13</v>
      </c>
      <c r="AB445" t="s">
        <v>266</v>
      </c>
      <c r="AC445" s="4" t="str">
        <f t="shared" si="938"/>
        <v/>
      </c>
      <c r="AD445">
        <v>1</v>
      </c>
      <c r="AE445">
        <v>1</v>
      </c>
      <c r="AF445">
        <v>1</v>
      </c>
      <c r="AG445" s="3"/>
      <c r="AI445" s="4" t="str">
        <f t="shared" si="939"/>
        <v/>
      </c>
      <c r="AM445" s="3"/>
      <c r="AO445" s="4" t="str">
        <f t="shared" si="940"/>
        <v/>
      </c>
      <c r="AS445" s="3"/>
      <c r="AU445" s="4" t="str">
        <f t="shared" si="941"/>
        <v/>
      </c>
      <c r="AY445" s="3"/>
      <c r="BA445" s="4" t="str">
        <f t="shared" si="942"/>
        <v/>
      </c>
      <c r="BE445" s="3"/>
      <c r="BG445" s="4" t="str">
        <f t="shared" si="943"/>
        <v/>
      </c>
      <c r="BK445" s="3"/>
      <c r="BM445" s="4" t="str">
        <f t="shared" si="880"/>
        <v/>
      </c>
      <c r="BQ445" s="3"/>
      <c r="BS445" s="4" t="str">
        <f t="shared" si="840"/>
        <v/>
      </c>
      <c r="BW445" s="3"/>
      <c r="BY445" s="4" t="str">
        <f t="shared" si="841"/>
        <v/>
      </c>
      <c r="CC445" s="3"/>
      <c r="CE445" s="4" t="str">
        <f t="shared" si="842"/>
        <v/>
      </c>
      <c r="CI445" s="3"/>
      <c r="CK445" s="4" t="str">
        <f t="shared" si="843"/>
        <v/>
      </c>
      <c r="CO445" s="3"/>
      <c r="CQ445" s="4" t="str">
        <f t="shared" si="844"/>
        <v/>
      </c>
      <c r="CU445" s="3"/>
      <c r="CW445" s="4" t="str">
        <f t="shared" si="845"/>
        <v/>
      </c>
      <c r="DA445" s="3"/>
      <c r="DC445" s="4" t="str">
        <f t="shared" si="846"/>
        <v/>
      </c>
      <c r="DG445" s="3"/>
      <c r="DI445" s="4" t="str">
        <f t="shared" si="847"/>
        <v/>
      </c>
      <c r="DM445" s="3"/>
      <c r="DO445" s="4" t="str">
        <f t="shared" si="848"/>
        <v/>
      </c>
      <c r="DS445" s="3"/>
      <c r="DU445" s="4" t="str">
        <f t="shared" si="849"/>
        <v/>
      </c>
      <c r="DY445" s="3"/>
      <c r="EA445" s="4" t="str">
        <f t="shared" si="850"/>
        <v/>
      </c>
      <c r="EE445" s="3"/>
      <c r="EG445" s="4" t="str">
        <f t="shared" si="851"/>
        <v/>
      </c>
      <c r="EK445" s="3"/>
      <c r="EM445" s="4" t="str">
        <f t="shared" si="852"/>
        <v/>
      </c>
      <c r="EQ445" s="3"/>
      <c r="ES445" s="4" t="str">
        <f t="shared" si="853"/>
        <v/>
      </c>
      <c r="EW445" s="3"/>
      <c r="EY445" s="4" t="str">
        <f t="shared" si="854"/>
        <v/>
      </c>
      <c r="FC445" s="3"/>
      <c r="FE445" s="4" t="str">
        <f t="shared" si="855"/>
        <v/>
      </c>
      <c r="FI445" s="3"/>
      <c r="FK445" s="4" t="str">
        <f t="shared" si="856"/>
        <v/>
      </c>
      <c r="FO445" s="3"/>
      <c r="FQ445" s="4" t="str">
        <f t="shared" si="857"/>
        <v/>
      </c>
      <c r="FU445" s="3"/>
      <c r="FW445" s="4" t="str">
        <f t="shared" si="858"/>
        <v/>
      </c>
      <c r="GA445" s="3"/>
      <c r="GC445" s="4" t="str">
        <f t="shared" si="859"/>
        <v/>
      </c>
      <c r="GG445" s="3"/>
      <c r="GI445" s="4" t="str">
        <f t="shared" si="860"/>
        <v/>
      </c>
      <c r="GM445" s="3"/>
      <c r="GO445" s="4" t="str">
        <f t="shared" si="861"/>
        <v/>
      </c>
      <c r="GS445" s="3"/>
      <c r="GU445" s="4" t="str">
        <f t="shared" si="862"/>
        <v/>
      </c>
      <c r="GY445" s="3"/>
      <c r="HA445" s="4" t="str">
        <f t="shared" si="863"/>
        <v/>
      </c>
      <c r="HE445" s="3"/>
      <c r="HG445" s="4" t="str">
        <f t="shared" si="864"/>
        <v/>
      </c>
      <c r="HK445" s="3"/>
      <c r="HM445" s="4" t="str">
        <f t="shared" si="865"/>
        <v/>
      </c>
      <c r="HQ445" s="3"/>
      <c r="HS445" s="4" t="str">
        <f t="shared" si="866"/>
        <v/>
      </c>
      <c r="HW445" s="3"/>
      <c r="HY445" s="4" t="str">
        <f t="shared" si="867"/>
        <v/>
      </c>
      <c r="IC445" s="3"/>
      <c r="IE445" s="4" t="str">
        <f t="shared" si="868"/>
        <v/>
      </c>
      <c r="II445" s="3"/>
      <c r="IK445" s="4" t="str">
        <f t="shared" si="869"/>
        <v/>
      </c>
      <c r="IO445" s="3"/>
      <c r="IQ445" s="4" t="str">
        <f t="shared" si="870"/>
        <v/>
      </c>
      <c r="IU445" s="3"/>
      <c r="IW445" s="4" t="str">
        <f t="shared" si="871"/>
        <v/>
      </c>
      <c r="JA445" s="3"/>
      <c r="JC445" s="4" t="str">
        <f t="shared" si="872"/>
        <v/>
      </c>
      <c r="JG445" s="3"/>
      <c r="JI445" s="4" t="str">
        <f t="shared" si="873"/>
        <v/>
      </c>
      <c r="JM445" s="3"/>
      <c r="JO445" s="4" t="str">
        <f t="shared" si="874"/>
        <v/>
      </c>
    </row>
    <row r="446" spans="1:275">
      <c r="A446" s="9" t="s">
        <v>272</v>
      </c>
      <c r="B446" t="s">
        <v>284</v>
      </c>
      <c r="C446" t="str">
        <f t="shared" si="829"/>
        <v>Gacha, Gacha, Gacha, Gacha, Gacha</v>
      </c>
      <c r="D446" s="1" t="str">
        <f t="shared" ca="1" si="830"/>
        <v>5, 5, 5, 5, 5</v>
      </c>
      <c r="E446" s="1" t="str">
        <f t="shared" si="875"/>
        <v>n, n, n, n, n</v>
      </c>
      <c r="F446" s="1" t="str">
        <f t="shared" si="876"/>
        <v>1, 1, 1, 1, 1</v>
      </c>
      <c r="G446" s="1" t="str">
        <f t="shared" si="877"/>
        <v>1, 1, 1, 1, 1</v>
      </c>
      <c r="H446" s="1" t="str">
        <f t="shared" si="878"/>
        <v>1, 1, 1, 1, 1</v>
      </c>
      <c r="I446" s="3" t="s">
        <v>13</v>
      </c>
      <c r="J446" t="s">
        <v>266</v>
      </c>
      <c r="K446" s="4" t="str">
        <f t="shared" si="936"/>
        <v/>
      </c>
      <c r="L446">
        <v>1</v>
      </c>
      <c r="M446">
        <v>1</v>
      </c>
      <c r="N446">
        <v>1</v>
      </c>
      <c r="O446" s="3" t="s">
        <v>13</v>
      </c>
      <c r="P446" t="s">
        <v>266</v>
      </c>
      <c r="Q446" s="4" t="str">
        <f t="shared" si="926"/>
        <v/>
      </c>
      <c r="R446">
        <v>1</v>
      </c>
      <c r="S446">
        <v>1</v>
      </c>
      <c r="T446">
        <v>1</v>
      </c>
      <c r="U446" s="3" t="s">
        <v>13</v>
      </c>
      <c r="V446" t="s">
        <v>266</v>
      </c>
      <c r="W446" s="4" t="str">
        <f t="shared" si="937"/>
        <v/>
      </c>
      <c r="X446">
        <v>1</v>
      </c>
      <c r="Y446">
        <v>1</v>
      </c>
      <c r="Z446">
        <v>1</v>
      </c>
      <c r="AA446" s="3" t="s">
        <v>13</v>
      </c>
      <c r="AB446" t="s">
        <v>266</v>
      </c>
      <c r="AC446" s="4" t="str">
        <f t="shared" si="938"/>
        <v/>
      </c>
      <c r="AD446">
        <v>1</v>
      </c>
      <c r="AE446">
        <v>1</v>
      </c>
      <c r="AF446">
        <v>1</v>
      </c>
      <c r="AG446" s="3" t="s">
        <v>13</v>
      </c>
      <c r="AH446" t="s">
        <v>266</v>
      </c>
      <c r="AI446" s="4" t="str">
        <f t="shared" si="939"/>
        <v/>
      </c>
      <c r="AJ446">
        <v>1</v>
      </c>
      <c r="AK446">
        <v>1</v>
      </c>
      <c r="AL446">
        <v>1</v>
      </c>
      <c r="AM446" s="3"/>
      <c r="AO446" s="4" t="str">
        <f t="shared" si="940"/>
        <v/>
      </c>
      <c r="AS446" s="3"/>
      <c r="AU446" s="4" t="str">
        <f t="shared" si="941"/>
        <v/>
      </c>
      <c r="AY446" s="3"/>
      <c r="BA446" s="4" t="str">
        <f t="shared" si="942"/>
        <v/>
      </c>
      <c r="BE446" s="3"/>
      <c r="BG446" s="4" t="str">
        <f t="shared" si="943"/>
        <v/>
      </c>
      <c r="BK446" s="3"/>
      <c r="BM446" s="4" t="str">
        <f t="shared" si="880"/>
        <v/>
      </c>
      <c r="BQ446" s="3"/>
      <c r="BS446" s="4" t="str">
        <f t="shared" si="840"/>
        <v/>
      </c>
      <c r="BW446" s="3"/>
      <c r="BY446" s="4" t="str">
        <f t="shared" si="841"/>
        <v/>
      </c>
      <c r="CC446" s="3"/>
      <c r="CE446" s="4" t="str">
        <f t="shared" si="842"/>
        <v/>
      </c>
      <c r="CI446" s="3"/>
      <c r="CK446" s="4" t="str">
        <f t="shared" si="843"/>
        <v/>
      </c>
      <c r="CO446" s="3"/>
      <c r="CQ446" s="4" t="str">
        <f t="shared" si="844"/>
        <v/>
      </c>
      <c r="CU446" s="3"/>
      <c r="CW446" s="4" t="str">
        <f t="shared" si="845"/>
        <v/>
      </c>
      <c r="DA446" s="3"/>
      <c r="DC446" s="4" t="str">
        <f t="shared" si="846"/>
        <v/>
      </c>
      <c r="DG446" s="3"/>
      <c r="DI446" s="4" t="str">
        <f t="shared" si="847"/>
        <v/>
      </c>
      <c r="DM446" s="3"/>
      <c r="DO446" s="4" t="str">
        <f t="shared" si="848"/>
        <v/>
      </c>
      <c r="DS446" s="3"/>
      <c r="DU446" s="4" t="str">
        <f t="shared" si="849"/>
        <v/>
      </c>
      <c r="DY446" s="3"/>
      <c r="EA446" s="4" t="str">
        <f t="shared" si="850"/>
        <v/>
      </c>
      <c r="EE446" s="3"/>
      <c r="EG446" s="4" t="str">
        <f t="shared" si="851"/>
        <v/>
      </c>
      <c r="EK446" s="3"/>
      <c r="EM446" s="4" t="str">
        <f t="shared" si="852"/>
        <v/>
      </c>
      <c r="EQ446" s="3"/>
      <c r="ES446" s="4" t="str">
        <f t="shared" si="853"/>
        <v/>
      </c>
      <c r="EW446" s="3"/>
      <c r="EY446" s="4" t="str">
        <f t="shared" si="854"/>
        <v/>
      </c>
      <c r="FC446" s="3"/>
      <c r="FE446" s="4" t="str">
        <f t="shared" si="855"/>
        <v/>
      </c>
      <c r="FI446" s="3"/>
      <c r="FK446" s="4" t="str">
        <f t="shared" si="856"/>
        <v/>
      </c>
      <c r="FO446" s="3"/>
      <c r="FQ446" s="4" t="str">
        <f t="shared" si="857"/>
        <v/>
      </c>
      <c r="FU446" s="3"/>
      <c r="FW446" s="4" t="str">
        <f t="shared" si="858"/>
        <v/>
      </c>
      <c r="GA446" s="3"/>
      <c r="GC446" s="4" t="str">
        <f t="shared" si="859"/>
        <v/>
      </c>
      <c r="GG446" s="3"/>
      <c r="GI446" s="4" t="str">
        <f t="shared" si="860"/>
        <v/>
      </c>
      <c r="GM446" s="3"/>
      <c r="GO446" s="4" t="str">
        <f t="shared" si="861"/>
        <v/>
      </c>
      <c r="GS446" s="3"/>
      <c r="GU446" s="4" t="str">
        <f t="shared" si="862"/>
        <v/>
      </c>
      <c r="GY446" s="3"/>
      <c r="HA446" s="4" t="str">
        <f t="shared" si="863"/>
        <v/>
      </c>
      <c r="HE446" s="3"/>
      <c r="HG446" s="4" t="str">
        <f t="shared" si="864"/>
        <v/>
      </c>
      <c r="HK446" s="3"/>
      <c r="HM446" s="4" t="str">
        <f t="shared" si="865"/>
        <v/>
      </c>
      <c r="HQ446" s="3"/>
      <c r="HS446" s="4" t="str">
        <f t="shared" si="866"/>
        <v/>
      </c>
      <c r="HW446" s="3"/>
      <c r="HY446" s="4" t="str">
        <f t="shared" si="867"/>
        <v/>
      </c>
      <c r="IC446" s="3"/>
      <c r="IE446" s="4" t="str">
        <f t="shared" si="868"/>
        <v/>
      </c>
      <c r="II446" s="3"/>
      <c r="IK446" s="4" t="str">
        <f t="shared" si="869"/>
        <v/>
      </c>
      <c r="IO446" s="3"/>
      <c r="IQ446" s="4" t="str">
        <f t="shared" si="870"/>
        <v/>
      </c>
      <c r="IU446" s="3"/>
      <c r="IW446" s="4" t="str">
        <f t="shared" si="871"/>
        <v/>
      </c>
      <c r="JA446" s="3"/>
      <c r="JC446" s="4" t="str">
        <f t="shared" si="872"/>
        <v/>
      </c>
      <c r="JG446" s="3"/>
      <c r="JI446" s="4" t="str">
        <f t="shared" si="873"/>
        <v/>
      </c>
      <c r="JM446" s="3"/>
      <c r="JO446" s="4" t="str">
        <f t="shared" si="874"/>
        <v/>
      </c>
    </row>
    <row r="447" spans="1:275">
      <c r="A447" s="9" t="s">
        <v>154</v>
      </c>
      <c r="B447" t="s">
        <v>148</v>
      </c>
      <c r="C447" t="str">
        <f t="shared" si="829"/>
        <v>Gacha</v>
      </c>
      <c r="D447" s="1" t="str">
        <f t="shared" ca="1" si="830"/>
        <v>5</v>
      </c>
      <c r="E447" s="1" t="str">
        <f t="shared" si="875"/>
        <v>j</v>
      </c>
      <c r="F447" s="1" t="str">
        <f t="shared" si="876"/>
        <v>1</v>
      </c>
      <c r="G447" s="1" t="str">
        <f t="shared" si="877"/>
        <v>1</v>
      </c>
      <c r="H447" s="1" t="str">
        <f t="shared" si="878"/>
        <v>1</v>
      </c>
      <c r="I447" s="3" t="s">
        <v>13</v>
      </c>
      <c r="J447" t="s">
        <v>151</v>
      </c>
      <c r="K447" s="4" t="str">
        <f t="shared" si="935"/>
        <v/>
      </c>
      <c r="L447">
        <v>1</v>
      </c>
      <c r="M447">
        <v>1</v>
      </c>
      <c r="N447">
        <v>1</v>
      </c>
      <c r="O447" s="3"/>
      <c r="Q447" s="4" t="str">
        <f t="shared" si="926"/>
        <v/>
      </c>
      <c r="U447" s="3"/>
      <c r="W447" s="4" t="str">
        <f t="shared" si="928"/>
        <v/>
      </c>
      <c r="AA447" s="3"/>
      <c r="AC447" s="4" t="str">
        <f t="shared" si="929"/>
        <v/>
      </c>
      <c r="AG447" s="3"/>
      <c r="AI447" s="4" t="str">
        <f t="shared" si="930"/>
        <v/>
      </c>
      <c r="AM447" s="3"/>
      <c r="AO447" s="4" t="str">
        <f t="shared" si="931"/>
        <v/>
      </c>
      <c r="AS447" s="3"/>
      <c r="AU447" s="4" t="str">
        <f t="shared" si="932"/>
        <v/>
      </c>
      <c r="AY447" s="3"/>
      <c r="BA447" s="4" t="str">
        <f t="shared" si="933"/>
        <v/>
      </c>
      <c r="BE447" s="3"/>
      <c r="BG447" s="4" t="str">
        <f t="shared" si="934"/>
        <v/>
      </c>
      <c r="BK447" s="3"/>
      <c r="BM447" s="4" t="str">
        <f t="shared" si="880"/>
        <v/>
      </c>
      <c r="BQ447" s="3"/>
      <c r="BS447" s="4" t="str">
        <f t="shared" si="840"/>
        <v/>
      </c>
      <c r="BW447" s="3"/>
      <c r="BY447" s="4" t="str">
        <f t="shared" si="841"/>
        <v/>
      </c>
      <c r="CC447" s="3"/>
      <c r="CE447" s="4" t="str">
        <f t="shared" si="842"/>
        <v/>
      </c>
      <c r="CI447" s="3"/>
      <c r="CK447" s="4" t="str">
        <f t="shared" si="843"/>
        <v/>
      </c>
      <c r="CO447" s="3"/>
      <c r="CQ447" s="4" t="str">
        <f t="shared" si="844"/>
        <v/>
      </c>
      <c r="CU447" s="3"/>
      <c r="CW447" s="4" t="str">
        <f t="shared" si="845"/>
        <v/>
      </c>
      <c r="DA447" s="3"/>
      <c r="DC447" s="4" t="str">
        <f t="shared" si="846"/>
        <v/>
      </c>
      <c r="DG447" s="3"/>
      <c r="DI447" s="4" t="str">
        <f t="shared" si="847"/>
        <v/>
      </c>
      <c r="DM447" s="3"/>
      <c r="DO447" s="4" t="str">
        <f t="shared" si="848"/>
        <v/>
      </c>
      <c r="DS447" s="3"/>
      <c r="DU447" s="4" t="str">
        <f t="shared" si="849"/>
        <v/>
      </c>
      <c r="DY447" s="3"/>
      <c r="EA447" s="4" t="str">
        <f t="shared" si="850"/>
        <v/>
      </c>
      <c r="EE447" s="3"/>
      <c r="EG447" s="4" t="str">
        <f t="shared" si="851"/>
        <v/>
      </c>
      <c r="EK447" s="3"/>
      <c r="EM447" s="4" t="str">
        <f t="shared" si="852"/>
        <v/>
      </c>
      <c r="EQ447" s="3"/>
      <c r="ES447" s="4" t="str">
        <f t="shared" si="853"/>
        <v/>
      </c>
      <c r="EW447" s="3"/>
      <c r="EY447" s="4" t="str">
        <f t="shared" si="854"/>
        <v/>
      </c>
      <c r="FC447" s="3"/>
      <c r="FE447" s="4" t="str">
        <f t="shared" si="855"/>
        <v/>
      </c>
      <c r="FI447" s="3"/>
      <c r="FK447" s="4" t="str">
        <f t="shared" si="856"/>
        <v/>
      </c>
      <c r="FO447" s="3"/>
      <c r="FQ447" s="4" t="str">
        <f t="shared" si="857"/>
        <v/>
      </c>
      <c r="FU447" s="3"/>
      <c r="FW447" s="4" t="str">
        <f t="shared" si="858"/>
        <v/>
      </c>
      <c r="GA447" s="3"/>
      <c r="GC447" s="4" t="str">
        <f t="shared" si="859"/>
        <v/>
      </c>
      <c r="GG447" s="3"/>
      <c r="GI447" s="4" t="str">
        <f t="shared" si="860"/>
        <v/>
      </c>
      <c r="GM447" s="3"/>
      <c r="GO447" s="4" t="str">
        <f t="shared" si="861"/>
        <v/>
      </c>
      <c r="GS447" s="3"/>
      <c r="GU447" s="4" t="str">
        <f t="shared" si="862"/>
        <v/>
      </c>
      <c r="GY447" s="3"/>
      <c r="HA447" s="4" t="str">
        <f t="shared" si="863"/>
        <v/>
      </c>
      <c r="HE447" s="3"/>
      <c r="HG447" s="4" t="str">
        <f t="shared" si="864"/>
        <v/>
      </c>
      <c r="HK447" s="3"/>
      <c r="HM447" s="4" t="str">
        <f t="shared" si="865"/>
        <v/>
      </c>
      <c r="HQ447" s="3"/>
      <c r="HS447" s="4" t="str">
        <f t="shared" si="866"/>
        <v/>
      </c>
      <c r="HW447" s="3"/>
      <c r="HY447" s="4" t="str">
        <f t="shared" si="867"/>
        <v/>
      </c>
      <c r="IC447" s="3"/>
      <c r="IE447" s="4" t="str">
        <f t="shared" si="868"/>
        <v/>
      </c>
      <c r="II447" s="3"/>
      <c r="IK447" s="4" t="str">
        <f t="shared" si="869"/>
        <v/>
      </c>
      <c r="IO447" s="3"/>
      <c r="IQ447" s="4" t="str">
        <f t="shared" si="870"/>
        <v/>
      </c>
      <c r="IU447" s="3"/>
      <c r="IW447" s="4" t="str">
        <f t="shared" si="871"/>
        <v/>
      </c>
      <c r="JA447" s="3"/>
      <c r="JC447" s="4" t="str">
        <f t="shared" si="872"/>
        <v/>
      </c>
      <c r="JG447" s="3"/>
      <c r="JI447" s="4" t="str">
        <f t="shared" si="873"/>
        <v/>
      </c>
      <c r="JM447" s="3"/>
      <c r="JO447" s="4" t="str">
        <f t="shared" si="874"/>
        <v/>
      </c>
    </row>
    <row r="448" spans="1:275">
      <c r="A448" s="9" t="s">
        <v>273</v>
      </c>
      <c r="B448" t="s">
        <v>285</v>
      </c>
      <c r="C448" t="str">
        <f t="shared" si="829"/>
        <v>Gacha, Gacha</v>
      </c>
      <c r="D448" s="1" t="str">
        <f t="shared" ca="1" si="830"/>
        <v>5, 5</v>
      </c>
      <c r="E448" s="1" t="str">
        <f t="shared" si="875"/>
        <v>j, j</v>
      </c>
      <c r="F448" s="1" t="str">
        <f t="shared" si="876"/>
        <v>1, 1</v>
      </c>
      <c r="G448" s="1" t="str">
        <f t="shared" si="877"/>
        <v>1, 1</v>
      </c>
      <c r="H448" s="1" t="str">
        <f t="shared" si="878"/>
        <v>1, 1</v>
      </c>
      <c r="I448" s="3" t="s">
        <v>13</v>
      </c>
      <c r="J448" t="s">
        <v>267</v>
      </c>
      <c r="K448" s="4" t="str">
        <f t="shared" ref="K448:K451" si="944">IF(AND(OR(I448="Gacha",I448="Origin"),ISBLANK(J448)),"서브밸류 필요","")</f>
        <v/>
      </c>
      <c r="L448">
        <v>1</v>
      </c>
      <c r="M448">
        <v>1</v>
      </c>
      <c r="N448">
        <v>1</v>
      </c>
      <c r="O448" s="3" t="s">
        <v>13</v>
      </c>
      <c r="P448" t="s">
        <v>151</v>
      </c>
      <c r="Q448" s="4" t="str">
        <f t="shared" si="926"/>
        <v/>
      </c>
      <c r="R448">
        <v>1</v>
      </c>
      <c r="S448">
        <v>1</v>
      </c>
      <c r="T448">
        <v>1</v>
      </c>
      <c r="U448" s="3"/>
      <c r="W448" s="4" t="str">
        <f t="shared" ref="W448:W451" si="945">IF(AND(OR(U448="Gacha",U448="Origin"),ISBLANK(V448)),"서브밸류 필요","")</f>
        <v/>
      </c>
      <c r="AA448" s="3"/>
      <c r="AC448" s="4" t="str">
        <f t="shared" ref="AC448:AC451" si="946">IF(AND(OR(AA448="Gacha",AA448="Origin"),ISBLANK(AB448)),"서브밸류 필요","")</f>
        <v/>
      </c>
      <c r="AG448" s="3"/>
      <c r="AI448" s="4" t="str">
        <f t="shared" ref="AI448:AI451" si="947">IF(AND(OR(AG448="Gacha",AG448="Origin"),ISBLANK(AH448)),"서브밸류 필요","")</f>
        <v/>
      </c>
      <c r="AM448" s="3"/>
      <c r="AO448" s="4" t="str">
        <f t="shared" ref="AO448:AO451" si="948">IF(AND(OR(AM448="Gacha",AM448="Origin"),ISBLANK(AN448)),"서브밸류 필요","")</f>
        <v/>
      </c>
      <c r="AS448" s="3"/>
      <c r="AU448" s="4" t="str">
        <f t="shared" ref="AU448:AU451" si="949">IF(AND(OR(AS448="Gacha",AS448="Origin"),ISBLANK(AT448)),"서브밸류 필요","")</f>
        <v/>
      </c>
      <c r="AY448" s="3"/>
      <c r="BA448" s="4" t="str">
        <f t="shared" ref="BA448:BA451" si="950">IF(AND(OR(AY448="Gacha",AY448="Origin"),ISBLANK(AZ448)),"서브밸류 필요","")</f>
        <v/>
      </c>
      <c r="BE448" s="3"/>
      <c r="BG448" s="4" t="str">
        <f t="shared" ref="BG448:BG451" si="951">IF(AND(OR(BE448="Gacha",BE448="Origin"),ISBLANK(BF448)),"서브밸류 필요","")</f>
        <v/>
      </c>
      <c r="BK448" s="3"/>
      <c r="BM448" s="4" t="str">
        <f t="shared" si="880"/>
        <v/>
      </c>
      <c r="BQ448" s="3"/>
      <c r="BS448" s="4" t="str">
        <f t="shared" si="840"/>
        <v/>
      </c>
      <c r="BW448" s="3"/>
      <c r="BY448" s="4" t="str">
        <f t="shared" si="841"/>
        <v/>
      </c>
      <c r="CC448" s="3"/>
      <c r="CE448" s="4" t="str">
        <f t="shared" si="842"/>
        <v/>
      </c>
      <c r="CI448" s="3"/>
      <c r="CK448" s="4" t="str">
        <f t="shared" si="843"/>
        <v/>
      </c>
      <c r="CO448" s="3"/>
      <c r="CQ448" s="4" t="str">
        <f t="shared" si="844"/>
        <v/>
      </c>
      <c r="CU448" s="3"/>
      <c r="CW448" s="4" t="str">
        <f t="shared" si="845"/>
        <v/>
      </c>
      <c r="DA448" s="3"/>
      <c r="DC448" s="4" t="str">
        <f t="shared" si="846"/>
        <v/>
      </c>
      <c r="DG448" s="3"/>
      <c r="DI448" s="4" t="str">
        <f t="shared" si="847"/>
        <v/>
      </c>
      <c r="DM448" s="3"/>
      <c r="DO448" s="4" t="str">
        <f t="shared" si="848"/>
        <v/>
      </c>
      <c r="DS448" s="3"/>
      <c r="DU448" s="4" t="str">
        <f t="shared" si="849"/>
        <v/>
      </c>
      <c r="DY448" s="3"/>
      <c r="EA448" s="4" t="str">
        <f t="shared" si="850"/>
        <v/>
      </c>
      <c r="EE448" s="3"/>
      <c r="EG448" s="4" t="str">
        <f t="shared" si="851"/>
        <v/>
      </c>
      <c r="EK448" s="3"/>
      <c r="EM448" s="4" t="str">
        <f t="shared" si="852"/>
        <v/>
      </c>
      <c r="EQ448" s="3"/>
      <c r="ES448" s="4" t="str">
        <f t="shared" si="853"/>
        <v/>
      </c>
      <c r="EW448" s="3"/>
      <c r="EY448" s="4" t="str">
        <f t="shared" si="854"/>
        <v/>
      </c>
      <c r="FC448" s="3"/>
      <c r="FE448" s="4" t="str">
        <f t="shared" si="855"/>
        <v/>
      </c>
      <c r="FI448" s="3"/>
      <c r="FK448" s="4" t="str">
        <f t="shared" si="856"/>
        <v/>
      </c>
      <c r="FO448" s="3"/>
      <c r="FQ448" s="4" t="str">
        <f t="shared" si="857"/>
        <v/>
      </c>
      <c r="FU448" s="3"/>
      <c r="FW448" s="4" t="str">
        <f t="shared" si="858"/>
        <v/>
      </c>
      <c r="GA448" s="3"/>
      <c r="GC448" s="4" t="str">
        <f t="shared" si="859"/>
        <v/>
      </c>
      <c r="GG448" s="3"/>
      <c r="GI448" s="4" t="str">
        <f t="shared" si="860"/>
        <v/>
      </c>
      <c r="GM448" s="3"/>
      <c r="GO448" s="4" t="str">
        <f t="shared" si="861"/>
        <v/>
      </c>
      <c r="GS448" s="3"/>
      <c r="GU448" s="4" t="str">
        <f t="shared" si="862"/>
        <v/>
      </c>
      <c r="GY448" s="3"/>
      <c r="HA448" s="4" t="str">
        <f t="shared" si="863"/>
        <v/>
      </c>
      <c r="HE448" s="3"/>
      <c r="HG448" s="4" t="str">
        <f t="shared" si="864"/>
        <v/>
      </c>
      <c r="HK448" s="3"/>
      <c r="HM448" s="4" t="str">
        <f t="shared" si="865"/>
        <v/>
      </c>
      <c r="HQ448" s="3"/>
      <c r="HS448" s="4" t="str">
        <f t="shared" si="866"/>
        <v/>
      </c>
      <c r="HW448" s="3"/>
      <c r="HY448" s="4" t="str">
        <f t="shared" si="867"/>
        <v/>
      </c>
      <c r="IC448" s="3"/>
      <c r="IE448" s="4" t="str">
        <f t="shared" si="868"/>
        <v/>
      </c>
      <c r="II448" s="3"/>
      <c r="IK448" s="4" t="str">
        <f t="shared" si="869"/>
        <v/>
      </c>
      <c r="IO448" s="3"/>
      <c r="IQ448" s="4" t="str">
        <f t="shared" si="870"/>
        <v/>
      </c>
      <c r="IU448" s="3"/>
      <c r="IW448" s="4" t="str">
        <f t="shared" si="871"/>
        <v/>
      </c>
      <c r="JA448" s="3"/>
      <c r="JC448" s="4" t="str">
        <f t="shared" si="872"/>
        <v/>
      </c>
      <c r="JG448" s="3"/>
      <c r="JI448" s="4" t="str">
        <f t="shared" si="873"/>
        <v/>
      </c>
      <c r="JM448" s="3"/>
      <c r="JO448" s="4" t="str">
        <f t="shared" si="874"/>
        <v/>
      </c>
    </row>
    <row r="449" spans="1:275">
      <c r="A449" s="9" t="s">
        <v>274</v>
      </c>
      <c r="B449" t="s">
        <v>286</v>
      </c>
      <c r="C449" t="str">
        <f t="shared" si="829"/>
        <v>Gacha, Gacha, Gacha</v>
      </c>
      <c r="D449" s="1" t="str">
        <f t="shared" ca="1" si="830"/>
        <v>5, 5, 5</v>
      </c>
      <c r="E449" s="1" t="str">
        <f t="shared" si="875"/>
        <v>j, j, j</v>
      </c>
      <c r="F449" s="1" t="str">
        <f t="shared" si="876"/>
        <v>1, 1, 1</v>
      </c>
      <c r="G449" s="1" t="str">
        <f t="shared" si="877"/>
        <v>1, 1, 1</v>
      </c>
      <c r="H449" s="1" t="str">
        <f t="shared" si="878"/>
        <v>1, 1, 1</v>
      </c>
      <c r="I449" s="3" t="s">
        <v>13</v>
      </c>
      <c r="J449" t="s">
        <v>267</v>
      </c>
      <c r="K449" s="4" t="str">
        <f t="shared" si="944"/>
        <v/>
      </c>
      <c r="L449">
        <v>1</v>
      </c>
      <c r="M449">
        <v>1</v>
      </c>
      <c r="N449">
        <v>1</v>
      </c>
      <c r="O449" s="3" t="s">
        <v>13</v>
      </c>
      <c r="P449" t="s">
        <v>151</v>
      </c>
      <c r="Q449" s="4" t="str">
        <f t="shared" si="926"/>
        <v/>
      </c>
      <c r="R449">
        <v>1</v>
      </c>
      <c r="S449">
        <v>1</v>
      </c>
      <c r="T449">
        <v>1</v>
      </c>
      <c r="U449" s="3" t="s">
        <v>13</v>
      </c>
      <c r="V449" t="s">
        <v>151</v>
      </c>
      <c r="W449" s="4" t="str">
        <f t="shared" si="945"/>
        <v/>
      </c>
      <c r="X449">
        <v>1</v>
      </c>
      <c r="Y449">
        <v>1</v>
      </c>
      <c r="Z449">
        <v>1</v>
      </c>
      <c r="AA449" s="3"/>
      <c r="AC449" s="4" t="str">
        <f t="shared" si="946"/>
        <v/>
      </c>
      <c r="AG449" s="3"/>
      <c r="AI449" s="4" t="str">
        <f t="shared" si="947"/>
        <v/>
      </c>
      <c r="AM449" s="3"/>
      <c r="AO449" s="4" t="str">
        <f t="shared" si="948"/>
        <v/>
      </c>
      <c r="AS449" s="3"/>
      <c r="AU449" s="4" t="str">
        <f t="shared" si="949"/>
        <v/>
      </c>
      <c r="AY449" s="3"/>
      <c r="BA449" s="4" t="str">
        <f t="shared" si="950"/>
        <v/>
      </c>
      <c r="BE449" s="3"/>
      <c r="BG449" s="4" t="str">
        <f t="shared" si="951"/>
        <v/>
      </c>
      <c r="BK449" s="3"/>
      <c r="BM449" s="4" t="str">
        <f t="shared" si="880"/>
        <v/>
      </c>
      <c r="BQ449" s="3"/>
      <c r="BS449" s="4" t="str">
        <f t="shared" si="840"/>
        <v/>
      </c>
      <c r="BW449" s="3"/>
      <c r="BY449" s="4" t="str">
        <f t="shared" si="841"/>
        <v/>
      </c>
      <c r="CC449" s="3"/>
      <c r="CE449" s="4" t="str">
        <f t="shared" si="842"/>
        <v/>
      </c>
      <c r="CI449" s="3"/>
      <c r="CK449" s="4" t="str">
        <f t="shared" si="843"/>
        <v/>
      </c>
      <c r="CO449" s="3"/>
      <c r="CQ449" s="4" t="str">
        <f t="shared" si="844"/>
        <v/>
      </c>
      <c r="CU449" s="3"/>
      <c r="CW449" s="4" t="str">
        <f t="shared" si="845"/>
        <v/>
      </c>
      <c r="DA449" s="3"/>
      <c r="DC449" s="4" t="str">
        <f t="shared" si="846"/>
        <v/>
      </c>
      <c r="DG449" s="3"/>
      <c r="DI449" s="4" t="str">
        <f t="shared" si="847"/>
        <v/>
      </c>
      <c r="DM449" s="3"/>
      <c r="DO449" s="4" t="str">
        <f t="shared" si="848"/>
        <v/>
      </c>
      <c r="DS449" s="3"/>
      <c r="DU449" s="4" t="str">
        <f t="shared" si="849"/>
        <v/>
      </c>
      <c r="DY449" s="3"/>
      <c r="EA449" s="4" t="str">
        <f t="shared" si="850"/>
        <v/>
      </c>
      <c r="EE449" s="3"/>
      <c r="EG449" s="4" t="str">
        <f t="shared" si="851"/>
        <v/>
      </c>
      <c r="EK449" s="3"/>
      <c r="EM449" s="4" t="str">
        <f t="shared" si="852"/>
        <v/>
      </c>
      <c r="EQ449" s="3"/>
      <c r="ES449" s="4" t="str">
        <f t="shared" si="853"/>
        <v/>
      </c>
      <c r="EW449" s="3"/>
      <c r="EY449" s="4" t="str">
        <f t="shared" si="854"/>
        <v/>
      </c>
      <c r="FC449" s="3"/>
      <c r="FE449" s="4" t="str">
        <f t="shared" si="855"/>
        <v/>
      </c>
      <c r="FI449" s="3"/>
      <c r="FK449" s="4" t="str">
        <f t="shared" si="856"/>
        <v/>
      </c>
      <c r="FO449" s="3"/>
      <c r="FQ449" s="4" t="str">
        <f t="shared" si="857"/>
        <v/>
      </c>
      <c r="FU449" s="3"/>
      <c r="FW449" s="4" t="str">
        <f t="shared" si="858"/>
        <v/>
      </c>
      <c r="GA449" s="3"/>
      <c r="GC449" s="4" t="str">
        <f t="shared" si="859"/>
        <v/>
      </c>
      <c r="GG449" s="3"/>
      <c r="GI449" s="4" t="str">
        <f t="shared" si="860"/>
        <v/>
      </c>
      <c r="GM449" s="3"/>
      <c r="GO449" s="4" t="str">
        <f t="shared" si="861"/>
        <v/>
      </c>
      <c r="GS449" s="3"/>
      <c r="GU449" s="4" t="str">
        <f t="shared" si="862"/>
        <v/>
      </c>
      <c r="GY449" s="3"/>
      <c r="HA449" s="4" t="str">
        <f t="shared" si="863"/>
        <v/>
      </c>
      <c r="HE449" s="3"/>
      <c r="HG449" s="4" t="str">
        <f t="shared" si="864"/>
        <v/>
      </c>
      <c r="HK449" s="3"/>
      <c r="HM449" s="4" t="str">
        <f t="shared" si="865"/>
        <v/>
      </c>
      <c r="HQ449" s="3"/>
      <c r="HS449" s="4" t="str">
        <f t="shared" si="866"/>
        <v/>
      </c>
      <c r="HW449" s="3"/>
      <c r="HY449" s="4" t="str">
        <f t="shared" si="867"/>
        <v/>
      </c>
      <c r="IC449" s="3"/>
      <c r="IE449" s="4" t="str">
        <f t="shared" si="868"/>
        <v/>
      </c>
      <c r="II449" s="3"/>
      <c r="IK449" s="4" t="str">
        <f t="shared" si="869"/>
        <v/>
      </c>
      <c r="IO449" s="3"/>
      <c r="IQ449" s="4" t="str">
        <f t="shared" si="870"/>
        <v/>
      </c>
      <c r="IU449" s="3"/>
      <c r="IW449" s="4" t="str">
        <f t="shared" si="871"/>
        <v/>
      </c>
      <c r="JA449" s="3"/>
      <c r="JC449" s="4" t="str">
        <f t="shared" si="872"/>
        <v/>
      </c>
      <c r="JG449" s="3"/>
      <c r="JI449" s="4" t="str">
        <f t="shared" si="873"/>
        <v/>
      </c>
      <c r="JM449" s="3"/>
      <c r="JO449" s="4" t="str">
        <f t="shared" si="874"/>
        <v/>
      </c>
    </row>
    <row r="450" spans="1:275">
      <c r="A450" s="9" t="s">
        <v>275</v>
      </c>
      <c r="B450" t="s">
        <v>287</v>
      </c>
      <c r="C450" t="str">
        <f t="shared" si="829"/>
        <v>Gacha, Gacha, Gacha, Gacha</v>
      </c>
      <c r="D450" s="1" t="str">
        <f t="shared" ca="1" si="830"/>
        <v>5, 5, 5, 5</v>
      </c>
      <c r="E450" s="1" t="str">
        <f t="shared" si="875"/>
        <v>j, j, j, j</v>
      </c>
      <c r="F450" s="1" t="str">
        <f t="shared" si="876"/>
        <v>1, 1, 1, 1</v>
      </c>
      <c r="G450" s="1" t="str">
        <f t="shared" si="877"/>
        <v>1, 1, 1, 1</v>
      </c>
      <c r="H450" s="1" t="str">
        <f t="shared" si="878"/>
        <v>1, 1, 1, 1</v>
      </c>
      <c r="I450" s="3" t="s">
        <v>13</v>
      </c>
      <c r="J450" t="s">
        <v>267</v>
      </c>
      <c r="K450" s="4" t="str">
        <f t="shared" si="944"/>
        <v/>
      </c>
      <c r="L450">
        <v>1</v>
      </c>
      <c r="M450">
        <v>1</v>
      </c>
      <c r="N450">
        <v>1</v>
      </c>
      <c r="O450" s="3" t="s">
        <v>13</v>
      </c>
      <c r="P450" t="s">
        <v>151</v>
      </c>
      <c r="Q450" s="4" t="str">
        <f t="shared" si="926"/>
        <v/>
      </c>
      <c r="R450">
        <v>1</v>
      </c>
      <c r="S450">
        <v>1</v>
      </c>
      <c r="T450">
        <v>1</v>
      </c>
      <c r="U450" s="3" t="s">
        <v>13</v>
      </c>
      <c r="V450" t="s">
        <v>151</v>
      </c>
      <c r="W450" s="4" t="str">
        <f t="shared" si="945"/>
        <v/>
      </c>
      <c r="X450">
        <v>1</v>
      </c>
      <c r="Y450">
        <v>1</v>
      </c>
      <c r="Z450">
        <v>1</v>
      </c>
      <c r="AA450" s="3" t="s">
        <v>13</v>
      </c>
      <c r="AB450" t="s">
        <v>151</v>
      </c>
      <c r="AC450" s="4" t="str">
        <f t="shared" si="946"/>
        <v/>
      </c>
      <c r="AD450">
        <v>1</v>
      </c>
      <c r="AE450">
        <v>1</v>
      </c>
      <c r="AF450">
        <v>1</v>
      </c>
      <c r="AG450" s="3"/>
      <c r="AI450" s="4" t="str">
        <f t="shared" si="947"/>
        <v/>
      </c>
      <c r="AM450" s="3"/>
      <c r="AO450" s="4" t="str">
        <f t="shared" si="948"/>
        <v/>
      </c>
      <c r="AS450" s="3"/>
      <c r="AU450" s="4" t="str">
        <f t="shared" si="949"/>
        <v/>
      </c>
      <c r="AY450" s="3"/>
      <c r="BA450" s="4" t="str">
        <f t="shared" si="950"/>
        <v/>
      </c>
      <c r="BE450" s="3"/>
      <c r="BG450" s="4" t="str">
        <f t="shared" si="951"/>
        <v/>
      </c>
      <c r="BK450" s="3"/>
      <c r="BM450" s="4" t="str">
        <f t="shared" si="880"/>
        <v/>
      </c>
      <c r="BQ450" s="3"/>
      <c r="BS450" s="4" t="str">
        <f t="shared" si="840"/>
        <v/>
      </c>
      <c r="BW450" s="3"/>
      <c r="BY450" s="4" t="str">
        <f t="shared" si="841"/>
        <v/>
      </c>
      <c r="CC450" s="3"/>
      <c r="CE450" s="4" t="str">
        <f t="shared" si="842"/>
        <v/>
      </c>
      <c r="CI450" s="3"/>
      <c r="CK450" s="4" t="str">
        <f t="shared" si="843"/>
        <v/>
      </c>
      <c r="CO450" s="3"/>
      <c r="CQ450" s="4" t="str">
        <f t="shared" si="844"/>
        <v/>
      </c>
      <c r="CU450" s="3"/>
      <c r="CW450" s="4" t="str">
        <f t="shared" si="845"/>
        <v/>
      </c>
      <c r="DA450" s="3"/>
      <c r="DC450" s="4" t="str">
        <f t="shared" si="846"/>
        <v/>
      </c>
      <c r="DG450" s="3"/>
      <c r="DI450" s="4" t="str">
        <f t="shared" si="847"/>
        <v/>
      </c>
      <c r="DM450" s="3"/>
      <c r="DO450" s="4" t="str">
        <f t="shared" si="848"/>
        <v/>
      </c>
      <c r="DS450" s="3"/>
      <c r="DU450" s="4" t="str">
        <f t="shared" si="849"/>
        <v/>
      </c>
      <c r="DY450" s="3"/>
      <c r="EA450" s="4" t="str">
        <f t="shared" si="850"/>
        <v/>
      </c>
      <c r="EE450" s="3"/>
      <c r="EG450" s="4" t="str">
        <f t="shared" si="851"/>
        <v/>
      </c>
      <c r="EK450" s="3"/>
      <c r="EM450" s="4" t="str">
        <f t="shared" si="852"/>
        <v/>
      </c>
      <c r="EQ450" s="3"/>
      <c r="ES450" s="4" t="str">
        <f t="shared" si="853"/>
        <v/>
      </c>
      <c r="EW450" s="3"/>
      <c r="EY450" s="4" t="str">
        <f t="shared" si="854"/>
        <v/>
      </c>
      <c r="FC450" s="3"/>
      <c r="FE450" s="4" t="str">
        <f t="shared" si="855"/>
        <v/>
      </c>
      <c r="FI450" s="3"/>
      <c r="FK450" s="4" t="str">
        <f t="shared" si="856"/>
        <v/>
      </c>
      <c r="FO450" s="3"/>
      <c r="FQ450" s="4" t="str">
        <f t="shared" si="857"/>
        <v/>
      </c>
      <c r="FU450" s="3"/>
      <c r="FW450" s="4" t="str">
        <f t="shared" si="858"/>
        <v/>
      </c>
      <c r="GA450" s="3"/>
      <c r="GC450" s="4" t="str">
        <f t="shared" si="859"/>
        <v/>
      </c>
      <c r="GG450" s="3"/>
      <c r="GI450" s="4" t="str">
        <f t="shared" si="860"/>
        <v/>
      </c>
      <c r="GM450" s="3"/>
      <c r="GO450" s="4" t="str">
        <f t="shared" si="861"/>
        <v/>
      </c>
      <c r="GS450" s="3"/>
      <c r="GU450" s="4" t="str">
        <f t="shared" si="862"/>
        <v/>
      </c>
      <c r="GY450" s="3"/>
      <c r="HA450" s="4" t="str">
        <f t="shared" si="863"/>
        <v/>
      </c>
      <c r="HE450" s="3"/>
      <c r="HG450" s="4" t="str">
        <f t="shared" si="864"/>
        <v/>
      </c>
      <c r="HK450" s="3"/>
      <c r="HM450" s="4" t="str">
        <f t="shared" si="865"/>
        <v/>
      </c>
      <c r="HQ450" s="3"/>
      <c r="HS450" s="4" t="str">
        <f t="shared" si="866"/>
        <v/>
      </c>
      <c r="HW450" s="3"/>
      <c r="HY450" s="4" t="str">
        <f t="shared" si="867"/>
        <v/>
      </c>
      <c r="IC450" s="3"/>
      <c r="IE450" s="4" t="str">
        <f t="shared" si="868"/>
        <v/>
      </c>
      <c r="II450" s="3"/>
      <c r="IK450" s="4" t="str">
        <f t="shared" si="869"/>
        <v/>
      </c>
      <c r="IO450" s="3"/>
      <c r="IQ450" s="4" t="str">
        <f t="shared" si="870"/>
        <v/>
      </c>
      <c r="IU450" s="3"/>
      <c r="IW450" s="4" t="str">
        <f t="shared" si="871"/>
        <v/>
      </c>
      <c r="JA450" s="3"/>
      <c r="JC450" s="4" t="str">
        <f t="shared" si="872"/>
        <v/>
      </c>
      <c r="JG450" s="3"/>
      <c r="JI450" s="4" t="str">
        <f t="shared" si="873"/>
        <v/>
      </c>
      <c r="JM450" s="3"/>
      <c r="JO450" s="4" t="str">
        <f t="shared" si="874"/>
        <v/>
      </c>
    </row>
    <row r="451" spans="1:275">
      <c r="A451" s="9" t="s">
        <v>276</v>
      </c>
      <c r="B451" t="s">
        <v>288</v>
      </c>
      <c r="C451" t="str">
        <f t="shared" si="829"/>
        <v>Gacha, Gacha, Gacha, Gacha, Gacha</v>
      </c>
      <c r="D451" s="1" t="str">
        <f t="shared" ca="1" si="830"/>
        <v>5, 5, 5, 5, 5</v>
      </c>
      <c r="E451" s="1" t="str">
        <f t="shared" si="875"/>
        <v>j, j, j, j, j</v>
      </c>
      <c r="F451" s="1" t="str">
        <f t="shared" si="876"/>
        <v>1, 1, 1, 1, 1</v>
      </c>
      <c r="G451" s="1" t="str">
        <f t="shared" si="877"/>
        <v>1, 1, 1, 1, 1</v>
      </c>
      <c r="H451" s="1" t="str">
        <f t="shared" si="878"/>
        <v>1, 1, 1, 1, 1</v>
      </c>
      <c r="I451" s="3" t="s">
        <v>13</v>
      </c>
      <c r="J451" t="s">
        <v>267</v>
      </c>
      <c r="K451" s="4" t="str">
        <f t="shared" si="944"/>
        <v/>
      </c>
      <c r="L451">
        <v>1</v>
      </c>
      <c r="M451">
        <v>1</v>
      </c>
      <c r="N451">
        <v>1</v>
      </c>
      <c r="O451" s="3" t="s">
        <v>13</v>
      </c>
      <c r="P451" t="s">
        <v>151</v>
      </c>
      <c r="Q451" s="4" t="str">
        <f t="shared" si="926"/>
        <v/>
      </c>
      <c r="R451">
        <v>1</v>
      </c>
      <c r="S451">
        <v>1</v>
      </c>
      <c r="T451">
        <v>1</v>
      </c>
      <c r="U451" s="3" t="s">
        <v>13</v>
      </c>
      <c r="V451" t="s">
        <v>151</v>
      </c>
      <c r="W451" s="4" t="str">
        <f t="shared" si="945"/>
        <v/>
      </c>
      <c r="X451">
        <v>1</v>
      </c>
      <c r="Y451">
        <v>1</v>
      </c>
      <c r="Z451">
        <v>1</v>
      </c>
      <c r="AA451" s="3" t="s">
        <v>13</v>
      </c>
      <c r="AB451" t="s">
        <v>151</v>
      </c>
      <c r="AC451" s="4" t="str">
        <f t="shared" si="946"/>
        <v/>
      </c>
      <c r="AD451">
        <v>1</v>
      </c>
      <c r="AE451">
        <v>1</v>
      </c>
      <c r="AF451">
        <v>1</v>
      </c>
      <c r="AG451" s="3" t="s">
        <v>13</v>
      </c>
      <c r="AH451" t="s">
        <v>151</v>
      </c>
      <c r="AI451" s="4" t="str">
        <f t="shared" si="947"/>
        <v/>
      </c>
      <c r="AJ451">
        <v>1</v>
      </c>
      <c r="AK451">
        <v>1</v>
      </c>
      <c r="AL451">
        <v>1</v>
      </c>
      <c r="AM451" s="3"/>
      <c r="AO451" s="4" t="str">
        <f t="shared" si="948"/>
        <v/>
      </c>
      <c r="AS451" s="3"/>
      <c r="AU451" s="4" t="str">
        <f t="shared" si="949"/>
        <v/>
      </c>
      <c r="AY451" s="3"/>
      <c r="BA451" s="4" t="str">
        <f t="shared" si="950"/>
        <v/>
      </c>
      <c r="BE451" s="3"/>
      <c r="BG451" s="4" t="str">
        <f t="shared" si="951"/>
        <v/>
      </c>
      <c r="BK451" s="3"/>
      <c r="BM451" s="4" t="str">
        <f t="shared" si="880"/>
        <v/>
      </c>
      <c r="BQ451" s="3"/>
      <c r="BS451" s="4" t="str">
        <f t="shared" si="840"/>
        <v/>
      </c>
      <c r="BW451" s="3"/>
      <c r="BY451" s="4" t="str">
        <f t="shared" si="841"/>
        <v/>
      </c>
      <c r="CC451" s="3"/>
      <c r="CE451" s="4" t="str">
        <f t="shared" si="842"/>
        <v/>
      </c>
      <c r="CI451" s="3"/>
      <c r="CK451" s="4" t="str">
        <f t="shared" si="843"/>
        <v/>
      </c>
      <c r="CO451" s="3"/>
      <c r="CQ451" s="4" t="str">
        <f t="shared" si="844"/>
        <v/>
      </c>
      <c r="CU451" s="3"/>
      <c r="CW451" s="4" t="str">
        <f t="shared" si="845"/>
        <v/>
      </c>
      <c r="DA451" s="3"/>
      <c r="DC451" s="4" t="str">
        <f t="shared" si="846"/>
        <v/>
      </c>
      <c r="DG451" s="3"/>
      <c r="DI451" s="4" t="str">
        <f t="shared" si="847"/>
        <v/>
      </c>
      <c r="DM451" s="3"/>
      <c r="DO451" s="4" t="str">
        <f t="shared" si="848"/>
        <v/>
      </c>
      <c r="DS451" s="3"/>
      <c r="DU451" s="4" t="str">
        <f t="shared" si="849"/>
        <v/>
      </c>
      <c r="DY451" s="3"/>
      <c r="EA451" s="4" t="str">
        <f t="shared" si="850"/>
        <v/>
      </c>
      <c r="EE451" s="3"/>
      <c r="EG451" s="4" t="str">
        <f t="shared" si="851"/>
        <v/>
      </c>
      <c r="EK451" s="3"/>
      <c r="EM451" s="4" t="str">
        <f t="shared" si="852"/>
        <v/>
      </c>
      <c r="EQ451" s="3"/>
      <c r="ES451" s="4" t="str">
        <f t="shared" si="853"/>
        <v/>
      </c>
      <c r="EW451" s="3"/>
      <c r="EY451" s="4" t="str">
        <f t="shared" si="854"/>
        <v/>
      </c>
      <c r="FC451" s="3"/>
      <c r="FE451" s="4" t="str">
        <f t="shared" si="855"/>
        <v/>
      </c>
      <c r="FI451" s="3"/>
      <c r="FK451" s="4" t="str">
        <f t="shared" si="856"/>
        <v/>
      </c>
      <c r="FO451" s="3"/>
      <c r="FQ451" s="4" t="str">
        <f t="shared" si="857"/>
        <v/>
      </c>
      <c r="FU451" s="3"/>
      <c r="FW451" s="4" t="str">
        <f t="shared" si="858"/>
        <v/>
      </c>
      <c r="GA451" s="3"/>
      <c r="GC451" s="4" t="str">
        <f t="shared" si="859"/>
        <v/>
      </c>
      <c r="GG451" s="3"/>
      <c r="GI451" s="4" t="str">
        <f t="shared" si="860"/>
        <v/>
      </c>
      <c r="GM451" s="3"/>
      <c r="GO451" s="4" t="str">
        <f t="shared" si="861"/>
        <v/>
      </c>
      <c r="GS451" s="3"/>
      <c r="GU451" s="4" t="str">
        <f t="shared" si="862"/>
        <v/>
      </c>
      <c r="GY451" s="3"/>
      <c r="HA451" s="4" t="str">
        <f t="shared" si="863"/>
        <v/>
      </c>
      <c r="HE451" s="3"/>
      <c r="HG451" s="4" t="str">
        <f t="shared" si="864"/>
        <v/>
      </c>
      <c r="HK451" s="3"/>
      <c r="HM451" s="4" t="str">
        <f t="shared" si="865"/>
        <v/>
      </c>
      <c r="HQ451" s="3"/>
      <c r="HS451" s="4" t="str">
        <f t="shared" si="866"/>
        <v/>
      </c>
      <c r="HW451" s="3"/>
      <c r="HY451" s="4" t="str">
        <f t="shared" si="867"/>
        <v/>
      </c>
      <c r="IC451" s="3"/>
      <c r="IE451" s="4" t="str">
        <f t="shared" si="868"/>
        <v/>
      </c>
      <c r="II451" s="3"/>
      <c r="IK451" s="4" t="str">
        <f t="shared" si="869"/>
        <v/>
      </c>
      <c r="IO451" s="3"/>
      <c r="IQ451" s="4" t="str">
        <f t="shared" si="870"/>
        <v/>
      </c>
      <c r="IU451" s="3"/>
      <c r="IW451" s="4" t="str">
        <f t="shared" si="871"/>
        <v/>
      </c>
      <c r="JA451" s="3"/>
      <c r="JC451" s="4" t="str">
        <f t="shared" si="872"/>
        <v/>
      </c>
      <c r="JG451" s="3"/>
      <c r="JI451" s="4" t="str">
        <f t="shared" si="873"/>
        <v/>
      </c>
      <c r="JM451" s="3"/>
      <c r="JO451" s="4" t="str">
        <f t="shared" si="874"/>
        <v/>
      </c>
    </row>
    <row r="452" spans="1:275">
      <c r="A452" s="9" t="s">
        <v>155</v>
      </c>
      <c r="B452" t="s">
        <v>149</v>
      </c>
      <c r="C452" t="str">
        <f t="shared" si="829"/>
        <v>Gacha</v>
      </c>
      <c r="D452" s="1" t="str">
        <f t="shared" ca="1" si="830"/>
        <v>5</v>
      </c>
      <c r="E452" s="1" t="str">
        <f t="shared" si="875"/>
        <v>q</v>
      </c>
      <c r="F452" s="1" t="str">
        <f t="shared" si="876"/>
        <v>1</v>
      </c>
      <c r="G452" s="1" t="str">
        <f t="shared" si="877"/>
        <v>1</v>
      </c>
      <c r="H452" s="1" t="str">
        <f t="shared" si="878"/>
        <v>1</v>
      </c>
      <c r="I452" s="3" t="s">
        <v>13</v>
      </c>
      <c r="J452" t="s">
        <v>152</v>
      </c>
      <c r="K452" s="4" t="str">
        <f t="shared" si="935"/>
        <v/>
      </c>
      <c r="L452">
        <v>1</v>
      </c>
      <c r="M452">
        <v>1</v>
      </c>
      <c r="N452">
        <v>1</v>
      </c>
      <c r="O452" s="3"/>
      <c r="Q452" s="4" t="str">
        <f t="shared" si="926"/>
        <v/>
      </c>
      <c r="U452" s="3"/>
      <c r="W452" s="4" t="str">
        <f t="shared" si="928"/>
        <v/>
      </c>
      <c r="AA452" s="3"/>
      <c r="AC452" s="4" t="str">
        <f t="shared" si="929"/>
        <v/>
      </c>
      <c r="AG452" s="3"/>
      <c r="AI452" s="4" t="str">
        <f t="shared" si="930"/>
        <v/>
      </c>
      <c r="AM452" s="3"/>
      <c r="AO452" s="4" t="str">
        <f t="shared" si="931"/>
        <v/>
      </c>
      <c r="AS452" s="3"/>
      <c r="AU452" s="4" t="str">
        <f t="shared" si="932"/>
        <v/>
      </c>
      <c r="AY452" s="3"/>
      <c r="BA452" s="4" t="str">
        <f t="shared" si="933"/>
        <v/>
      </c>
      <c r="BE452" s="3"/>
      <c r="BG452" s="4" t="str">
        <f t="shared" si="934"/>
        <v/>
      </c>
      <c r="BK452" s="3"/>
      <c r="BM452" s="4" t="str">
        <f t="shared" si="880"/>
        <v/>
      </c>
      <c r="BQ452" s="3"/>
      <c r="BS452" s="4" t="str">
        <f t="shared" si="840"/>
        <v/>
      </c>
      <c r="BW452" s="3"/>
      <c r="BY452" s="4" t="str">
        <f t="shared" si="841"/>
        <v/>
      </c>
      <c r="CC452" s="3"/>
      <c r="CE452" s="4" t="str">
        <f t="shared" si="842"/>
        <v/>
      </c>
      <c r="CI452" s="3"/>
      <c r="CK452" s="4" t="str">
        <f t="shared" si="843"/>
        <v/>
      </c>
      <c r="CO452" s="3"/>
      <c r="CQ452" s="4" t="str">
        <f t="shared" si="844"/>
        <v/>
      </c>
      <c r="CU452" s="3"/>
      <c r="CW452" s="4" t="str">
        <f t="shared" si="845"/>
        <v/>
      </c>
      <c r="DA452" s="3"/>
      <c r="DC452" s="4" t="str">
        <f t="shared" si="846"/>
        <v/>
      </c>
      <c r="DG452" s="3"/>
      <c r="DI452" s="4" t="str">
        <f t="shared" si="847"/>
        <v/>
      </c>
      <c r="DM452" s="3"/>
      <c r="DO452" s="4" t="str">
        <f t="shared" si="848"/>
        <v/>
      </c>
      <c r="DS452" s="3"/>
      <c r="DU452" s="4" t="str">
        <f t="shared" si="849"/>
        <v/>
      </c>
      <c r="DY452" s="3"/>
      <c r="EA452" s="4" t="str">
        <f t="shared" si="850"/>
        <v/>
      </c>
      <c r="EE452" s="3"/>
      <c r="EG452" s="4" t="str">
        <f t="shared" si="851"/>
        <v/>
      </c>
      <c r="EK452" s="3"/>
      <c r="EM452" s="4" t="str">
        <f t="shared" si="852"/>
        <v/>
      </c>
      <c r="EQ452" s="3"/>
      <c r="ES452" s="4" t="str">
        <f t="shared" si="853"/>
        <v/>
      </c>
      <c r="EW452" s="3"/>
      <c r="EY452" s="4" t="str">
        <f t="shared" si="854"/>
        <v/>
      </c>
      <c r="FC452" s="3"/>
      <c r="FE452" s="4" t="str">
        <f t="shared" si="855"/>
        <v/>
      </c>
      <c r="FI452" s="3"/>
      <c r="FK452" s="4" t="str">
        <f t="shared" si="856"/>
        <v/>
      </c>
      <c r="FO452" s="3"/>
      <c r="FQ452" s="4" t="str">
        <f t="shared" si="857"/>
        <v/>
      </c>
      <c r="FU452" s="3"/>
      <c r="FW452" s="4" t="str">
        <f t="shared" si="858"/>
        <v/>
      </c>
      <c r="GA452" s="3"/>
      <c r="GC452" s="4" t="str">
        <f t="shared" si="859"/>
        <v/>
      </c>
      <c r="GG452" s="3"/>
      <c r="GI452" s="4" t="str">
        <f t="shared" si="860"/>
        <v/>
      </c>
      <c r="GM452" s="3"/>
      <c r="GO452" s="4" t="str">
        <f t="shared" si="861"/>
        <v/>
      </c>
      <c r="GS452" s="3"/>
      <c r="GU452" s="4" t="str">
        <f t="shared" si="862"/>
        <v/>
      </c>
      <c r="GY452" s="3"/>
      <c r="HA452" s="4" t="str">
        <f t="shared" si="863"/>
        <v/>
      </c>
      <c r="HE452" s="3"/>
      <c r="HG452" s="4" t="str">
        <f t="shared" si="864"/>
        <v/>
      </c>
      <c r="HK452" s="3"/>
      <c r="HM452" s="4" t="str">
        <f t="shared" si="865"/>
        <v/>
      </c>
      <c r="HQ452" s="3"/>
      <c r="HS452" s="4" t="str">
        <f t="shared" si="866"/>
        <v/>
      </c>
      <c r="HW452" s="3"/>
      <c r="HY452" s="4" t="str">
        <f t="shared" si="867"/>
        <v/>
      </c>
      <c r="IC452" s="3"/>
      <c r="IE452" s="4" t="str">
        <f t="shared" si="868"/>
        <v/>
      </c>
      <c r="II452" s="3"/>
      <c r="IK452" s="4" t="str">
        <f t="shared" si="869"/>
        <v/>
      </c>
      <c r="IO452" s="3"/>
      <c r="IQ452" s="4" t="str">
        <f t="shared" si="870"/>
        <v/>
      </c>
      <c r="IU452" s="3"/>
      <c r="IW452" s="4" t="str">
        <f t="shared" si="871"/>
        <v/>
      </c>
      <c r="JA452" s="3"/>
      <c r="JC452" s="4" t="str">
        <f t="shared" si="872"/>
        <v/>
      </c>
      <c r="JG452" s="3"/>
      <c r="JI452" s="4" t="str">
        <f t="shared" si="873"/>
        <v/>
      </c>
      <c r="JM452" s="3"/>
      <c r="JO452" s="4" t="str">
        <f t="shared" si="874"/>
        <v/>
      </c>
    </row>
    <row r="453" spans="1:275">
      <c r="A453" s="9" t="s">
        <v>277</v>
      </c>
      <c r="B453" t="s">
        <v>289</v>
      </c>
      <c r="C453" t="str">
        <f t="shared" si="829"/>
        <v>Gacha, Gacha</v>
      </c>
      <c r="D453" s="1" t="str">
        <f t="shared" ca="1" si="830"/>
        <v>5, 5</v>
      </c>
      <c r="E453" s="1" t="str">
        <f t="shared" si="875"/>
        <v>q, q</v>
      </c>
      <c r="F453" s="1" t="str">
        <f t="shared" si="876"/>
        <v>1, 1</v>
      </c>
      <c r="G453" s="1" t="str">
        <f t="shared" si="877"/>
        <v>1, 1</v>
      </c>
      <c r="H453" s="1" t="str">
        <f t="shared" si="878"/>
        <v>1, 1</v>
      </c>
      <c r="I453" s="3" t="s">
        <v>13</v>
      </c>
      <c r="J453" t="s">
        <v>268</v>
      </c>
      <c r="K453" s="4" t="str">
        <f t="shared" ref="K453:K456" si="952">IF(AND(OR(I453="Gacha",I453="Origin"),ISBLANK(J453)),"서브밸류 필요","")</f>
        <v/>
      </c>
      <c r="L453">
        <v>1</v>
      </c>
      <c r="M453">
        <v>1</v>
      </c>
      <c r="N453">
        <v>1</v>
      </c>
      <c r="O453" s="3" t="s">
        <v>13</v>
      </c>
      <c r="P453" t="s">
        <v>268</v>
      </c>
      <c r="Q453" s="4" t="str">
        <f t="shared" si="926"/>
        <v/>
      </c>
      <c r="R453">
        <v>1</v>
      </c>
      <c r="S453">
        <v>1</v>
      </c>
      <c r="T453">
        <v>1</v>
      </c>
      <c r="U453" s="3"/>
      <c r="W453" s="4" t="str">
        <f t="shared" ref="W453:W456" si="953">IF(AND(OR(U453="Gacha",U453="Origin"),ISBLANK(V453)),"서브밸류 필요","")</f>
        <v/>
      </c>
      <c r="AA453" s="3"/>
      <c r="AC453" s="4" t="str">
        <f t="shared" ref="AC453:AC456" si="954">IF(AND(OR(AA453="Gacha",AA453="Origin"),ISBLANK(AB453)),"서브밸류 필요","")</f>
        <v/>
      </c>
      <c r="AG453" s="3"/>
      <c r="AI453" s="4" t="str">
        <f t="shared" ref="AI453:AI456" si="955">IF(AND(OR(AG453="Gacha",AG453="Origin"),ISBLANK(AH453)),"서브밸류 필요","")</f>
        <v/>
      </c>
      <c r="AM453" s="3"/>
      <c r="AO453" s="4" t="str">
        <f t="shared" ref="AO453:AO456" si="956">IF(AND(OR(AM453="Gacha",AM453="Origin"),ISBLANK(AN453)),"서브밸류 필요","")</f>
        <v/>
      </c>
      <c r="AS453" s="3"/>
      <c r="AU453" s="4" t="str">
        <f t="shared" ref="AU453:AU456" si="957">IF(AND(OR(AS453="Gacha",AS453="Origin"),ISBLANK(AT453)),"서브밸류 필요","")</f>
        <v/>
      </c>
      <c r="AY453" s="3"/>
      <c r="BA453" s="4" t="str">
        <f t="shared" ref="BA453:BA456" si="958">IF(AND(OR(AY453="Gacha",AY453="Origin"),ISBLANK(AZ453)),"서브밸류 필요","")</f>
        <v/>
      </c>
      <c r="BE453" s="3"/>
      <c r="BG453" s="4" t="str">
        <f t="shared" ref="BG453:BG456" si="959">IF(AND(OR(BE453="Gacha",BE453="Origin"),ISBLANK(BF453)),"서브밸류 필요","")</f>
        <v/>
      </c>
      <c r="BK453" s="3"/>
      <c r="BM453" s="4" t="str">
        <f t="shared" si="880"/>
        <v/>
      </c>
      <c r="BQ453" s="3"/>
      <c r="BS453" s="4" t="str">
        <f t="shared" si="840"/>
        <v/>
      </c>
      <c r="BW453" s="3"/>
      <c r="BY453" s="4" t="str">
        <f t="shared" si="841"/>
        <v/>
      </c>
      <c r="CC453" s="3"/>
      <c r="CE453" s="4" t="str">
        <f t="shared" si="842"/>
        <v/>
      </c>
      <c r="CI453" s="3"/>
      <c r="CK453" s="4" t="str">
        <f t="shared" si="843"/>
        <v/>
      </c>
      <c r="CO453" s="3"/>
      <c r="CQ453" s="4" t="str">
        <f t="shared" si="844"/>
        <v/>
      </c>
      <c r="CU453" s="3"/>
      <c r="CW453" s="4" t="str">
        <f t="shared" si="845"/>
        <v/>
      </c>
      <c r="DA453" s="3"/>
      <c r="DC453" s="4" t="str">
        <f t="shared" si="846"/>
        <v/>
      </c>
      <c r="DG453" s="3"/>
      <c r="DI453" s="4" t="str">
        <f t="shared" si="847"/>
        <v/>
      </c>
      <c r="DM453" s="3"/>
      <c r="DO453" s="4" t="str">
        <f t="shared" si="848"/>
        <v/>
      </c>
      <c r="DS453" s="3"/>
      <c r="DU453" s="4" t="str">
        <f t="shared" si="849"/>
        <v/>
      </c>
      <c r="DY453" s="3"/>
      <c r="EA453" s="4" t="str">
        <f t="shared" si="850"/>
        <v/>
      </c>
      <c r="EE453" s="3"/>
      <c r="EG453" s="4" t="str">
        <f t="shared" si="851"/>
        <v/>
      </c>
      <c r="EK453" s="3"/>
      <c r="EM453" s="4" t="str">
        <f t="shared" si="852"/>
        <v/>
      </c>
      <c r="EQ453" s="3"/>
      <c r="ES453" s="4" t="str">
        <f t="shared" si="853"/>
        <v/>
      </c>
      <c r="EW453" s="3"/>
      <c r="EY453" s="4" t="str">
        <f t="shared" si="854"/>
        <v/>
      </c>
      <c r="FC453" s="3"/>
      <c r="FE453" s="4" t="str">
        <f t="shared" si="855"/>
        <v/>
      </c>
      <c r="FI453" s="3"/>
      <c r="FK453" s="4" t="str">
        <f t="shared" si="856"/>
        <v/>
      </c>
      <c r="FO453" s="3"/>
      <c r="FQ453" s="4" t="str">
        <f t="shared" si="857"/>
        <v/>
      </c>
      <c r="FU453" s="3"/>
      <c r="FW453" s="4" t="str">
        <f t="shared" si="858"/>
        <v/>
      </c>
      <c r="GA453" s="3"/>
      <c r="GC453" s="4" t="str">
        <f t="shared" si="859"/>
        <v/>
      </c>
      <c r="GG453" s="3"/>
      <c r="GI453" s="4" t="str">
        <f t="shared" si="860"/>
        <v/>
      </c>
      <c r="GM453" s="3"/>
      <c r="GO453" s="4" t="str">
        <f t="shared" si="861"/>
        <v/>
      </c>
      <c r="GS453" s="3"/>
      <c r="GU453" s="4" t="str">
        <f t="shared" si="862"/>
        <v/>
      </c>
      <c r="GY453" s="3"/>
      <c r="HA453" s="4" t="str">
        <f t="shared" si="863"/>
        <v/>
      </c>
      <c r="HE453" s="3"/>
      <c r="HG453" s="4" t="str">
        <f t="shared" si="864"/>
        <v/>
      </c>
      <c r="HK453" s="3"/>
      <c r="HM453" s="4" t="str">
        <f t="shared" si="865"/>
        <v/>
      </c>
      <c r="HQ453" s="3"/>
      <c r="HS453" s="4" t="str">
        <f t="shared" si="866"/>
        <v/>
      </c>
      <c r="HW453" s="3"/>
      <c r="HY453" s="4" t="str">
        <f t="shared" si="867"/>
        <v/>
      </c>
      <c r="IC453" s="3"/>
      <c r="IE453" s="4" t="str">
        <f t="shared" si="868"/>
        <v/>
      </c>
      <c r="II453" s="3"/>
      <c r="IK453" s="4" t="str">
        <f t="shared" si="869"/>
        <v/>
      </c>
      <c r="IO453" s="3"/>
      <c r="IQ453" s="4" t="str">
        <f t="shared" si="870"/>
        <v/>
      </c>
      <c r="IU453" s="3"/>
      <c r="IW453" s="4" t="str">
        <f t="shared" si="871"/>
        <v/>
      </c>
      <c r="JA453" s="3"/>
      <c r="JC453" s="4" t="str">
        <f t="shared" si="872"/>
        <v/>
      </c>
      <c r="JG453" s="3"/>
      <c r="JI453" s="4" t="str">
        <f t="shared" si="873"/>
        <v/>
      </c>
      <c r="JM453" s="3"/>
      <c r="JO453" s="4" t="str">
        <f t="shared" si="874"/>
        <v/>
      </c>
    </row>
    <row r="454" spans="1:275">
      <c r="A454" s="9" t="s">
        <v>278</v>
      </c>
      <c r="B454" t="s">
        <v>290</v>
      </c>
      <c r="C454" t="str">
        <f t="shared" si="829"/>
        <v>Gacha, Gacha, Gacha</v>
      </c>
      <c r="D454" s="1" t="str">
        <f t="shared" ca="1" si="830"/>
        <v>5, 5, 5</v>
      </c>
      <c r="E454" s="1" t="str">
        <f t="shared" si="875"/>
        <v>q, q, q</v>
      </c>
      <c r="F454" s="1" t="str">
        <f t="shared" si="876"/>
        <v>1, 1, 1</v>
      </c>
      <c r="G454" s="1" t="str">
        <f t="shared" si="877"/>
        <v>1, 1, 1</v>
      </c>
      <c r="H454" s="1" t="str">
        <f t="shared" si="878"/>
        <v>1, 1, 1</v>
      </c>
      <c r="I454" s="3" t="s">
        <v>13</v>
      </c>
      <c r="J454" t="s">
        <v>268</v>
      </c>
      <c r="K454" s="4" t="str">
        <f t="shared" si="952"/>
        <v/>
      </c>
      <c r="L454">
        <v>1</v>
      </c>
      <c r="M454">
        <v>1</v>
      </c>
      <c r="N454">
        <v>1</v>
      </c>
      <c r="O454" s="3" t="s">
        <v>13</v>
      </c>
      <c r="P454" t="s">
        <v>268</v>
      </c>
      <c r="Q454" s="4" t="str">
        <f t="shared" si="926"/>
        <v/>
      </c>
      <c r="R454">
        <v>1</v>
      </c>
      <c r="S454">
        <v>1</v>
      </c>
      <c r="T454">
        <v>1</v>
      </c>
      <c r="U454" s="3" t="s">
        <v>13</v>
      </c>
      <c r="V454" t="s">
        <v>268</v>
      </c>
      <c r="W454" s="4" t="str">
        <f t="shared" si="953"/>
        <v/>
      </c>
      <c r="X454">
        <v>1</v>
      </c>
      <c r="Y454">
        <v>1</v>
      </c>
      <c r="Z454">
        <v>1</v>
      </c>
      <c r="AA454" s="3"/>
      <c r="AC454" s="4" t="str">
        <f t="shared" si="954"/>
        <v/>
      </c>
      <c r="AG454" s="3"/>
      <c r="AI454" s="4" t="str">
        <f t="shared" si="955"/>
        <v/>
      </c>
      <c r="AM454" s="3"/>
      <c r="AO454" s="4" t="str">
        <f t="shared" si="956"/>
        <v/>
      </c>
      <c r="AS454" s="3"/>
      <c r="AU454" s="4" t="str">
        <f t="shared" si="957"/>
        <v/>
      </c>
      <c r="AY454" s="3"/>
      <c r="BA454" s="4" t="str">
        <f t="shared" si="958"/>
        <v/>
      </c>
      <c r="BE454" s="3"/>
      <c r="BG454" s="4" t="str">
        <f t="shared" si="959"/>
        <v/>
      </c>
      <c r="BK454" s="3"/>
      <c r="BM454" s="4" t="str">
        <f t="shared" si="880"/>
        <v/>
      </c>
      <c r="BQ454" s="3"/>
      <c r="BS454" s="4" t="str">
        <f t="shared" si="840"/>
        <v/>
      </c>
      <c r="BW454" s="3"/>
      <c r="BY454" s="4" t="str">
        <f t="shared" si="841"/>
        <v/>
      </c>
      <c r="CC454" s="3"/>
      <c r="CE454" s="4" t="str">
        <f t="shared" si="842"/>
        <v/>
      </c>
      <c r="CI454" s="3"/>
      <c r="CK454" s="4" t="str">
        <f t="shared" si="843"/>
        <v/>
      </c>
      <c r="CO454" s="3"/>
      <c r="CQ454" s="4" t="str">
        <f t="shared" si="844"/>
        <v/>
      </c>
      <c r="CU454" s="3"/>
      <c r="CW454" s="4" t="str">
        <f t="shared" si="845"/>
        <v/>
      </c>
      <c r="DA454" s="3"/>
      <c r="DC454" s="4" t="str">
        <f t="shared" si="846"/>
        <v/>
      </c>
      <c r="DG454" s="3"/>
      <c r="DI454" s="4" t="str">
        <f t="shared" si="847"/>
        <v/>
      </c>
      <c r="DM454" s="3"/>
      <c r="DO454" s="4" t="str">
        <f t="shared" si="848"/>
        <v/>
      </c>
      <c r="DS454" s="3"/>
      <c r="DU454" s="4" t="str">
        <f t="shared" si="849"/>
        <v/>
      </c>
      <c r="DY454" s="3"/>
      <c r="EA454" s="4" t="str">
        <f t="shared" si="850"/>
        <v/>
      </c>
      <c r="EE454" s="3"/>
      <c r="EG454" s="4" t="str">
        <f t="shared" si="851"/>
        <v/>
      </c>
      <c r="EK454" s="3"/>
      <c r="EM454" s="4" t="str">
        <f t="shared" si="852"/>
        <v/>
      </c>
      <c r="EQ454" s="3"/>
      <c r="ES454" s="4" t="str">
        <f t="shared" si="853"/>
        <v/>
      </c>
      <c r="EW454" s="3"/>
      <c r="EY454" s="4" t="str">
        <f t="shared" si="854"/>
        <v/>
      </c>
      <c r="FC454" s="3"/>
      <c r="FE454" s="4" t="str">
        <f t="shared" si="855"/>
        <v/>
      </c>
      <c r="FI454" s="3"/>
      <c r="FK454" s="4" t="str">
        <f t="shared" si="856"/>
        <v/>
      </c>
      <c r="FO454" s="3"/>
      <c r="FQ454" s="4" t="str">
        <f t="shared" si="857"/>
        <v/>
      </c>
      <c r="FU454" s="3"/>
      <c r="FW454" s="4" t="str">
        <f t="shared" si="858"/>
        <v/>
      </c>
      <c r="GA454" s="3"/>
      <c r="GC454" s="4" t="str">
        <f t="shared" si="859"/>
        <v/>
      </c>
      <c r="GG454" s="3"/>
      <c r="GI454" s="4" t="str">
        <f t="shared" si="860"/>
        <v/>
      </c>
      <c r="GM454" s="3"/>
      <c r="GO454" s="4" t="str">
        <f t="shared" si="861"/>
        <v/>
      </c>
      <c r="GS454" s="3"/>
      <c r="GU454" s="4" t="str">
        <f t="shared" si="862"/>
        <v/>
      </c>
      <c r="GY454" s="3"/>
      <c r="HA454" s="4" t="str">
        <f t="shared" si="863"/>
        <v/>
      </c>
      <c r="HE454" s="3"/>
      <c r="HG454" s="4" t="str">
        <f t="shared" si="864"/>
        <v/>
      </c>
      <c r="HK454" s="3"/>
      <c r="HM454" s="4" t="str">
        <f t="shared" si="865"/>
        <v/>
      </c>
      <c r="HQ454" s="3"/>
      <c r="HS454" s="4" t="str">
        <f t="shared" si="866"/>
        <v/>
      </c>
      <c r="HW454" s="3"/>
      <c r="HY454" s="4" t="str">
        <f t="shared" si="867"/>
        <v/>
      </c>
      <c r="IC454" s="3"/>
      <c r="IE454" s="4" t="str">
        <f t="shared" si="868"/>
        <v/>
      </c>
      <c r="II454" s="3"/>
      <c r="IK454" s="4" t="str">
        <f t="shared" si="869"/>
        <v/>
      </c>
      <c r="IO454" s="3"/>
      <c r="IQ454" s="4" t="str">
        <f t="shared" si="870"/>
        <v/>
      </c>
      <c r="IU454" s="3"/>
      <c r="IW454" s="4" t="str">
        <f t="shared" si="871"/>
        <v/>
      </c>
      <c r="JA454" s="3"/>
      <c r="JC454" s="4" t="str">
        <f t="shared" si="872"/>
        <v/>
      </c>
      <c r="JG454" s="3"/>
      <c r="JI454" s="4" t="str">
        <f t="shared" si="873"/>
        <v/>
      </c>
      <c r="JM454" s="3"/>
      <c r="JO454" s="4" t="str">
        <f t="shared" si="874"/>
        <v/>
      </c>
    </row>
    <row r="455" spans="1:275">
      <c r="A455" s="9" t="s">
        <v>279</v>
      </c>
      <c r="B455" t="s">
        <v>291</v>
      </c>
      <c r="C455" t="str">
        <f t="shared" si="829"/>
        <v>Gacha, Gacha, Gacha, Gacha</v>
      </c>
      <c r="D455" s="1" t="str">
        <f t="shared" ca="1" si="830"/>
        <v>5, 5, 5, 5</v>
      </c>
      <c r="E455" s="1" t="str">
        <f t="shared" si="875"/>
        <v>q, q, q, q</v>
      </c>
      <c r="F455" s="1" t="str">
        <f t="shared" si="876"/>
        <v>1, 1, 1, 1</v>
      </c>
      <c r="G455" s="1" t="str">
        <f t="shared" si="877"/>
        <v>1, 1, 1, 1</v>
      </c>
      <c r="H455" s="1" t="str">
        <f t="shared" si="878"/>
        <v>1, 1, 1, 1</v>
      </c>
      <c r="I455" s="3" t="s">
        <v>13</v>
      </c>
      <c r="J455" t="s">
        <v>268</v>
      </c>
      <c r="K455" s="4" t="str">
        <f t="shared" si="952"/>
        <v/>
      </c>
      <c r="L455">
        <v>1</v>
      </c>
      <c r="M455">
        <v>1</v>
      </c>
      <c r="N455">
        <v>1</v>
      </c>
      <c r="O455" s="3" t="s">
        <v>13</v>
      </c>
      <c r="P455" t="s">
        <v>268</v>
      </c>
      <c r="Q455" s="4" t="str">
        <f t="shared" si="926"/>
        <v/>
      </c>
      <c r="R455">
        <v>1</v>
      </c>
      <c r="S455">
        <v>1</v>
      </c>
      <c r="T455">
        <v>1</v>
      </c>
      <c r="U455" s="3" t="s">
        <v>13</v>
      </c>
      <c r="V455" t="s">
        <v>268</v>
      </c>
      <c r="W455" s="4" t="str">
        <f t="shared" si="953"/>
        <v/>
      </c>
      <c r="X455">
        <v>1</v>
      </c>
      <c r="Y455">
        <v>1</v>
      </c>
      <c r="Z455">
        <v>1</v>
      </c>
      <c r="AA455" s="3" t="s">
        <v>13</v>
      </c>
      <c r="AB455" t="s">
        <v>268</v>
      </c>
      <c r="AC455" s="4" t="str">
        <f t="shared" si="954"/>
        <v/>
      </c>
      <c r="AD455">
        <v>1</v>
      </c>
      <c r="AE455">
        <v>1</v>
      </c>
      <c r="AF455">
        <v>1</v>
      </c>
      <c r="AG455" s="3"/>
      <c r="AI455" s="4" t="str">
        <f t="shared" si="955"/>
        <v/>
      </c>
      <c r="AM455" s="3"/>
      <c r="AO455" s="4" t="str">
        <f t="shared" si="956"/>
        <v/>
      </c>
      <c r="AS455" s="3"/>
      <c r="AU455" s="4" t="str">
        <f t="shared" si="957"/>
        <v/>
      </c>
      <c r="AY455" s="3"/>
      <c r="BA455" s="4" t="str">
        <f t="shared" si="958"/>
        <v/>
      </c>
      <c r="BE455" s="3"/>
      <c r="BG455" s="4" t="str">
        <f t="shared" si="959"/>
        <v/>
      </c>
      <c r="BK455" s="3"/>
      <c r="BM455" s="4" t="str">
        <f t="shared" si="880"/>
        <v/>
      </c>
      <c r="BQ455" s="3"/>
      <c r="BS455" s="4" t="str">
        <f t="shared" si="840"/>
        <v/>
      </c>
      <c r="BW455" s="3"/>
      <c r="BY455" s="4" t="str">
        <f t="shared" si="841"/>
        <v/>
      </c>
      <c r="CC455" s="3"/>
      <c r="CE455" s="4" t="str">
        <f t="shared" si="842"/>
        <v/>
      </c>
      <c r="CI455" s="3"/>
      <c r="CK455" s="4" t="str">
        <f t="shared" si="843"/>
        <v/>
      </c>
      <c r="CO455" s="3"/>
      <c r="CQ455" s="4" t="str">
        <f t="shared" si="844"/>
        <v/>
      </c>
      <c r="CU455" s="3"/>
      <c r="CW455" s="4" t="str">
        <f t="shared" si="845"/>
        <v/>
      </c>
      <c r="DA455" s="3"/>
      <c r="DC455" s="4" t="str">
        <f t="shared" si="846"/>
        <v/>
      </c>
      <c r="DG455" s="3"/>
      <c r="DI455" s="4" t="str">
        <f t="shared" si="847"/>
        <v/>
      </c>
      <c r="DM455" s="3"/>
      <c r="DO455" s="4" t="str">
        <f t="shared" si="848"/>
        <v/>
      </c>
      <c r="DS455" s="3"/>
      <c r="DU455" s="4" t="str">
        <f t="shared" si="849"/>
        <v/>
      </c>
      <c r="DY455" s="3"/>
      <c r="EA455" s="4" t="str">
        <f t="shared" si="850"/>
        <v/>
      </c>
      <c r="EE455" s="3"/>
      <c r="EG455" s="4" t="str">
        <f t="shared" si="851"/>
        <v/>
      </c>
      <c r="EK455" s="3"/>
      <c r="EM455" s="4" t="str">
        <f t="shared" si="852"/>
        <v/>
      </c>
      <c r="EQ455" s="3"/>
      <c r="ES455" s="4" t="str">
        <f t="shared" si="853"/>
        <v/>
      </c>
      <c r="EW455" s="3"/>
      <c r="EY455" s="4" t="str">
        <f t="shared" si="854"/>
        <v/>
      </c>
      <c r="FC455" s="3"/>
      <c r="FE455" s="4" t="str">
        <f t="shared" si="855"/>
        <v/>
      </c>
      <c r="FI455" s="3"/>
      <c r="FK455" s="4" t="str">
        <f t="shared" si="856"/>
        <v/>
      </c>
      <c r="FO455" s="3"/>
      <c r="FQ455" s="4" t="str">
        <f t="shared" si="857"/>
        <v/>
      </c>
      <c r="FU455" s="3"/>
      <c r="FW455" s="4" t="str">
        <f t="shared" si="858"/>
        <v/>
      </c>
      <c r="GA455" s="3"/>
      <c r="GC455" s="4" t="str">
        <f t="shared" si="859"/>
        <v/>
      </c>
      <c r="GG455" s="3"/>
      <c r="GI455" s="4" t="str">
        <f t="shared" si="860"/>
        <v/>
      </c>
      <c r="GM455" s="3"/>
      <c r="GO455" s="4" t="str">
        <f t="shared" si="861"/>
        <v/>
      </c>
      <c r="GS455" s="3"/>
      <c r="GU455" s="4" t="str">
        <f t="shared" si="862"/>
        <v/>
      </c>
      <c r="GY455" s="3"/>
      <c r="HA455" s="4" t="str">
        <f t="shared" si="863"/>
        <v/>
      </c>
      <c r="HE455" s="3"/>
      <c r="HG455" s="4" t="str">
        <f t="shared" si="864"/>
        <v/>
      </c>
      <c r="HK455" s="3"/>
      <c r="HM455" s="4" t="str">
        <f t="shared" si="865"/>
        <v/>
      </c>
      <c r="HQ455" s="3"/>
      <c r="HS455" s="4" t="str">
        <f t="shared" si="866"/>
        <v/>
      </c>
      <c r="HW455" s="3"/>
      <c r="HY455" s="4" t="str">
        <f t="shared" si="867"/>
        <v/>
      </c>
      <c r="IC455" s="3"/>
      <c r="IE455" s="4" t="str">
        <f t="shared" si="868"/>
        <v/>
      </c>
      <c r="II455" s="3"/>
      <c r="IK455" s="4" t="str">
        <f t="shared" si="869"/>
        <v/>
      </c>
      <c r="IO455" s="3"/>
      <c r="IQ455" s="4" t="str">
        <f t="shared" si="870"/>
        <v/>
      </c>
      <c r="IU455" s="3"/>
      <c r="IW455" s="4" t="str">
        <f t="shared" si="871"/>
        <v/>
      </c>
      <c r="JA455" s="3"/>
      <c r="JC455" s="4" t="str">
        <f t="shared" si="872"/>
        <v/>
      </c>
      <c r="JG455" s="3"/>
      <c r="JI455" s="4" t="str">
        <f t="shared" si="873"/>
        <v/>
      </c>
      <c r="JM455" s="3"/>
      <c r="JO455" s="4" t="str">
        <f t="shared" si="874"/>
        <v/>
      </c>
    </row>
    <row r="456" spans="1:275">
      <c r="A456" s="9" t="s">
        <v>280</v>
      </c>
      <c r="B456" t="s">
        <v>292</v>
      </c>
      <c r="C456" t="str">
        <f t="shared" si="829"/>
        <v>Gacha, Gacha, Gacha, Gacha, Gacha</v>
      </c>
      <c r="D456" s="1" t="str">
        <f t="shared" ca="1" si="830"/>
        <v>5, 5, 5, 5, 5</v>
      </c>
      <c r="E456" s="1" t="str">
        <f t="shared" si="875"/>
        <v>q, q, q, q, q</v>
      </c>
      <c r="F456" s="1" t="str">
        <f t="shared" si="876"/>
        <v>1, 1, 1, 1, 1</v>
      </c>
      <c r="G456" s="1" t="str">
        <f t="shared" si="877"/>
        <v>1, 1, 1, 1, 1</v>
      </c>
      <c r="H456" s="1" t="str">
        <f t="shared" si="878"/>
        <v>1, 1, 1, 1, 1</v>
      </c>
      <c r="I456" s="3" t="s">
        <v>13</v>
      </c>
      <c r="J456" t="s">
        <v>268</v>
      </c>
      <c r="K456" s="4" t="str">
        <f t="shared" si="952"/>
        <v/>
      </c>
      <c r="L456">
        <v>1</v>
      </c>
      <c r="M456">
        <v>1</v>
      </c>
      <c r="N456">
        <v>1</v>
      </c>
      <c r="O456" s="3" t="s">
        <v>13</v>
      </c>
      <c r="P456" t="s">
        <v>268</v>
      </c>
      <c r="Q456" s="4" t="str">
        <f t="shared" si="926"/>
        <v/>
      </c>
      <c r="R456">
        <v>1</v>
      </c>
      <c r="S456">
        <v>1</v>
      </c>
      <c r="T456">
        <v>1</v>
      </c>
      <c r="U456" s="3" t="s">
        <v>13</v>
      </c>
      <c r="V456" t="s">
        <v>268</v>
      </c>
      <c r="W456" s="4" t="str">
        <f t="shared" si="953"/>
        <v/>
      </c>
      <c r="X456">
        <v>1</v>
      </c>
      <c r="Y456">
        <v>1</v>
      </c>
      <c r="Z456">
        <v>1</v>
      </c>
      <c r="AA456" s="3" t="s">
        <v>13</v>
      </c>
      <c r="AB456" t="s">
        <v>268</v>
      </c>
      <c r="AC456" s="4" t="str">
        <f t="shared" si="954"/>
        <v/>
      </c>
      <c r="AD456">
        <v>1</v>
      </c>
      <c r="AE456">
        <v>1</v>
      </c>
      <c r="AF456">
        <v>1</v>
      </c>
      <c r="AG456" s="3" t="s">
        <v>13</v>
      </c>
      <c r="AH456" t="s">
        <v>268</v>
      </c>
      <c r="AI456" s="4" t="str">
        <f t="shared" si="955"/>
        <v/>
      </c>
      <c r="AJ456">
        <v>1</v>
      </c>
      <c r="AK456">
        <v>1</v>
      </c>
      <c r="AL456">
        <v>1</v>
      </c>
      <c r="AM456" s="3"/>
      <c r="AO456" s="4" t="str">
        <f t="shared" si="956"/>
        <v/>
      </c>
      <c r="AS456" s="3"/>
      <c r="AU456" s="4" t="str">
        <f t="shared" si="957"/>
        <v/>
      </c>
      <c r="AY456" s="3"/>
      <c r="BA456" s="4" t="str">
        <f t="shared" si="958"/>
        <v/>
      </c>
      <c r="BE456" s="3"/>
      <c r="BG456" s="4" t="str">
        <f t="shared" si="959"/>
        <v/>
      </c>
      <c r="BK456" s="3"/>
      <c r="BM456" s="4" t="str">
        <f t="shared" si="880"/>
        <v/>
      </c>
      <c r="BQ456" s="3"/>
      <c r="BS456" s="4" t="str">
        <f t="shared" si="840"/>
        <v/>
      </c>
      <c r="BW456" s="3"/>
      <c r="BY456" s="4" t="str">
        <f t="shared" si="841"/>
        <v/>
      </c>
      <c r="CC456" s="3"/>
      <c r="CE456" s="4" t="str">
        <f t="shared" si="842"/>
        <v/>
      </c>
      <c r="CI456" s="3"/>
      <c r="CK456" s="4" t="str">
        <f t="shared" si="843"/>
        <v/>
      </c>
      <c r="CO456" s="3"/>
      <c r="CQ456" s="4" t="str">
        <f t="shared" si="844"/>
        <v/>
      </c>
      <c r="CU456" s="3"/>
      <c r="CW456" s="4" t="str">
        <f t="shared" si="845"/>
        <v/>
      </c>
      <c r="DA456" s="3"/>
      <c r="DC456" s="4" t="str">
        <f t="shared" si="846"/>
        <v/>
      </c>
      <c r="DG456" s="3"/>
      <c r="DI456" s="4" t="str">
        <f t="shared" si="847"/>
        <v/>
      </c>
      <c r="DM456" s="3"/>
      <c r="DO456" s="4" t="str">
        <f t="shared" si="848"/>
        <v/>
      </c>
      <c r="DS456" s="3"/>
      <c r="DU456" s="4" t="str">
        <f t="shared" si="849"/>
        <v/>
      </c>
      <c r="DY456" s="3"/>
      <c r="EA456" s="4" t="str">
        <f t="shared" si="850"/>
        <v/>
      </c>
      <c r="EE456" s="3"/>
      <c r="EG456" s="4" t="str">
        <f t="shared" si="851"/>
        <v/>
      </c>
      <c r="EK456" s="3"/>
      <c r="EM456" s="4" t="str">
        <f t="shared" si="852"/>
        <v/>
      </c>
      <c r="EQ456" s="3"/>
      <c r="ES456" s="4" t="str">
        <f t="shared" si="853"/>
        <v/>
      </c>
      <c r="EW456" s="3"/>
      <c r="EY456" s="4" t="str">
        <f t="shared" si="854"/>
        <v/>
      </c>
      <c r="FC456" s="3"/>
      <c r="FE456" s="4" t="str">
        <f t="shared" si="855"/>
        <v/>
      </c>
      <c r="FI456" s="3"/>
      <c r="FK456" s="4" t="str">
        <f t="shared" si="856"/>
        <v/>
      </c>
      <c r="FO456" s="3"/>
      <c r="FQ456" s="4" t="str">
        <f t="shared" si="857"/>
        <v/>
      </c>
      <c r="FU456" s="3"/>
      <c r="FW456" s="4" t="str">
        <f t="shared" si="858"/>
        <v/>
      </c>
      <c r="GA456" s="3"/>
      <c r="GC456" s="4" t="str">
        <f t="shared" si="859"/>
        <v/>
      </c>
      <c r="GG456" s="3"/>
      <c r="GI456" s="4" t="str">
        <f t="shared" si="860"/>
        <v/>
      </c>
      <c r="GM456" s="3"/>
      <c r="GO456" s="4" t="str">
        <f t="shared" si="861"/>
        <v/>
      </c>
      <c r="GS456" s="3"/>
      <c r="GU456" s="4" t="str">
        <f t="shared" si="862"/>
        <v/>
      </c>
      <c r="GY456" s="3"/>
      <c r="HA456" s="4" t="str">
        <f t="shared" si="863"/>
        <v/>
      </c>
      <c r="HE456" s="3"/>
      <c r="HG456" s="4" t="str">
        <f t="shared" si="864"/>
        <v/>
      </c>
      <c r="HK456" s="3"/>
      <c r="HM456" s="4" t="str">
        <f t="shared" si="865"/>
        <v/>
      </c>
      <c r="HQ456" s="3"/>
      <c r="HS456" s="4" t="str">
        <f t="shared" si="866"/>
        <v/>
      </c>
      <c r="HW456" s="3"/>
      <c r="HY456" s="4" t="str">
        <f t="shared" si="867"/>
        <v/>
      </c>
      <c r="IC456" s="3"/>
      <c r="IE456" s="4" t="str">
        <f t="shared" si="868"/>
        <v/>
      </c>
      <c r="II456" s="3"/>
      <c r="IK456" s="4" t="str">
        <f t="shared" si="869"/>
        <v/>
      </c>
      <c r="IO456" s="3"/>
      <c r="IQ456" s="4" t="str">
        <f t="shared" si="870"/>
        <v/>
      </c>
      <c r="IU456" s="3"/>
      <c r="IW456" s="4" t="str">
        <f t="shared" si="871"/>
        <v/>
      </c>
      <c r="JA456" s="3"/>
      <c r="JC456" s="4" t="str">
        <f t="shared" si="872"/>
        <v/>
      </c>
      <c r="JG456" s="3"/>
      <c r="JI456" s="4" t="str">
        <f t="shared" si="873"/>
        <v/>
      </c>
      <c r="JM456" s="3"/>
      <c r="JO456" s="4" t="str">
        <f t="shared" si="874"/>
        <v/>
      </c>
    </row>
    <row r="457" spans="1:275">
      <c r="A457" s="9" t="s">
        <v>158</v>
      </c>
      <c r="B457" t="s">
        <v>248</v>
      </c>
      <c r="C457" t="str">
        <f t="shared" si="829"/>
        <v>Gold, Gold, Gacha, Gacha</v>
      </c>
      <c r="D457" s="1" t="str">
        <f t="shared" ca="1" si="830"/>
        <v>2, 2, 5, 5</v>
      </c>
      <c r="E457" s="1" t="str">
        <f t="shared" si="875"/>
        <v>, , k, k</v>
      </c>
      <c r="F457" s="1" t="str">
        <f t="shared" si="876"/>
        <v>1, 1, 1, 1</v>
      </c>
      <c r="G457" s="1" t="str">
        <f t="shared" si="877"/>
        <v>9, 9, 1, 1</v>
      </c>
      <c r="H457" s="1" t="str">
        <f t="shared" si="878"/>
        <v>9, 9, 1, 1</v>
      </c>
      <c r="I457" s="3" t="s">
        <v>88</v>
      </c>
      <c r="K457" s="4" t="str">
        <f t="shared" si="935"/>
        <v/>
      </c>
      <c r="L457">
        <v>1</v>
      </c>
      <c r="M457">
        <v>9</v>
      </c>
      <c r="N457">
        <v>9</v>
      </c>
      <c r="O457" s="3" t="s">
        <v>88</v>
      </c>
      <c r="Q457" s="4" t="str">
        <f t="shared" si="926"/>
        <v/>
      </c>
      <c r="R457">
        <v>1</v>
      </c>
      <c r="S457">
        <v>9</v>
      </c>
      <c r="T457">
        <v>9</v>
      </c>
      <c r="U457" s="3" t="s">
        <v>81</v>
      </c>
      <c r="V457" t="s">
        <v>165</v>
      </c>
      <c r="W457" s="4" t="str">
        <f t="shared" ref="W457:W460" si="960">IF(AND(OR(U457="Gacha",U457="Origin"),ISBLANK(V457)),"서브밸류 필요","")</f>
        <v/>
      </c>
      <c r="X457">
        <v>1</v>
      </c>
      <c r="Y457">
        <v>1</v>
      </c>
      <c r="Z457">
        <v>1</v>
      </c>
      <c r="AA457" s="3" t="s">
        <v>81</v>
      </c>
      <c r="AB457" t="s">
        <v>165</v>
      </c>
      <c r="AC457" s="4" t="str">
        <f t="shared" si="929"/>
        <v/>
      </c>
      <c r="AD457">
        <v>1</v>
      </c>
      <c r="AE457">
        <v>1</v>
      </c>
      <c r="AF457">
        <v>1</v>
      </c>
      <c r="AI457" s="4" t="str">
        <f t="shared" ref="AI457:AI460" si="961">IF(AND(OR(AG457="Gacha",AG457="Origin"),ISBLANK(AH457)),"서브밸류 필요","")</f>
        <v/>
      </c>
      <c r="AM457" s="3"/>
      <c r="AO457" s="4" t="str">
        <f t="shared" ref="AO457:AO460" si="962">IF(AND(OR(AM457="Gacha",AM457="Origin"),ISBLANK(AN457)),"서브밸류 필요","")</f>
        <v/>
      </c>
      <c r="AS457" s="3"/>
      <c r="AU457" s="4" t="str">
        <f t="shared" si="932"/>
        <v/>
      </c>
      <c r="AY457" s="3"/>
      <c r="BA457" s="4" t="str">
        <f t="shared" si="933"/>
        <v/>
      </c>
      <c r="BE457" s="3"/>
      <c r="BG457" s="4" t="str">
        <f t="shared" si="934"/>
        <v/>
      </c>
      <c r="BK457" s="3"/>
      <c r="BM457" s="4" t="str">
        <f t="shared" si="880"/>
        <v/>
      </c>
      <c r="BQ457" s="3"/>
      <c r="BS457" s="4" t="str">
        <f t="shared" si="840"/>
        <v/>
      </c>
      <c r="BW457" s="3"/>
      <c r="BY457" s="4" t="str">
        <f t="shared" si="841"/>
        <v/>
      </c>
      <c r="CC457" s="3"/>
      <c r="CE457" s="4" t="str">
        <f t="shared" si="842"/>
        <v/>
      </c>
      <c r="CI457" s="3"/>
      <c r="CK457" s="4" t="str">
        <f t="shared" si="843"/>
        <v/>
      </c>
      <c r="CO457" s="3"/>
      <c r="CQ457" s="4" t="str">
        <f t="shared" si="844"/>
        <v/>
      </c>
      <c r="CU457" s="3"/>
      <c r="CW457" s="4" t="str">
        <f t="shared" si="845"/>
        <v/>
      </c>
      <c r="DA457" s="3"/>
      <c r="DC457" s="4" t="str">
        <f t="shared" si="846"/>
        <v/>
      </c>
      <c r="DG457" s="3"/>
      <c r="DI457" s="4" t="str">
        <f t="shared" si="847"/>
        <v/>
      </c>
      <c r="DM457" s="3"/>
      <c r="DO457" s="4" t="str">
        <f t="shared" si="848"/>
        <v/>
      </c>
      <c r="DS457" s="3"/>
      <c r="DU457" s="4" t="str">
        <f t="shared" si="849"/>
        <v/>
      </c>
      <c r="DY457" s="3"/>
      <c r="EA457" s="4" t="str">
        <f t="shared" si="850"/>
        <v/>
      </c>
      <c r="EE457" s="3"/>
      <c r="EG457" s="4" t="str">
        <f t="shared" si="851"/>
        <v/>
      </c>
      <c r="EK457" s="3"/>
      <c r="EM457" s="4" t="str">
        <f t="shared" si="852"/>
        <v/>
      </c>
      <c r="EQ457" s="3"/>
      <c r="ES457" s="4" t="str">
        <f t="shared" si="853"/>
        <v/>
      </c>
      <c r="EW457" s="3"/>
      <c r="EY457" s="4" t="str">
        <f t="shared" si="854"/>
        <v/>
      </c>
      <c r="FC457" s="3"/>
      <c r="FE457" s="4" t="str">
        <f t="shared" si="855"/>
        <v/>
      </c>
      <c r="FI457" s="3"/>
      <c r="FK457" s="4" t="str">
        <f t="shared" si="856"/>
        <v/>
      </c>
      <c r="FO457" s="3"/>
      <c r="FQ457" s="4" t="str">
        <f t="shared" si="857"/>
        <v/>
      </c>
      <c r="FU457" s="3"/>
      <c r="FW457" s="4" t="str">
        <f t="shared" si="858"/>
        <v/>
      </c>
      <c r="GA457" s="3"/>
      <c r="GC457" s="4" t="str">
        <f t="shared" si="859"/>
        <v/>
      </c>
      <c r="GG457" s="3"/>
      <c r="GI457" s="4" t="str">
        <f t="shared" si="860"/>
        <v/>
      </c>
      <c r="GM457" s="3"/>
      <c r="GO457" s="4" t="str">
        <f t="shared" si="861"/>
        <v/>
      </c>
      <c r="GS457" s="3"/>
      <c r="GU457" s="4" t="str">
        <f t="shared" si="862"/>
        <v/>
      </c>
      <c r="GY457" s="3"/>
      <c r="HA457" s="4" t="str">
        <f t="shared" si="863"/>
        <v/>
      </c>
      <c r="HE457" s="3"/>
      <c r="HG457" s="4" t="str">
        <f t="shared" si="864"/>
        <v/>
      </c>
      <c r="HK457" s="3"/>
      <c r="HM457" s="4" t="str">
        <f t="shared" si="865"/>
        <v/>
      </c>
      <c r="HQ457" s="3"/>
      <c r="HS457" s="4" t="str">
        <f t="shared" si="866"/>
        <v/>
      </c>
      <c r="HW457" s="3"/>
      <c r="HY457" s="4" t="str">
        <f t="shared" si="867"/>
        <v/>
      </c>
      <c r="IC457" s="3"/>
      <c r="IE457" s="4" t="str">
        <f t="shared" si="868"/>
        <v/>
      </c>
      <c r="II457" s="3"/>
      <c r="IK457" s="4" t="str">
        <f t="shared" si="869"/>
        <v/>
      </c>
      <c r="IO457" s="3"/>
      <c r="IQ457" s="4" t="str">
        <f t="shared" si="870"/>
        <v/>
      </c>
      <c r="IU457" s="3"/>
      <c r="IW457" s="4" t="str">
        <f t="shared" si="871"/>
        <v/>
      </c>
      <c r="JA457" s="3"/>
      <c r="JC457" s="4" t="str">
        <f t="shared" si="872"/>
        <v/>
      </c>
      <c r="JG457" s="3"/>
      <c r="JI457" s="4" t="str">
        <f t="shared" si="873"/>
        <v/>
      </c>
      <c r="JM457" s="3"/>
      <c r="JO457" s="4" t="str">
        <f t="shared" si="874"/>
        <v/>
      </c>
    </row>
    <row r="458" spans="1:275">
      <c r="A458" s="9" t="s">
        <v>159</v>
      </c>
      <c r="B458" t="s">
        <v>249</v>
      </c>
      <c r="C458" t="str">
        <f t="shared" si="829"/>
        <v>Gold, Gold, Gacha, Gacha</v>
      </c>
      <c r="D458" s="1" t="str">
        <f t="shared" ca="1" si="830"/>
        <v>2, 2, 5, 5</v>
      </c>
      <c r="E458" s="1" t="str">
        <f t="shared" si="875"/>
        <v>, , k, k</v>
      </c>
      <c r="F458" s="1" t="str">
        <f t="shared" si="876"/>
        <v>1, 1, 1, 1</v>
      </c>
      <c r="G458" s="1" t="str">
        <f t="shared" si="877"/>
        <v>9, 9, 1, 1</v>
      </c>
      <c r="H458" s="1" t="str">
        <f t="shared" si="878"/>
        <v>9, 9, 1, 1</v>
      </c>
      <c r="I458" s="3" t="s">
        <v>88</v>
      </c>
      <c r="K458" s="4" t="str">
        <f t="shared" ref="K458:K460" si="963">IF(AND(OR(I458="Gacha",I458="Origin"),ISBLANK(J458)),"서브밸류 필요","")</f>
        <v/>
      </c>
      <c r="L458">
        <v>1</v>
      </c>
      <c r="M458">
        <v>9</v>
      </c>
      <c r="N458">
        <v>9</v>
      </c>
      <c r="O458" s="3" t="s">
        <v>88</v>
      </c>
      <c r="Q458" s="4" t="str">
        <f t="shared" si="926"/>
        <v/>
      </c>
      <c r="R458">
        <v>1</v>
      </c>
      <c r="S458">
        <v>9</v>
      </c>
      <c r="T458">
        <v>9</v>
      </c>
      <c r="U458" s="3" t="s">
        <v>81</v>
      </c>
      <c r="V458" t="s">
        <v>165</v>
      </c>
      <c r="W458" s="4" t="str">
        <f t="shared" si="960"/>
        <v/>
      </c>
      <c r="X458">
        <v>1</v>
      </c>
      <c r="Y458">
        <v>1</v>
      </c>
      <c r="Z458">
        <v>1</v>
      </c>
      <c r="AA458" s="3" t="s">
        <v>81</v>
      </c>
      <c r="AB458" t="s">
        <v>165</v>
      </c>
      <c r="AC458" s="4" t="str">
        <f t="shared" ref="AC458:AC460" si="964">IF(AND(OR(AA458="Gacha",AA458="Origin"),ISBLANK(AB458)),"서브밸류 필요","")</f>
        <v/>
      </c>
      <c r="AD458">
        <v>1</v>
      </c>
      <c r="AE458">
        <v>1</v>
      </c>
      <c r="AF458">
        <v>1</v>
      </c>
      <c r="AG458" s="3"/>
      <c r="AI458" s="4" t="str">
        <f t="shared" si="961"/>
        <v/>
      </c>
      <c r="AM458" s="3"/>
      <c r="AO458" s="4" t="str">
        <f t="shared" si="962"/>
        <v/>
      </c>
      <c r="AS458" s="3"/>
      <c r="AU458" s="4" t="str">
        <f t="shared" si="932"/>
        <v/>
      </c>
      <c r="AY458" s="3"/>
      <c r="BA458" s="4" t="str">
        <f t="shared" si="933"/>
        <v/>
      </c>
      <c r="BE458" s="3"/>
      <c r="BG458" s="4" t="str">
        <f t="shared" si="934"/>
        <v/>
      </c>
      <c r="BK458" s="3"/>
      <c r="BM458" s="4" t="str">
        <f t="shared" si="880"/>
        <v/>
      </c>
      <c r="BQ458" s="3"/>
      <c r="BS458" s="4" t="str">
        <f t="shared" si="840"/>
        <v/>
      </c>
      <c r="BW458" s="3"/>
      <c r="BY458" s="4" t="str">
        <f t="shared" si="841"/>
        <v/>
      </c>
      <c r="CC458" s="3"/>
      <c r="CE458" s="4" t="str">
        <f t="shared" si="842"/>
        <v/>
      </c>
      <c r="CI458" s="3"/>
      <c r="CK458" s="4" t="str">
        <f t="shared" si="843"/>
        <v/>
      </c>
      <c r="CO458" s="3"/>
      <c r="CQ458" s="4" t="str">
        <f t="shared" si="844"/>
        <v/>
      </c>
      <c r="CU458" s="3"/>
      <c r="CW458" s="4" t="str">
        <f t="shared" si="845"/>
        <v/>
      </c>
      <c r="DA458" s="3"/>
      <c r="DC458" s="4" t="str">
        <f t="shared" si="846"/>
        <v/>
      </c>
      <c r="DG458" s="3"/>
      <c r="DI458" s="4" t="str">
        <f t="shared" si="847"/>
        <v/>
      </c>
      <c r="DM458" s="3"/>
      <c r="DO458" s="4" t="str">
        <f t="shared" si="848"/>
        <v/>
      </c>
      <c r="DS458" s="3"/>
      <c r="DU458" s="4" t="str">
        <f t="shared" si="849"/>
        <v/>
      </c>
      <c r="DY458" s="3"/>
      <c r="EA458" s="4" t="str">
        <f t="shared" si="850"/>
        <v/>
      </c>
      <c r="EE458" s="3"/>
      <c r="EG458" s="4" t="str">
        <f t="shared" si="851"/>
        <v/>
      </c>
      <c r="EK458" s="3"/>
      <c r="EM458" s="4" t="str">
        <f t="shared" si="852"/>
        <v/>
      </c>
      <c r="EQ458" s="3"/>
      <c r="ES458" s="4" t="str">
        <f t="shared" si="853"/>
        <v/>
      </c>
      <c r="EW458" s="3"/>
      <c r="EY458" s="4" t="str">
        <f t="shared" si="854"/>
        <v/>
      </c>
      <c r="FC458" s="3"/>
      <c r="FE458" s="4" t="str">
        <f t="shared" si="855"/>
        <v/>
      </c>
      <c r="FI458" s="3"/>
      <c r="FK458" s="4" t="str">
        <f t="shared" si="856"/>
        <v/>
      </c>
      <c r="FO458" s="3"/>
      <c r="FQ458" s="4" t="str">
        <f t="shared" si="857"/>
        <v/>
      </c>
      <c r="FU458" s="3"/>
      <c r="FW458" s="4" t="str">
        <f t="shared" si="858"/>
        <v/>
      </c>
      <c r="GA458" s="3"/>
      <c r="GC458" s="4" t="str">
        <f t="shared" si="859"/>
        <v/>
      </c>
      <c r="GG458" s="3"/>
      <c r="GI458" s="4" t="str">
        <f t="shared" si="860"/>
        <v/>
      </c>
      <c r="GM458" s="3"/>
      <c r="GO458" s="4" t="str">
        <f t="shared" si="861"/>
        <v/>
      </c>
      <c r="GS458" s="3"/>
      <c r="GU458" s="4" t="str">
        <f t="shared" si="862"/>
        <v/>
      </c>
      <c r="GY458" s="3"/>
      <c r="HA458" s="4" t="str">
        <f t="shared" si="863"/>
        <v/>
      </c>
      <c r="HE458" s="3"/>
      <c r="HG458" s="4" t="str">
        <f t="shared" si="864"/>
        <v/>
      </c>
      <c r="HK458" s="3"/>
      <c r="HM458" s="4" t="str">
        <f t="shared" si="865"/>
        <v/>
      </c>
      <c r="HQ458" s="3"/>
      <c r="HS458" s="4" t="str">
        <f t="shared" si="866"/>
        <v/>
      </c>
      <c r="HW458" s="3"/>
      <c r="HY458" s="4" t="str">
        <f t="shared" si="867"/>
        <v/>
      </c>
      <c r="IC458" s="3"/>
      <c r="IE458" s="4" t="str">
        <f t="shared" si="868"/>
        <v/>
      </c>
      <c r="II458" s="3"/>
      <c r="IK458" s="4" t="str">
        <f t="shared" si="869"/>
        <v/>
      </c>
      <c r="IO458" s="3"/>
      <c r="IQ458" s="4" t="str">
        <f t="shared" si="870"/>
        <v/>
      </c>
      <c r="IU458" s="3"/>
      <c r="IW458" s="4" t="str">
        <f t="shared" si="871"/>
        <v/>
      </c>
      <c r="JA458" s="3"/>
      <c r="JC458" s="4" t="str">
        <f t="shared" si="872"/>
        <v/>
      </c>
      <c r="JG458" s="3"/>
      <c r="JI458" s="4" t="str">
        <f t="shared" si="873"/>
        <v/>
      </c>
      <c r="JM458" s="3"/>
      <c r="JO458" s="4" t="str">
        <f t="shared" si="874"/>
        <v/>
      </c>
    </row>
    <row r="459" spans="1:275">
      <c r="A459" s="9" t="s">
        <v>160</v>
      </c>
      <c r="B459" t="s">
        <v>250</v>
      </c>
      <c r="C459" t="str">
        <f t="shared" si="829"/>
        <v>Gold, Gold, Gacha, Gacha</v>
      </c>
      <c r="D459" s="1" t="str">
        <f t="shared" ca="1" si="830"/>
        <v>2, 2, 5, 5</v>
      </c>
      <c r="E459" s="1" t="str">
        <f t="shared" si="875"/>
        <v>, , k, k</v>
      </c>
      <c r="F459" s="1" t="str">
        <f t="shared" si="876"/>
        <v>1, 1, 1, 1</v>
      </c>
      <c r="G459" s="1" t="str">
        <f t="shared" si="877"/>
        <v>9, 9, 1, 1</v>
      </c>
      <c r="H459" s="1" t="str">
        <f t="shared" si="878"/>
        <v>9, 9, 1, 1</v>
      </c>
      <c r="I459" s="3" t="s">
        <v>88</v>
      </c>
      <c r="K459" s="4" t="str">
        <f t="shared" si="963"/>
        <v/>
      </c>
      <c r="L459">
        <v>1</v>
      </c>
      <c r="M459">
        <v>9</v>
      </c>
      <c r="N459">
        <v>9</v>
      </c>
      <c r="O459" s="3" t="s">
        <v>88</v>
      </c>
      <c r="Q459" s="4" t="str">
        <f t="shared" si="926"/>
        <v/>
      </c>
      <c r="R459">
        <v>1</v>
      </c>
      <c r="S459">
        <v>9</v>
      </c>
      <c r="T459">
        <v>9</v>
      </c>
      <c r="U459" s="3" t="s">
        <v>81</v>
      </c>
      <c r="V459" t="s">
        <v>165</v>
      </c>
      <c r="W459" s="4" t="str">
        <f t="shared" si="960"/>
        <v/>
      </c>
      <c r="X459">
        <v>1</v>
      </c>
      <c r="Y459">
        <v>1</v>
      </c>
      <c r="Z459">
        <v>1</v>
      </c>
      <c r="AA459" s="3" t="s">
        <v>81</v>
      </c>
      <c r="AB459" t="s">
        <v>165</v>
      </c>
      <c r="AC459" s="4" t="str">
        <f t="shared" si="964"/>
        <v/>
      </c>
      <c r="AD459">
        <v>1</v>
      </c>
      <c r="AE459">
        <v>1</v>
      </c>
      <c r="AF459">
        <v>1</v>
      </c>
      <c r="AG459" s="3"/>
      <c r="AI459" s="4" t="str">
        <f t="shared" si="961"/>
        <v/>
      </c>
      <c r="AM459" s="3"/>
      <c r="AO459" s="4" t="str">
        <f t="shared" si="962"/>
        <v/>
      </c>
      <c r="AS459" s="3"/>
      <c r="AU459" s="4" t="str">
        <f t="shared" si="932"/>
        <v/>
      </c>
      <c r="AY459" s="3"/>
      <c r="BA459" s="4" t="str">
        <f t="shared" si="933"/>
        <v/>
      </c>
      <c r="BE459" s="3"/>
      <c r="BG459" s="4" t="str">
        <f t="shared" si="934"/>
        <v/>
      </c>
      <c r="BK459" s="3"/>
      <c r="BM459" s="4" t="str">
        <f t="shared" si="880"/>
        <v/>
      </c>
      <c r="BQ459" s="3"/>
      <c r="BS459" s="4" t="str">
        <f t="shared" si="840"/>
        <v/>
      </c>
      <c r="BW459" s="3"/>
      <c r="BY459" s="4" t="str">
        <f t="shared" si="841"/>
        <v/>
      </c>
      <c r="CC459" s="3"/>
      <c r="CE459" s="4" t="str">
        <f t="shared" si="842"/>
        <v/>
      </c>
      <c r="CI459" s="3"/>
      <c r="CK459" s="4" t="str">
        <f t="shared" si="843"/>
        <v/>
      </c>
      <c r="CO459" s="3"/>
      <c r="CQ459" s="4" t="str">
        <f t="shared" si="844"/>
        <v/>
      </c>
      <c r="CU459" s="3"/>
      <c r="CW459" s="4" t="str">
        <f t="shared" si="845"/>
        <v/>
      </c>
      <c r="DA459" s="3"/>
      <c r="DC459" s="4" t="str">
        <f t="shared" si="846"/>
        <v/>
      </c>
      <c r="DG459" s="3"/>
      <c r="DI459" s="4" t="str">
        <f t="shared" si="847"/>
        <v/>
      </c>
      <c r="DM459" s="3"/>
      <c r="DO459" s="4" t="str">
        <f t="shared" si="848"/>
        <v/>
      </c>
      <c r="DS459" s="3"/>
      <c r="DU459" s="4" t="str">
        <f t="shared" si="849"/>
        <v/>
      </c>
      <c r="DY459" s="3"/>
      <c r="EA459" s="4" t="str">
        <f t="shared" si="850"/>
        <v/>
      </c>
      <c r="EE459" s="3"/>
      <c r="EG459" s="4" t="str">
        <f t="shared" si="851"/>
        <v/>
      </c>
      <c r="EK459" s="3"/>
      <c r="EM459" s="4" t="str">
        <f t="shared" si="852"/>
        <v/>
      </c>
      <c r="EQ459" s="3"/>
      <c r="ES459" s="4" t="str">
        <f t="shared" si="853"/>
        <v/>
      </c>
      <c r="EW459" s="3"/>
      <c r="EY459" s="4" t="str">
        <f t="shared" si="854"/>
        <v/>
      </c>
      <c r="FC459" s="3"/>
      <c r="FE459" s="4" t="str">
        <f t="shared" si="855"/>
        <v/>
      </c>
      <c r="FI459" s="3"/>
      <c r="FK459" s="4" t="str">
        <f t="shared" si="856"/>
        <v/>
      </c>
      <c r="FO459" s="3"/>
      <c r="FQ459" s="4" t="str">
        <f t="shared" si="857"/>
        <v/>
      </c>
      <c r="FU459" s="3"/>
      <c r="FW459" s="4" t="str">
        <f t="shared" si="858"/>
        <v/>
      </c>
      <c r="GA459" s="3"/>
      <c r="GC459" s="4" t="str">
        <f t="shared" si="859"/>
        <v/>
      </c>
      <c r="GG459" s="3"/>
      <c r="GI459" s="4" t="str">
        <f t="shared" si="860"/>
        <v/>
      </c>
      <c r="GM459" s="3"/>
      <c r="GO459" s="4" t="str">
        <f t="shared" si="861"/>
        <v/>
      </c>
      <c r="GS459" s="3"/>
      <c r="GU459" s="4" t="str">
        <f t="shared" si="862"/>
        <v/>
      </c>
      <c r="GY459" s="3"/>
      <c r="HA459" s="4" t="str">
        <f t="shared" si="863"/>
        <v/>
      </c>
      <c r="HE459" s="3"/>
      <c r="HG459" s="4" t="str">
        <f t="shared" si="864"/>
        <v/>
      </c>
      <c r="HK459" s="3"/>
      <c r="HM459" s="4" t="str">
        <f t="shared" si="865"/>
        <v/>
      </c>
      <c r="HQ459" s="3"/>
      <c r="HS459" s="4" t="str">
        <f t="shared" si="866"/>
        <v/>
      </c>
      <c r="HW459" s="3"/>
      <c r="HY459" s="4" t="str">
        <f t="shared" si="867"/>
        <v/>
      </c>
      <c r="IC459" s="3"/>
      <c r="IE459" s="4" t="str">
        <f t="shared" si="868"/>
        <v/>
      </c>
      <c r="II459" s="3"/>
      <c r="IK459" s="4" t="str">
        <f t="shared" si="869"/>
        <v/>
      </c>
      <c r="IO459" s="3"/>
      <c r="IQ459" s="4" t="str">
        <f t="shared" si="870"/>
        <v/>
      </c>
      <c r="IU459" s="3"/>
      <c r="IW459" s="4" t="str">
        <f t="shared" si="871"/>
        <v/>
      </c>
      <c r="JA459" s="3"/>
      <c r="JC459" s="4" t="str">
        <f t="shared" si="872"/>
        <v/>
      </c>
      <c r="JG459" s="3"/>
      <c r="JI459" s="4" t="str">
        <f t="shared" si="873"/>
        <v/>
      </c>
      <c r="JM459" s="3"/>
      <c r="JO459" s="4" t="str">
        <f t="shared" si="874"/>
        <v/>
      </c>
    </row>
    <row r="460" spans="1:275">
      <c r="A460" s="9" t="s">
        <v>161</v>
      </c>
      <c r="B460" t="s">
        <v>251</v>
      </c>
      <c r="C460" t="str">
        <f t="shared" si="829"/>
        <v>Gold, Gold, Gacha, Gacha, Gacha, Gacha, Gacha, Gacha</v>
      </c>
      <c r="D460" s="1" t="str">
        <f t="shared" ca="1" si="830"/>
        <v>2, 2, 5, 5, 5, 5, 5, 5</v>
      </c>
      <c r="E460" s="1" t="str">
        <f t="shared" si="875"/>
        <v>, , k, k, k, k, k, k</v>
      </c>
      <c r="F460" s="1" t="str">
        <f t="shared" si="876"/>
        <v>1, 1, 1, 1, 1, 1, 1, 1</v>
      </c>
      <c r="G460" s="1" t="str">
        <f t="shared" si="877"/>
        <v>9, 9, 1, 1, 1, 1, 1, 1</v>
      </c>
      <c r="H460" s="1" t="str">
        <f t="shared" si="878"/>
        <v>9, 9, 1, 1, 1, 1, 1, 1</v>
      </c>
      <c r="I460" s="3" t="s">
        <v>88</v>
      </c>
      <c r="K460" s="4" t="str">
        <f t="shared" si="963"/>
        <v/>
      </c>
      <c r="L460">
        <v>1</v>
      </c>
      <c r="M460">
        <v>9</v>
      </c>
      <c r="N460">
        <v>9</v>
      </c>
      <c r="O460" s="3" t="s">
        <v>88</v>
      </c>
      <c r="Q460" s="4" t="str">
        <f t="shared" si="926"/>
        <v/>
      </c>
      <c r="R460">
        <v>1</v>
      </c>
      <c r="S460">
        <v>9</v>
      </c>
      <c r="T460">
        <v>9</v>
      </c>
      <c r="U460" s="3" t="s">
        <v>81</v>
      </c>
      <c r="V460" t="s">
        <v>165</v>
      </c>
      <c r="W460" s="4" t="str">
        <f t="shared" si="960"/>
        <v/>
      </c>
      <c r="X460">
        <v>1</v>
      </c>
      <c r="Y460">
        <v>1</v>
      </c>
      <c r="Z460">
        <v>1</v>
      </c>
      <c r="AA460" s="3" t="s">
        <v>81</v>
      </c>
      <c r="AB460" t="s">
        <v>165</v>
      </c>
      <c r="AC460" s="4" t="str">
        <f t="shared" si="964"/>
        <v/>
      </c>
      <c r="AD460">
        <v>1</v>
      </c>
      <c r="AE460">
        <v>1</v>
      </c>
      <c r="AF460">
        <v>1</v>
      </c>
      <c r="AG460" s="3" t="s">
        <v>81</v>
      </c>
      <c r="AH460" t="s">
        <v>165</v>
      </c>
      <c r="AI460" s="4" t="str">
        <f t="shared" si="961"/>
        <v/>
      </c>
      <c r="AJ460">
        <v>1</v>
      </c>
      <c r="AK460">
        <v>1</v>
      </c>
      <c r="AL460">
        <v>1</v>
      </c>
      <c r="AM460" s="3" t="s">
        <v>81</v>
      </c>
      <c r="AN460" t="s">
        <v>165</v>
      </c>
      <c r="AO460" s="4" t="str">
        <f t="shared" si="962"/>
        <v/>
      </c>
      <c r="AP460">
        <v>1</v>
      </c>
      <c r="AQ460">
        <v>1</v>
      </c>
      <c r="AR460">
        <v>1</v>
      </c>
      <c r="AS460" s="3" t="s">
        <v>81</v>
      </c>
      <c r="AT460" t="s">
        <v>165</v>
      </c>
      <c r="AU460" s="4" t="str">
        <f t="shared" si="932"/>
        <v/>
      </c>
      <c r="AV460">
        <v>1</v>
      </c>
      <c r="AW460">
        <v>1</v>
      </c>
      <c r="AX460">
        <v>1</v>
      </c>
      <c r="AY460" s="3" t="s">
        <v>81</v>
      </c>
      <c r="AZ460" t="s">
        <v>165</v>
      </c>
      <c r="BA460" s="4" t="str">
        <f t="shared" si="933"/>
        <v/>
      </c>
      <c r="BB460">
        <v>1</v>
      </c>
      <c r="BC460">
        <v>1</v>
      </c>
      <c r="BD460">
        <v>1</v>
      </c>
      <c r="BE460" s="3"/>
      <c r="BG460" s="4" t="str">
        <f t="shared" si="934"/>
        <v/>
      </c>
      <c r="BK460" s="3"/>
      <c r="BM460" s="4" t="str">
        <f t="shared" si="880"/>
        <v/>
      </c>
      <c r="BQ460" s="3"/>
      <c r="BS460" s="4" t="str">
        <f t="shared" si="840"/>
        <v/>
      </c>
      <c r="BW460" s="3"/>
      <c r="BY460" s="4" t="str">
        <f t="shared" si="841"/>
        <v/>
      </c>
      <c r="CC460" s="3"/>
      <c r="CE460" s="4" t="str">
        <f t="shared" si="842"/>
        <v/>
      </c>
      <c r="CI460" s="3"/>
      <c r="CK460" s="4" t="str">
        <f t="shared" si="843"/>
        <v/>
      </c>
      <c r="CO460" s="3"/>
      <c r="CQ460" s="4" t="str">
        <f t="shared" si="844"/>
        <v/>
      </c>
      <c r="CU460" s="3"/>
      <c r="CW460" s="4" t="str">
        <f t="shared" si="845"/>
        <v/>
      </c>
      <c r="DA460" s="3"/>
      <c r="DC460" s="4" t="str">
        <f t="shared" si="846"/>
        <v/>
      </c>
      <c r="DG460" s="3"/>
      <c r="DI460" s="4" t="str">
        <f t="shared" si="847"/>
        <v/>
      </c>
      <c r="DM460" s="3"/>
      <c r="DO460" s="4" t="str">
        <f t="shared" si="848"/>
        <v/>
      </c>
      <c r="DS460" s="3"/>
      <c r="DU460" s="4" t="str">
        <f t="shared" si="849"/>
        <v/>
      </c>
      <c r="DY460" s="3"/>
      <c r="EA460" s="4" t="str">
        <f t="shared" si="850"/>
        <v/>
      </c>
      <c r="EE460" s="3"/>
      <c r="EG460" s="4" t="str">
        <f t="shared" si="851"/>
        <v/>
      </c>
      <c r="EK460" s="3"/>
      <c r="EM460" s="4" t="str">
        <f t="shared" si="852"/>
        <v/>
      </c>
      <c r="EQ460" s="3"/>
      <c r="ES460" s="4" t="str">
        <f t="shared" si="853"/>
        <v/>
      </c>
      <c r="EW460" s="3"/>
      <c r="EY460" s="4" t="str">
        <f t="shared" si="854"/>
        <v/>
      </c>
      <c r="FC460" s="3"/>
      <c r="FE460" s="4" t="str">
        <f t="shared" si="855"/>
        <v/>
      </c>
      <c r="FI460" s="3"/>
      <c r="FK460" s="4" t="str">
        <f t="shared" si="856"/>
        <v/>
      </c>
      <c r="FO460" s="3"/>
      <c r="FQ460" s="4" t="str">
        <f t="shared" si="857"/>
        <v/>
      </c>
      <c r="FU460" s="3"/>
      <c r="FW460" s="4" t="str">
        <f t="shared" si="858"/>
        <v/>
      </c>
      <c r="GA460" s="3"/>
      <c r="GC460" s="4" t="str">
        <f t="shared" si="859"/>
        <v/>
      </c>
      <c r="GG460" s="3"/>
      <c r="GI460" s="4" t="str">
        <f t="shared" si="860"/>
        <v/>
      </c>
      <c r="GM460" s="3"/>
      <c r="GO460" s="4" t="str">
        <f t="shared" si="861"/>
        <v/>
      </c>
      <c r="GS460" s="3"/>
      <c r="GU460" s="4" t="str">
        <f t="shared" si="862"/>
        <v/>
      </c>
      <c r="GY460" s="3"/>
      <c r="HA460" s="4" t="str">
        <f t="shared" si="863"/>
        <v/>
      </c>
      <c r="HE460" s="3"/>
      <c r="HG460" s="4" t="str">
        <f t="shared" si="864"/>
        <v/>
      </c>
      <c r="HK460" s="3"/>
      <c r="HM460" s="4" t="str">
        <f t="shared" si="865"/>
        <v/>
      </c>
      <c r="HQ460" s="3"/>
      <c r="HS460" s="4" t="str">
        <f t="shared" si="866"/>
        <v/>
      </c>
      <c r="HW460" s="3"/>
      <c r="HY460" s="4" t="str">
        <f t="shared" si="867"/>
        <v/>
      </c>
      <c r="IC460" s="3"/>
      <c r="IE460" s="4" t="str">
        <f t="shared" si="868"/>
        <v/>
      </c>
      <c r="II460" s="3"/>
      <c r="IK460" s="4" t="str">
        <f t="shared" si="869"/>
        <v/>
      </c>
      <c r="IO460" s="3"/>
      <c r="IQ460" s="4" t="str">
        <f t="shared" si="870"/>
        <v/>
      </c>
      <c r="IU460" s="3"/>
      <c r="IW460" s="4" t="str">
        <f t="shared" si="871"/>
        <v/>
      </c>
      <c r="JA460" s="3"/>
      <c r="JC460" s="4" t="str">
        <f t="shared" si="872"/>
        <v/>
      </c>
      <c r="JG460" s="3"/>
      <c r="JI460" s="4" t="str">
        <f t="shared" si="873"/>
        <v/>
      </c>
      <c r="JM460" s="3"/>
      <c r="JO460" s="4" t="str">
        <f t="shared" si="874"/>
        <v/>
      </c>
    </row>
    <row r="461" spans="1:275">
      <c r="A461" s="9" t="s">
        <v>246</v>
      </c>
      <c r="B461" t="s">
        <v>252</v>
      </c>
      <c r="C461" t="str">
        <f t="shared" si="829"/>
        <v>Gold, Gold, Gacha, Gacha, Gacha, Gacha, Gacha, Gacha, Gacha</v>
      </c>
      <c r="D461" s="1" t="str">
        <f t="shared" ca="1" si="830"/>
        <v>2, 2, 5, 5, 5, 5, 5, 5, 5</v>
      </c>
      <c r="E461" s="1" t="str">
        <f t="shared" si="875"/>
        <v>, , k, k, k, k, k, k, k</v>
      </c>
      <c r="F461" s="1" t="str">
        <f t="shared" si="876"/>
        <v>1, 1, 1, 1, 1, 1, 1, 1, 1</v>
      </c>
      <c r="G461" s="1" t="str">
        <f t="shared" si="877"/>
        <v>9, 9, 1, 1, 1, 1, 1, 1, 1</v>
      </c>
      <c r="H461" s="1" t="str">
        <f t="shared" si="878"/>
        <v>9, 9, 1, 1, 1, 1, 1, 1, 1</v>
      </c>
      <c r="I461" s="3" t="s">
        <v>88</v>
      </c>
      <c r="K461" s="4" t="str">
        <f t="shared" ref="K461:K462" si="965">IF(AND(OR(I461="Gacha",I461="Origin"),ISBLANK(J461)),"서브밸류 필요","")</f>
        <v/>
      </c>
      <c r="L461">
        <v>1</v>
      </c>
      <c r="M461">
        <v>9</v>
      </c>
      <c r="N461">
        <v>9</v>
      </c>
      <c r="O461" s="3" t="s">
        <v>88</v>
      </c>
      <c r="Q461" s="4" t="str">
        <f t="shared" ref="Q461:Q462" si="966">IF(AND(OR(O461="Gacha",O461="Origin"),ISBLANK(P461)),"서브밸류 필요","")</f>
        <v/>
      </c>
      <c r="R461">
        <v>1</v>
      </c>
      <c r="S461">
        <v>9</v>
      </c>
      <c r="T461">
        <v>9</v>
      </c>
      <c r="U461" s="3" t="s">
        <v>81</v>
      </c>
      <c r="V461" t="s">
        <v>165</v>
      </c>
      <c r="W461" s="4" t="str">
        <f t="shared" ref="W461:W462" si="967">IF(AND(OR(U461="Gacha",U461="Origin"),ISBLANK(V461)),"서브밸류 필요","")</f>
        <v/>
      </c>
      <c r="X461">
        <v>1</v>
      </c>
      <c r="Y461">
        <v>1</v>
      </c>
      <c r="Z461">
        <v>1</v>
      </c>
      <c r="AA461" s="3" t="s">
        <v>81</v>
      </c>
      <c r="AB461" t="s">
        <v>165</v>
      </c>
      <c r="AC461" s="4" t="str">
        <f t="shared" ref="AC461:AC462" si="968">IF(AND(OR(AA461="Gacha",AA461="Origin"),ISBLANK(AB461)),"서브밸류 필요","")</f>
        <v/>
      </c>
      <c r="AD461">
        <v>1</v>
      </c>
      <c r="AE461">
        <v>1</v>
      </c>
      <c r="AF461">
        <v>1</v>
      </c>
      <c r="AG461" s="3" t="s">
        <v>81</v>
      </c>
      <c r="AH461" t="s">
        <v>165</v>
      </c>
      <c r="AI461" s="4" t="str">
        <f t="shared" ref="AI461:AI462" si="969">IF(AND(OR(AG461="Gacha",AG461="Origin"),ISBLANK(AH461)),"서브밸류 필요","")</f>
        <v/>
      </c>
      <c r="AJ461">
        <v>1</v>
      </c>
      <c r="AK461">
        <v>1</v>
      </c>
      <c r="AL461">
        <v>1</v>
      </c>
      <c r="AM461" s="3" t="s">
        <v>81</v>
      </c>
      <c r="AN461" t="s">
        <v>165</v>
      </c>
      <c r="AO461" s="4" t="str">
        <f t="shared" ref="AO461:AO462" si="970">IF(AND(OR(AM461="Gacha",AM461="Origin"),ISBLANK(AN461)),"서브밸류 필요","")</f>
        <v/>
      </c>
      <c r="AP461">
        <v>1</v>
      </c>
      <c r="AQ461">
        <v>1</v>
      </c>
      <c r="AR461">
        <v>1</v>
      </c>
      <c r="AS461" s="3" t="s">
        <v>81</v>
      </c>
      <c r="AT461" t="s">
        <v>165</v>
      </c>
      <c r="AU461" s="4" t="str">
        <f t="shared" si="932"/>
        <v/>
      </c>
      <c r="AV461">
        <v>1</v>
      </c>
      <c r="AW461">
        <v>1</v>
      </c>
      <c r="AX461">
        <v>1</v>
      </c>
      <c r="AY461" s="3" t="s">
        <v>81</v>
      </c>
      <c r="AZ461" t="s">
        <v>165</v>
      </c>
      <c r="BA461" s="4" t="str">
        <f t="shared" si="933"/>
        <v/>
      </c>
      <c r="BB461">
        <v>1</v>
      </c>
      <c r="BC461">
        <v>1</v>
      </c>
      <c r="BD461">
        <v>1</v>
      </c>
      <c r="BE461" s="3" t="s">
        <v>81</v>
      </c>
      <c r="BF461" t="s">
        <v>165</v>
      </c>
      <c r="BG461" s="4" t="str">
        <f t="shared" si="934"/>
        <v/>
      </c>
      <c r="BH461">
        <v>1</v>
      </c>
      <c r="BI461">
        <v>1</v>
      </c>
      <c r="BJ461">
        <v>1</v>
      </c>
      <c r="BK461" s="3"/>
      <c r="BM461" s="4" t="str">
        <f t="shared" si="880"/>
        <v/>
      </c>
      <c r="BQ461" s="3"/>
      <c r="BS461" s="4" t="str">
        <f t="shared" si="840"/>
        <v/>
      </c>
      <c r="BW461" s="3"/>
      <c r="BY461" s="4" t="str">
        <f t="shared" si="841"/>
        <v/>
      </c>
      <c r="CC461" s="3"/>
      <c r="CE461" s="4" t="str">
        <f t="shared" si="842"/>
        <v/>
      </c>
      <c r="CI461" s="3"/>
      <c r="CK461" s="4" t="str">
        <f t="shared" si="843"/>
        <v/>
      </c>
      <c r="CO461" s="3"/>
      <c r="CQ461" s="4" t="str">
        <f t="shared" si="844"/>
        <v/>
      </c>
      <c r="CU461" s="3"/>
      <c r="CW461" s="4" t="str">
        <f t="shared" si="845"/>
        <v/>
      </c>
      <c r="DA461" s="3"/>
      <c r="DC461" s="4" t="str">
        <f t="shared" si="846"/>
        <v/>
      </c>
      <c r="DG461" s="3"/>
      <c r="DI461" s="4" t="str">
        <f t="shared" si="847"/>
        <v/>
      </c>
      <c r="DM461" s="3"/>
      <c r="DO461" s="4" t="str">
        <f t="shared" si="848"/>
        <v/>
      </c>
      <c r="DS461" s="3"/>
      <c r="DU461" s="4" t="str">
        <f t="shared" si="849"/>
        <v/>
      </c>
      <c r="DY461" s="3"/>
      <c r="EA461" s="4" t="str">
        <f t="shared" si="850"/>
        <v/>
      </c>
      <c r="EE461" s="3"/>
      <c r="EG461" s="4" t="str">
        <f t="shared" si="851"/>
        <v/>
      </c>
      <c r="EK461" s="3"/>
      <c r="EM461" s="4" t="str">
        <f t="shared" si="852"/>
        <v/>
      </c>
      <c r="EQ461" s="3"/>
      <c r="ES461" s="4" t="str">
        <f t="shared" si="853"/>
        <v/>
      </c>
      <c r="EW461" s="3"/>
      <c r="EY461" s="4" t="str">
        <f t="shared" si="854"/>
        <v/>
      </c>
      <c r="FC461" s="3"/>
      <c r="FE461" s="4" t="str">
        <f t="shared" si="855"/>
        <v/>
      </c>
      <c r="FI461" s="3"/>
      <c r="FK461" s="4" t="str">
        <f t="shared" si="856"/>
        <v/>
      </c>
      <c r="FO461" s="3"/>
      <c r="FQ461" s="4" t="str">
        <f t="shared" si="857"/>
        <v/>
      </c>
      <c r="FU461" s="3"/>
      <c r="FW461" s="4" t="str">
        <f t="shared" si="858"/>
        <v/>
      </c>
      <c r="GA461" s="3"/>
      <c r="GC461" s="4" t="str">
        <f t="shared" si="859"/>
        <v/>
      </c>
      <c r="GG461" s="3"/>
      <c r="GI461" s="4" t="str">
        <f t="shared" si="860"/>
        <v/>
      </c>
      <c r="GM461" s="3"/>
      <c r="GO461" s="4" t="str">
        <f t="shared" si="861"/>
        <v/>
      </c>
      <c r="GS461" s="3"/>
      <c r="GU461" s="4" t="str">
        <f t="shared" si="862"/>
        <v/>
      </c>
      <c r="GY461" s="3"/>
      <c r="HA461" s="4" t="str">
        <f t="shared" si="863"/>
        <v/>
      </c>
      <c r="HE461" s="3"/>
      <c r="HG461" s="4" t="str">
        <f t="shared" si="864"/>
        <v/>
      </c>
      <c r="HK461" s="3"/>
      <c r="HM461" s="4" t="str">
        <f t="shared" si="865"/>
        <v/>
      </c>
      <c r="HQ461" s="3"/>
      <c r="HS461" s="4" t="str">
        <f t="shared" si="866"/>
        <v/>
      </c>
      <c r="HW461" s="3"/>
      <c r="HY461" s="4" t="str">
        <f t="shared" si="867"/>
        <v/>
      </c>
      <c r="IC461" s="3"/>
      <c r="IE461" s="4" t="str">
        <f t="shared" si="868"/>
        <v/>
      </c>
      <c r="II461" s="3"/>
      <c r="IK461" s="4" t="str">
        <f t="shared" si="869"/>
        <v/>
      </c>
      <c r="IO461" s="3"/>
      <c r="IQ461" s="4" t="str">
        <f t="shared" si="870"/>
        <v/>
      </c>
      <c r="IU461" s="3"/>
      <c r="IW461" s="4" t="str">
        <f t="shared" si="871"/>
        <v/>
      </c>
      <c r="JA461" s="3"/>
      <c r="JC461" s="4" t="str">
        <f t="shared" si="872"/>
        <v/>
      </c>
      <c r="JG461" s="3"/>
      <c r="JI461" s="4" t="str">
        <f t="shared" si="873"/>
        <v/>
      </c>
      <c r="JM461" s="3"/>
      <c r="JO461" s="4" t="str">
        <f t="shared" si="874"/>
        <v/>
      </c>
    </row>
    <row r="462" spans="1:275">
      <c r="A462" s="9" t="s">
        <v>247</v>
      </c>
      <c r="B462" t="s">
        <v>253</v>
      </c>
      <c r="C462" t="str">
        <f t="shared" si="829"/>
        <v>Gold, Gold, Gacha, Gacha, Gacha, Gacha, Gacha, Gacha, Gacha, Gacha</v>
      </c>
      <c r="D462" s="1" t="str">
        <f t="shared" ca="1" si="830"/>
        <v>2, 2, 5, 5, 5, 5, 5, 5, 5, 5</v>
      </c>
      <c r="E462" s="1" t="str">
        <f t="shared" si="875"/>
        <v>, , k, k, k, k, k, k, k, k</v>
      </c>
      <c r="F462" s="1" t="str">
        <f t="shared" si="876"/>
        <v>1, 1, 1, 1, 1, 1, 1, 1, 1, 1</v>
      </c>
      <c r="G462" s="1" t="str">
        <f t="shared" si="877"/>
        <v>9, 9, 1, 1, 1, 1, 1, 1, 1, 1</v>
      </c>
      <c r="H462" s="1" t="str">
        <f t="shared" si="878"/>
        <v>9, 9, 1, 1, 1, 1, 1, 1, 1, 1</v>
      </c>
      <c r="I462" s="3" t="s">
        <v>88</v>
      </c>
      <c r="K462" s="4" t="str">
        <f t="shared" si="965"/>
        <v/>
      </c>
      <c r="L462">
        <v>1</v>
      </c>
      <c r="M462">
        <v>9</v>
      </c>
      <c r="N462">
        <v>9</v>
      </c>
      <c r="O462" s="3" t="s">
        <v>88</v>
      </c>
      <c r="Q462" s="4" t="str">
        <f t="shared" si="966"/>
        <v/>
      </c>
      <c r="R462">
        <v>1</v>
      </c>
      <c r="S462">
        <v>9</v>
      </c>
      <c r="T462">
        <v>9</v>
      </c>
      <c r="U462" s="3" t="s">
        <v>81</v>
      </c>
      <c r="V462" t="s">
        <v>165</v>
      </c>
      <c r="W462" s="4" t="str">
        <f t="shared" si="967"/>
        <v/>
      </c>
      <c r="X462">
        <v>1</v>
      </c>
      <c r="Y462">
        <v>1</v>
      </c>
      <c r="Z462">
        <v>1</v>
      </c>
      <c r="AA462" s="3" t="s">
        <v>81</v>
      </c>
      <c r="AB462" t="s">
        <v>165</v>
      </c>
      <c r="AC462" s="4" t="str">
        <f t="shared" si="968"/>
        <v/>
      </c>
      <c r="AD462">
        <v>1</v>
      </c>
      <c r="AE462">
        <v>1</v>
      </c>
      <c r="AF462">
        <v>1</v>
      </c>
      <c r="AG462" s="3" t="s">
        <v>81</v>
      </c>
      <c r="AH462" t="s">
        <v>165</v>
      </c>
      <c r="AI462" s="4" t="str">
        <f t="shared" si="969"/>
        <v/>
      </c>
      <c r="AJ462">
        <v>1</v>
      </c>
      <c r="AK462">
        <v>1</v>
      </c>
      <c r="AL462">
        <v>1</v>
      </c>
      <c r="AM462" s="3" t="s">
        <v>81</v>
      </c>
      <c r="AN462" t="s">
        <v>165</v>
      </c>
      <c r="AO462" s="4" t="str">
        <f t="shared" si="970"/>
        <v/>
      </c>
      <c r="AP462">
        <v>1</v>
      </c>
      <c r="AQ462">
        <v>1</v>
      </c>
      <c r="AR462">
        <v>1</v>
      </c>
      <c r="AS462" s="3" t="s">
        <v>81</v>
      </c>
      <c r="AT462" t="s">
        <v>165</v>
      </c>
      <c r="AU462" s="4" t="str">
        <f t="shared" si="932"/>
        <v/>
      </c>
      <c r="AV462">
        <v>1</v>
      </c>
      <c r="AW462">
        <v>1</v>
      </c>
      <c r="AX462">
        <v>1</v>
      </c>
      <c r="AY462" s="3" t="s">
        <v>81</v>
      </c>
      <c r="AZ462" t="s">
        <v>165</v>
      </c>
      <c r="BA462" s="4" t="str">
        <f t="shared" ref="BA461:BA462" si="971">IF(AND(OR(AY462="Gacha",AY462="Origin"),ISBLANK(AZ462)),"서브밸류 필요","")</f>
        <v/>
      </c>
      <c r="BB462">
        <v>1</v>
      </c>
      <c r="BC462">
        <v>1</v>
      </c>
      <c r="BD462">
        <v>1</v>
      </c>
      <c r="BE462" s="3" t="s">
        <v>81</v>
      </c>
      <c r="BF462" t="s">
        <v>165</v>
      </c>
      <c r="BG462" s="4" t="str">
        <f t="shared" ref="BG461:BG462" si="972">IF(AND(OR(BE462="Gacha",BE462="Origin"),ISBLANK(BF462)),"서브밸류 필요","")</f>
        <v/>
      </c>
      <c r="BH462">
        <v>1</v>
      </c>
      <c r="BI462">
        <v>1</v>
      </c>
      <c r="BJ462">
        <v>1</v>
      </c>
      <c r="BK462" s="3" t="s">
        <v>81</v>
      </c>
      <c r="BL462" t="s">
        <v>165</v>
      </c>
      <c r="BM462" s="4" t="str">
        <f t="shared" si="880"/>
        <v/>
      </c>
      <c r="BN462">
        <v>1</v>
      </c>
      <c r="BO462">
        <v>1</v>
      </c>
      <c r="BP462">
        <v>1</v>
      </c>
      <c r="BQ462" s="3"/>
      <c r="BS462" s="4" t="str">
        <f t="shared" si="840"/>
        <v/>
      </c>
      <c r="BW462" s="3"/>
      <c r="BY462" s="4" t="str">
        <f t="shared" si="841"/>
        <v/>
      </c>
      <c r="CC462" s="3"/>
      <c r="CE462" s="4" t="str">
        <f t="shared" si="842"/>
        <v/>
      </c>
      <c r="CI462" s="3"/>
      <c r="CK462" s="4" t="str">
        <f t="shared" si="843"/>
        <v/>
      </c>
      <c r="CO462" s="3"/>
      <c r="CQ462" s="4" t="str">
        <f t="shared" si="844"/>
        <v/>
      </c>
      <c r="CU462" s="3"/>
      <c r="CW462" s="4" t="str">
        <f t="shared" si="845"/>
        <v/>
      </c>
      <c r="DA462" s="3"/>
      <c r="DC462" s="4" t="str">
        <f t="shared" si="846"/>
        <v/>
      </c>
      <c r="DG462" s="3"/>
      <c r="DI462" s="4" t="str">
        <f t="shared" si="847"/>
        <v/>
      </c>
      <c r="DM462" s="3"/>
      <c r="DO462" s="4" t="str">
        <f t="shared" si="848"/>
        <v/>
      </c>
      <c r="DS462" s="3"/>
      <c r="DU462" s="4" t="str">
        <f t="shared" si="849"/>
        <v/>
      </c>
      <c r="DY462" s="3"/>
      <c r="EA462" s="4" t="str">
        <f t="shared" si="850"/>
        <v/>
      </c>
      <c r="EE462" s="3"/>
      <c r="EG462" s="4" t="str">
        <f t="shared" si="851"/>
        <v/>
      </c>
      <c r="EK462" s="3"/>
      <c r="EM462" s="4" t="str">
        <f t="shared" si="852"/>
        <v/>
      </c>
      <c r="EQ462" s="3"/>
      <c r="ES462" s="4" t="str">
        <f t="shared" si="853"/>
        <v/>
      </c>
      <c r="EW462" s="3"/>
      <c r="EY462" s="4" t="str">
        <f t="shared" si="854"/>
        <v/>
      </c>
      <c r="FC462" s="3"/>
      <c r="FE462" s="4" t="str">
        <f t="shared" si="855"/>
        <v/>
      </c>
      <c r="FI462" s="3"/>
      <c r="FK462" s="4" t="str">
        <f t="shared" si="856"/>
        <v/>
      </c>
      <c r="FO462" s="3"/>
      <c r="FQ462" s="4" t="str">
        <f t="shared" si="857"/>
        <v/>
      </c>
      <c r="FU462" s="3"/>
      <c r="FW462" s="4" t="str">
        <f t="shared" si="858"/>
        <v/>
      </c>
      <c r="GA462" s="3"/>
      <c r="GC462" s="4" t="str">
        <f t="shared" si="859"/>
        <v/>
      </c>
      <c r="GG462" s="3"/>
      <c r="GI462" s="4" t="str">
        <f t="shared" si="860"/>
        <v/>
      </c>
      <c r="GM462" s="3"/>
      <c r="GO462" s="4" t="str">
        <f t="shared" si="861"/>
        <v/>
      </c>
      <c r="GS462" s="3"/>
      <c r="GU462" s="4" t="str">
        <f t="shared" si="862"/>
        <v/>
      </c>
      <c r="GY462" s="3"/>
      <c r="HA462" s="4" t="str">
        <f t="shared" si="863"/>
        <v/>
      </c>
      <c r="HE462" s="3"/>
      <c r="HG462" s="4" t="str">
        <f t="shared" si="864"/>
        <v/>
      </c>
      <c r="HK462" s="3"/>
      <c r="HM462" s="4" t="str">
        <f t="shared" si="865"/>
        <v/>
      </c>
      <c r="HQ462" s="3"/>
      <c r="HS462" s="4" t="str">
        <f t="shared" si="866"/>
        <v/>
      </c>
      <c r="HW462" s="3"/>
      <c r="HY462" s="4" t="str">
        <f t="shared" si="867"/>
        <v/>
      </c>
      <c r="IC462" s="3"/>
      <c r="IE462" s="4" t="str">
        <f t="shared" si="868"/>
        <v/>
      </c>
      <c r="II462" s="3"/>
      <c r="IK462" s="4" t="str">
        <f t="shared" si="869"/>
        <v/>
      </c>
      <c r="IO462" s="3"/>
      <c r="IQ462" s="4" t="str">
        <f t="shared" si="870"/>
        <v/>
      </c>
      <c r="IU462" s="3"/>
      <c r="IW462" s="4" t="str">
        <f t="shared" si="871"/>
        <v/>
      </c>
      <c r="JA462" s="3"/>
      <c r="JC462" s="4" t="str">
        <f t="shared" si="872"/>
        <v/>
      </c>
      <c r="JG462" s="3"/>
      <c r="JI462" s="4" t="str">
        <f t="shared" si="873"/>
        <v/>
      </c>
      <c r="JM462" s="3"/>
      <c r="JO462" s="4" t="str">
        <f t="shared" si="874"/>
        <v/>
      </c>
    </row>
  </sheetData>
  <sortState xmlns:xlrd2="http://schemas.microsoft.com/office/spreadsheetml/2017/richdata2" ref="JV2:JX14">
    <sortCondition descending="1" ref="JX2:JX14"/>
    <sortCondition ref="JW2:JW14"/>
  </sortState>
  <phoneticPr fontId="1" type="noConversion"/>
  <dataValidations count="1">
    <dataValidation type="list" showInputMessage="1" showErrorMessage="1" sqref="AY434 AM434 AG434 AA434 AS434 BE434 U2:U424 AA436:AA462 AS439:AS462 U430:U462 AG458:AG462 AY440:AY462 AM438:AM462 AY2:AY66 AG437:AG456 AY418:AY424 JM420 BQ420 BW420 CC420 CI420 CO420 CU420 DA420 DG420 DM420 DS420 DY420 EE420 EK420 EQ420 EW420 FC420 FI420 FO420 FU420 GA420 GG420 GM420 GS420 GY420 HE420 HK420 HQ420 HW420 IC420 II420 IO420 IU420 JA420 JG420 BQ320:BQ321 BQ384:BQ385 I2:I462 O2:O462 BE440:BE462 AY290:AY412 AY156:AY208 AY96:AY153 BE2:BE424 AS2:AS424 AM2:AM424 AG2:AG424 AA2:AA424 BK2:BK462 BQ183:BQ208 BW183:BW208 CC183:CC208" xr:uid="{CEC48807-FE80-4EBD-B9E9-1E68594402CD}">
      <formula1>OFFSET(INDIRECT("$A$1"),1,MATCH(IF(ISERROR(NOT(FIND("_",I$1))),I$1,LEFT(I$1,FIND("_",I$1)-1))&amp;"_Verify",$1:$1,0)-1,COUNTA(OFFSET(INDIRECT("$A:$A"),0,MATCH(IF(ISERROR(NOT(FIND("_",I$1))),I$1,LEFT(I$1,FIND("_",I$1)-1))&amp;"_Verify",$1:$1,0)-1))-1,1)</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7D73A-09DF-49DB-AD2D-BF27D4BFBFE9}">
  <dimension ref="A1:B96"/>
  <sheetViews>
    <sheetView workbookViewId="0">
      <pane ySplit="1" topLeftCell="A2" activePane="bottomLeft" state="frozen"/>
      <selection pane="bottomLeft" activeCell="B3" sqref="B3"/>
    </sheetView>
  </sheetViews>
  <sheetFormatPr defaultRowHeight="16.5"/>
  <cols>
    <col min="1" max="1" width="15.375" customWidth="1"/>
  </cols>
  <sheetData>
    <row r="1" spans="1:2" ht="27" customHeight="1">
      <c r="A1" t="s">
        <v>78</v>
      </c>
      <c r="B1" s="7" t="s">
        <v>79</v>
      </c>
    </row>
    <row r="2" spans="1:2">
      <c r="A2">
        <v>0</v>
      </c>
      <c r="B2">
        <v>1</v>
      </c>
    </row>
    <row r="3" spans="1:2">
      <c r="A3">
        <v>1</v>
      </c>
      <c r="B3" s="11">
        <f t="shared" ref="B3:B34" si="0">B2*1.0056609</f>
        <v>1.0056609000000001</v>
      </c>
    </row>
    <row r="4" spans="1:2">
      <c r="A4">
        <v>2</v>
      </c>
      <c r="B4" s="11">
        <f t="shared" si="0"/>
        <v>1.0113538457888103</v>
      </c>
    </row>
    <row r="5" spans="1:2">
      <c r="A5">
        <v>3</v>
      </c>
      <c r="B5" s="11">
        <f t="shared" si="0"/>
        <v>1.0170790187744363</v>
      </c>
    </row>
    <row r="6" spans="1:2">
      <c r="A6">
        <v>4</v>
      </c>
      <c r="B6" s="11">
        <f t="shared" si="0"/>
        <v>1.0228366013918166</v>
      </c>
    </row>
    <row r="7" spans="1:2">
      <c r="A7">
        <v>5</v>
      </c>
      <c r="B7" s="11">
        <f t="shared" si="0"/>
        <v>1.0286267771086357</v>
      </c>
    </row>
    <row r="8" spans="1:2">
      <c r="A8">
        <v>6</v>
      </c>
      <c r="B8" s="11">
        <f t="shared" si="0"/>
        <v>1.0344497304311702</v>
      </c>
    </row>
    <row r="9" spans="1:2">
      <c r="A9">
        <v>7</v>
      </c>
      <c r="B9" s="11">
        <f t="shared" si="0"/>
        <v>1.0403056469101681</v>
      </c>
    </row>
    <row r="10" spans="1:2">
      <c r="A10">
        <v>8</v>
      </c>
      <c r="B10" s="11">
        <f t="shared" si="0"/>
        <v>1.0461947131467619</v>
      </c>
    </row>
    <row r="11" spans="1:2">
      <c r="A11">
        <v>9</v>
      </c>
      <c r="B11" s="11">
        <f t="shared" si="0"/>
        <v>1.0521171167984145</v>
      </c>
    </row>
    <row r="12" spans="1:2">
      <c r="A12">
        <v>10</v>
      </c>
      <c r="B12" s="11">
        <f t="shared" si="0"/>
        <v>1.0580730465848986</v>
      </c>
    </row>
    <row r="13" spans="1:2">
      <c r="A13">
        <v>11</v>
      </c>
      <c r="B13" s="11">
        <f t="shared" si="0"/>
        <v>1.0640626922943113</v>
      </c>
    </row>
    <row r="14" spans="1:2">
      <c r="A14">
        <v>12</v>
      </c>
      <c r="B14" s="11">
        <f t="shared" si="0"/>
        <v>1.0700862447891202</v>
      </c>
    </row>
    <row r="15" spans="1:2">
      <c r="A15">
        <v>13</v>
      </c>
      <c r="B15" s="11">
        <f t="shared" si="0"/>
        <v>1.0761438960122469</v>
      </c>
    </row>
    <row r="16" spans="1:2">
      <c r="A16">
        <v>14</v>
      </c>
      <c r="B16" s="11">
        <f t="shared" si="0"/>
        <v>1.0822358389931828</v>
      </c>
    </row>
    <row r="17" spans="1:2">
      <c r="A17">
        <v>15</v>
      </c>
      <c r="B17" s="11">
        <f t="shared" si="0"/>
        <v>1.0883622678541394</v>
      </c>
    </row>
    <row r="18" spans="1:2">
      <c r="A18">
        <v>16</v>
      </c>
      <c r="B18" s="11">
        <f t="shared" si="0"/>
        <v>1.0945233778162349</v>
      </c>
    </row>
    <row r="19" spans="1:2">
      <c r="A19">
        <v>17</v>
      </c>
      <c r="B19" s="11">
        <f t="shared" si="0"/>
        <v>1.1007193652057148</v>
      </c>
    </row>
    <row r="20" spans="1:2">
      <c r="A20">
        <v>18</v>
      </c>
      <c r="B20" s="11">
        <f t="shared" si="0"/>
        <v>1.106950427460208</v>
      </c>
    </row>
    <row r="21" spans="1:2">
      <c r="A21">
        <v>19</v>
      </c>
      <c r="B21" s="11">
        <f t="shared" si="0"/>
        <v>1.1132167631350176</v>
      </c>
    </row>
    <row r="22" spans="1:2">
      <c r="A22">
        <v>20</v>
      </c>
      <c r="B22" s="11">
        <f t="shared" si="0"/>
        <v>1.1195185719094487</v>
      </c>
    </row>
    <row r="23" spans="1:2">
      <c r="A23">
        <v>21</v>
      </c>
      <c r="B23" s="11">
        <f t="shared" si="0"/>
        <v>1.1258560545931711</v>
      </c>
    </row>
    <row r="24" spans="1:2">
      <c r="A24">
        <v>22</v>
      </c>
      <c r="B24" s="11">
        <f t="shared" si="0"/>
        <v>1.1322294131326176</v>
      </c>
    </row>
    <row r="25" spans="1:2">
      <c r="A25">
        <v>23</v>
      </c>
      <c r="B25" s="11">
        <f t="shared" si="0"/>
        <v>1.1386388506174201</v>
      </c>
    </row>
    <row r="26" spans="1:2">
      <c r="A26">
        <v>24</v>
      </c>
      <c r="B26" s="11">
        <f t="shared" si="0"/>
        <v>1.1450845712868802</v>
      </c>
    </row>
    <row r="27" spans="1:2">
      <c r="A27">
        <v>25</v>
      </c>
      <c r="B27" s="11">
        <f t="shared" si="0"/>
        <v>1.1515667805364782</v>
      </c>
    </row>
    <row r="28" spans="1:2">
      <c r="A28">
        <v>26</v>
      </c>
      <c r="B28" s="11">
        <f t="shared" si="0"/>
        <v>1.1580856849244172</v>
      </c>
    </row>
    <row r="29" spans="1:2">
      <c r="A29">
        <v>27</v>
      </c>
      <c r="B29" s="11">
        <f t="shared" si="0"/>
        <v>1.164641492178206</v>
      </c>
    </row>
    <row r="30" spans="1:2">
      <c r="A30">
        <v>28</v>
      </c>
      <c r="B30" s="11">
        <f t="shared" si="0"/>
        <v>1.1712344112012778</v>
      </c>
    </row>
    <row r="31" spans="1:2">
      <c r="A31">
        <v>29</v>
      </c>
      <c r="B31" s="11">
        <f t="shared" si="0"/>
        <v>1.1778646520796472</v>
      </c>
    </row>
    <row r="32" spans="1:2">
      <c r="A32">
        <v>30</v>
      </c>
      <c r="B32" s="11">
        <f t="shared" si="0"/>
        <v>1.184532426088605</v>
      </c>
    </row>
    <row r="33" spans="1:2">
      <c r="A33">
        <v>31</v>
      </c>
      <c r="B33" s="11">
        <f t="shared" si="0"/>
        <v>1.19123794569945</v>
      </c>
    </row>
    <row r="34" spans="1:2">
      <c r="A34">
        <v>32</v>
      </c>
      <c r="B34" s="11">
        <f t="shared" si="0"/>
        <v>1.1979814245862601</v>
      </c>
    </row>
    <row r="35" spans="1:2">
      <c r="A35">
        <v>33</v>
      </c>
      <c r="B35" s="11">
        <f t="shared" ref="B35:B66" si="1">B34*1.0056609</f>
        <v>1.2047630776327005</v>
      </c>
    </row>
    <row r="36" spans="1:2">
      <c r="A36">
        <v>34</v>
      </c>
      <c r="B36" s="11">
        <f t="shared" si="1"/>
        <v>1.2115831209388717</v>
      </c>
    </row>
    <row r="37" spans="1:2">
      <c r="A37">
        <v>35</v>
      </c>
      <c r="B37" s="11">
        <f t="shared" si="1"/>
        <v>1.2184417718281946</v>
      </c>
    </row>
    <row r="38" spans="1:2">
      <c r="A38">
        <v>36</v>
      </c>
      <c r="B38" s="11">
        <f t="shared" si="1"/>
        <v>1.2253392488543369</v>
      </c>
    </row>
    <row r="39" spans="1:2">
      <c r="A39">
        <v>37</v>
      </c>
      <c r="B39" s="11">
        <f t="shared" si="1"/>
        <v>1.2322757718081765</v>
      </c>
    </row>
    <row r="40" spans="1:2">
      <c r="A40">
        <v>38</v>
      </c>
      <c r="B40" s="11">
        <f t="shared" si="1"/>
        <v>1.2392515617248054</v>
      </c>
    </row>
    <row r="41" spans="1:2">
      <c r="A41">
        <v>39</v>
      </c>
      <c r="B41" s="11">
        <f t="shared" si="1"/>
        <v>1.2462668408905735</v>
      </c>
    </row>
    <row r="42" spans="1:2">
      <c r="A42">
        <v>40</v>
      </c>
      <c r="B42" s="11">
        <f t="shared" si="1"/>
        <v>1.253321832850171</v>
      </c>
    </row>
    <row r="43" spans="1:2">
      <c r="A43">
        <v>41</v>
      </c>
      <c r="B43" s="11">
        <f t="shared" si="1"/>
        <v>1.2604167624137526</v>
      </c>
    </row>
    <row r="44" spans="1:2">
      <c r="A44">
        <v>42</v>
      </c>
      <c r="B44" s="11">
        <f t="shared" si="1"/>
        <v>1.2675518556641006</v>
      </c>
    </row>
    <row r="45" spans="1:2">
      <c r="A45">
        <v>43</v>
      </c>
      <c r="B45" s="11">
        <f t="shared" si="1"/>
        <v>1.2747273399638295</v>
      </c>
    </row>
    <row r="46" spans="1:2">
      <c r="A46">
        <v>44</v>
      </c>
      <c r="B46" s="11">
        <f t="shared" si="1"/>
        <v>1.2819434439626307</v>
      </c>
    </row>
    <row r="47" spans="1:2">
      <c r="A47">
        <v>45</v>
      </c>
      <c r="B47" s="11">
        <f t="shared" si="1"/>
        <v>1.289200397604559</v>
      </c>
    </row>
    <row r="48" spans="1:2">
      <c r="A48">
        <v>46</v>
      </c>
      <c r="B48" s="11">
        <f t="shared" si="1"/>
        <v>1.2964984321353588</v>
      </c>
    </row>
    <row r="49" spans="1:2">
      <c r="A49">
        <v>47</v>
      </c>
      <c r="B49" s="11">
        <f t="shared" si="1"/>
        <v>1.303837780109834</v>
      </c>
    </row>
    <row r="50" spans="1:2">
      <c r="A50">
        <v>48</v>
      </c>
      <c r="B50" s="11">
        <f t="shared" si="1"/>
        <v>1.3112186753992578</v>
      </c>
    </row>
    <row r="51" spans="1:2">
      <c r="A51">
        <v>49</v>
      </c>
      <c r="B51" s="11">
        <f t="shared" si="1"/>
        <v>1.3186413531988257</v>
      </c>
    </row>
    <row r="52" spans="1:2">
      <c r="A52">
        <v>50</v>
      </c>
      <c r="B52" s="11">
        <f t="shared" si="1"/>
        <v>1.3261060500351491</v>
      </c>
    </row>
    <row r="53" spans="1:2">
      <c r="A53">
        <v>51</v>
      </c>
      <c r="B53" s="11">
        <f t="shared" si="1"/>
        <v>1.3336130037737932</v>
      </c>
    </row>
    <row r="54" spans="1:2">
      <c r="A54">
        <v>52</v>
      </c>
      <c r="B54" s="11">
        <f t="shared" si="1"/>
        <v>1.3411624536268565</v>
      </c>
    </row>
    <row r="55" spans="1:2">
      <c r="A55">
        <v>53</v>
      </c>
      <c r="B55" s="11">
        <f t="shared" si="1"/>
        <v>1.3487546401605928</v>
      </c>
    </row>
    <row r="56" spans="1:2">
      <c r="A56">
        <v>54</v>
      </c>
      <c r="B56" s="11">
        <f t="shared" si="1"/>
        <v>1.3563898053030781</v>
      </c>
    </row>
    <row r="57" spans="1:2">
      <c r="A57">
        <v>55</v>
      </c>
      <c r="B57" s="11">
        <f t="shared" si="1"/>
        <v>1.3640681923519185</v>
      </c>
    </row>
    <row r="58" spans="1:2">
      <c r="A58">
        <v>56</v>
      </c>
      <c r="B58" s="11">
        <f t="shared" si="1"/>
        <v>1.3717900459820036</v>
      </c>
    </row>
    <row r="59" spans="1:2">
      <c r="A59">
        <v>57</v>
      </c>
      <c r="B59" s="11">
        <f t="shared" si="1"/>
        <v>1.3795556122533033</v>
      </c>
    </row>
    <row r="60" spans="1:2">
      <c r="A60">
        <v>58</v>
      </c>
      <c r="B60" s="11">
        <f t="shared" si="1"/>
        <v>1.387365138618708</v>
      </c>
    </row>
    <row r="61" spans="1:2">
      <c r="A61">
        <v>59</v>
      </c>
      <c r="B61" s="11">
        <f t="shared" si="1"/>
        <v>1.3952188739319147</v>
      </c>
    </row>
    <row r="62" spans="1:2">
      <c r="A62">
        <v>60</v>
      </c>
      <c r="B62" s="11">
        <f t="shared" si="1"/>
        <v>1.403117068455356</v>
      </c>
    </row>
    <row r="63" spans="1:2">
      <c r="A63">
        <v>61</v>
      </c>
      <c r="B63" s="11">
        <f t="shared" si="1"/>
        <v>1.4110599738681751</v>
      </c>
    </row>
    <row r="64" spans="1:2">
      <c r="A64">
        <v>62</v>
      </c>
      <c r="B64" s="11">
        <f t="shared" si="1"/>
        <v>1.4190478432742455</v>
      </c>
    </row>
    <row r="65" spans="1:2">
      <c r="A65">
        <v>63</v>
      </c>
      <c r="B65" s="11">
        <f t="shared" si="1"/>
        <v>1.4270809312102368</v>
      </c>
    </row>
    <row r="66" spans="1:2">
      <c r="A66">
        <v>64</v>
      </c>
      <c r="B66" s="11">
        <f t="shared" si="1"/>
        <v>1.4351594936537249</v>
      </c>
    </row>
    <row r="67" spans="1:2">
      <c r="A67">
        <v>65</v>
      </c>
      <c r="B67" s="11">
        <f t="shared" ref="B67:B96" si="2">B66*1.0056609</f>
        <v>1.4432837880313494</v>
      </c>
    </row>
    <row r="68" spans="1:2">
      <c r="A68">
        <v>66</v>
      </c>
      <c r="B68" s="11">
        <f t="shared" si="2"/>
        <v>1.4514540732270163</v>
      </c>
    </row>
    <row r="69" spans="1:2">
      <c r="A69">
        <v>67</v>
      </c>
      <c r="B69" s="11">
        <f t="shared" si="2"/>
        <v>1.4596706095901473</v>
      </c>
    </row>
    <row r="70" spans="1:2">
      <c r="A70">
        <v>68</v>
      </c>
      <c r="B70" s="11">
        <f t="shared" si="2"/>
        <v>1.4679336589439762</v>
      </c>
    </row>
    <row r="71" spans="1:2">
      <c r="A71">
        <v>69</v>
      </c>
      <c r="B71" s="11">
        <f t="shared" si="2"/>
        <v>1.4762434845938923</v>
      </c>
    </row>
    <row r="72" spans="1:2">
      <c r="A72">
        <v>70</v>
      </c>
      <c r="B72" s="11">
        <f t="shared" si="2"/>
        <v>1.4846003513358299</v>
      </c>
    </row>
    <row r="73" spans="1:2">
      <c r="A73">
        <v>71</v>
      </c>
      <c r="B73" s="11">
        <f t="shared" si="2"/>
        <v>1.4930045254647071</v>
      </c>
    </row>
    <row r="74" spans="1:2">
      <c r="A74">
        <v>72</v>
      </c>
      <c r="B74" s="11">
        <f t="shared" si="2"/>
        <v>1.5014562747829103</v>
      </c>
    </row>
    <row r="75" spans="1:2">
      <c r="A75">
        <v>73</v>
      </c>
      <c r="B75" s="11">
        <f t="shared" si="2"/>
        <v>1.509955868608829</v>
      </c>
    </row>
    <row r="76" spans="1:2">
      <c r="A76">
        <v>74</v>
      </c>
      <c r="B76" s="11">
        <f t="shared" si="2"/>
        <v>1.5185035777854368</v>
      </c>
    </row>
    <row r="77" spans="1:2">
      <c r="A77">
        <v>75</v>
      </c>
      <c r="B77" s="11">
        <f t="shared" si="2"/>
        <v>1.5270996746889225</v>
      </c>
    </row>
    <row r="78" spans="1:2">
      <c r="A78">
        <v>76</v>
      </c>
      <c r="B78" s="11">
        <f t="shared" si="2"/>
        <v>1.5357444332373691</v>
      </c>
    </row>
    <row r="79" spans="1:2">
      <c r="A79">
        <v>77</v>
      </c>
      <c r="B79" s="11">
        <f t="shared" si="2"/>
        <v>1.5444381288994826</v>
      </c>
    </row>
    <row r="80" spans="1:2">
      <c r="A80">
        <v>78</v>
      </c>
      <c r="B80" s="11">
        <f t="shared" si="2"/>
        <v>1.5531810387033698</v>
      </c>
    </row>
    <row r="81" spans="1:2">
      <c r="A81">
        <v>79</v>
      </c>
      <c r="B81" s="11">
        <f t="shared" si="2"/>
        <v>1.5619734412453659</v>
      </c>
    </row>
    <row r="82" spans="1:2">
      <c r="A82">
        <v>80</v>
      </c>
      <c r="B82" s="11">
        <f t="shared" si="2"/>
        <v>1.5708156166989118</v>
      </c>
    </row>
    <row r="83" spans="1:2">
      <c r="A83">
        <v>81</v>
      </c>
      <c r="B83" s="11">
        <f t="shared" si="2"/>
        <v>1.5797078468234829</v>
      </c>
    </row>
    <row r="84" spans="1:2">
      <c r="A84">
        <v>82</v>
      </c>
      <c r="B84" s="11">
        <f t="shared" si="2"/>
        <v>1.5886504149735661</v>
      </c>
    </row>
    <row r="85" spans="1:2">
      <c r="A85">
        <v>83</v>
      </c>
      <c r="B85" s="11">
        <f t="shared" si="2"/>
        <v>1.59764360610769</v>
      </c>
    </row>
    <row r="86" spans="1:2">
      <c r="A86">
        <v>84</v>
      </c>
      <c r="B86" s="11">
        <f t="shared" si="2"/>
        <v>1.6066877067975052</v>
      </c>
    </row>
    <row r="87" spans="1:2">
      <c r="A87">
        <v>85</v>
      </c>
      <c r="B87" s="11">
        <f t="shared" si="2"/>
        <v>1.6157830052369153</v>
      </c>
    </row>
    <row r="88" spans="1:2">
      <c r="A88">
        <v>86</v>
      </c>
      <c r="B88" s="11">
        <f t="shared" si="2"/>
        <v>1.624929791251261</v>
      </c>
    </row>
    <row r="89" spans="1:2">
      <c r="A89">
        <v>87</v>
      </c>
      <c r="B89" s="11">
        <f t="shared" si="2"/>
        <v>1.6341283563065554</v>
      </c>
    </row>
    <row r="90" spans="1:2">
      <c r="A90">
        <v>88</v>
      </c>
      <c r="B90" s="11">
        <f t="shared" si="2"/>
        <v>1.6433789935187713</v>
      </c>
    </row>
    <row r="91" spans="1:2">
      <c r="A91">
        <v>89</v>
      </c>
      <c r="B91" s="11">
        <f t="shared" si="2"/>
        <v>1.6526819976631819</v>
      </c>
    </row>
    <row r="92" spans="1:2">
      <c r="A92">
        <v>90</v>
      </c>
      <c r="B92" s="11">
        <f t="shared" si="2"/>
        <v>1.6620376651837536</v>
      </c>
    </row>
    <row r="93" spans="1:2">
      <c r="A93">
        <v>91</v>
      </c>
      <c r="B93" s="11">
        <f t="shared" si="2"/>
        <v>1.6714462942025925</v>
      </c>
    </row>
    <row r="94" spans="1:2">
      <c r="A94">
        <v>92</v>
      </c>
      <c r="B94" s="11">
        <f t="shared" si="2"/>
        <v>1.680908184529444</v>
      </c>
    </row>
    <row r="95" spans="1:2">
      <c r="A95">
        <v>93</v>
      </c>
      <c r="B95" s="11">
        <f t="shared" si="2"/>
        <v>1.6904236376712469</v>
      </c>
    </row>
    <row r="96" spans="1:2">
      <c r="A96">
        <v>94</v>
      </c>
      <c r="B96" s="11">
        <f t="shared" si="2"/>
        <v>1.6999929568417402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CCFBD-D5D9-4DB3-8B98-04E2CE98FEA4}">
  <dimension ref="A1:B99"/>
  <sheetViews>
    <sheetView workbookViewId="0">
      <pane ySplit="1" topLeftCell="A2" activePane="bottomLeft" state="frozen"/>
      <selection pane="bottomLeft" activeCell="A84" sqref="A84"/>
    </sheetView>
  </sheetViews>
  <sheetFormatPr defaultRowHeight="16.5"/>
  <cols>
    <col min="1" max="1" width="15.375" customWidth="1"/>
  </cols>
  <sheetData>
    <row r="1" spans="1:2" ht="27" customHeight="1">
      <c r="A1" t="s">
        <v>78</v>
      </c>
      <c r="B1" s="7" t="s">
        <v>225</v>
      </c>
    </row>
    <row r="2" spans="1:2">
      <c r="A2">
        <v>0</v>
      </c>
      <c r="B2">
        <v>1</v>
      </c>
    </row>
    <row r="3" spans="1:2">
      <c r="A3">
        <v>1</v>
      </c>
      <c r="B3" s="11">
        <f t="shared" ref="B3:B34" si="0">B2*1.024</f>
        <v>1.024</v>
      </c>
    </row>
    <row r="4" spans="1:2">
      <c r="A4">
        <v>2</v>
      </c>
      <c r="B4" s="11">
        <f t="shared" si="0"/>
        <v>1.048576</v>
      </c>
    </row>
    <row r="5" spans="1:2">
      <c r="A5">
        <v>3</v>
      </c>
      <c r="B5" s="11">
        <f t="shared" si="0"/>
        <v>1.0737418240000001</v>
      </c>
    </row>
    <row r="6" spans="1:2">
      <c r="A6">
        <v>4</v>
      </c>
      <c r="B6" s="11">
        <f t="shared" si="0"/>
        <v>1.0995116277760002</v>
      </c>
    </row>
    <row r="7" spans="1:2">
      <c r="A7">
        <v>5</v>
      </c>
      <c r="B7" s="11">
        <f t="shared" si="0"/>
        <v>1.1258999068426243</v>
      </c>
    </row>
    <row r="8" spans="1:2">
      <c r="A8">
        <v>6</v>
      </c>
      <c r="B8" s="11">
        <f t="shared" si="0"/>
        <v>1.1529215046068473</v>
      </c>
    </row>
    <row r="9" spans="1:2">
      <c r="A9">
        <v>7</v>
      </c>
      <c r="B9" s="11">
        <f t="shared" si="0"/>
        <v>1.1805916207174116</v>
      </c>
    </row>
    <row r="10" spans="1:2">
      <c r="A10">
        <v>8</v>
      </c>
      <c r="B10" s="11">
        <f t="shared" si="0"/>
        <v>1.2089258196146295</v>
      </c>
    </row>
    <row r="11" spans="1:2">
      <c r="A11">
        <v>9</v>
      </c>
      <c r="B11" s="11">
        <f t="shared" si="0"/>
        <v>1.2379400392853808</v>
      </c>
    </row>
    <row r="12" spans="1:2">
      <c r="A12">
        <v>10</v>
      </c>
      <c r="B12" s="11">
        <f t="shared" si="0"/>
        <v>1.26765060022823</v>
      </c>
    </row>
    <row r="13" spans="1:2">
      <c r="A13">
        <v>11</v>
      </c>
      <c r="B13" s="11">
        <f t="shared" si="0"/>
        <v>1.2980742146337074</v>
      </c>
    </row>
    <row r="14" spans="1:2">
      <c r="A14">
        <v>12</v>
      </c>
      <c r="B14" s="11">
        <f t="shared" si="0"/>
        <v>1.3292279957849165</v>
      </c>
    </row>
    <row r="15" spans="1:2">
      <c r="A15">
        <v>13</v>
      </c>
      <c r="B15" s="11">
        <f t="shared" si="0"/>
        <v>1.3611294676837544</v>
      </c>
    </row>
    <row r="16" spans="1:2">
      <c r="A16">
        <v>14</v>
      </c>
      <c r="B16" s="11">
        <f t="shared" si="0"/>
        <v>1.3937965749081647</v>
      </c>
    </row>
    <row r="17" spans="1:2">
      <c r="A17">
        <v>15</v>
      </c>
      <c r="B17" s="11">
        <f t="shared" si="0"/>
        <v>1.4272476927059607</v>
      </c>
    </row>
    <row r="18" spans="1:2">
      <c r="A18">
        <v>16</v>
      </c>
      <c r="B18" s="11">
        <f t="shared" si="0"/>
        <v>1.4615016373309038</v>
      </c>
    </row>
    <row r="19" spans="1:2">
      <c r="A19">
        <v>17</v>
      </c>
      <c r="B19" s="11">
        <f t="shared" si="0"/>
        <v>1.4965776766268455</v>
      </c>
    </row>
    <row r="20" spans="1:2">
      <c r="A20">
        <v>18</v>
      </c>
      <c r="B20" s="11">
        <f t="shared" si="0"/>
        <v>1.5324955408658898</v>
      </c>
    </row>
    <row r="21" spans="1:2">
      <c r="A21">
        <v>19</v>
      </c>
      <c r="B21" s="11">
        <f t="shared" si="0"/>
        <v>1.5692754338466712</v>
      </c>
    </row>
    <row r="22" spans="1:2">
      <c r="A22">
        <v>20</v>
      </c>
      <c r="B22" s="11">
        <f t="shared" si="0"/>
        <v>1.6069380442589913</v>
      </c>
    </row>
    <row r="23" spans="1:2">
      <c r="A23">
        <v>21</v>
      </c>
      <c r="B23" s="11">
        <f t="shared" si="0"/>
        <v>1.6455045573212073</v>
      </c>
    </row>
    <row r="24" spans="1:2">
      <c r="A24">
        <v>22</v>
      </c>
      <c r="B24" s="11">
        <f t="shared" si="0"/>
        <v>1.6849966666969163</v>
      </c>
    </row>
    <row r="25" spans="1:2">
      <c r="A25">
        <v>23</v>
      </c>
      <c r="B25" s="11">
        <f t="shared" si="0"/>
        <v>1.7254365866976422</v>
      </c>
    </row>
    <row r="26" spans="1:2">
      <c r="A26">
        <v>24</v>
      </c>
      <c r="B26" s="11">
        <f t="shared" si="0"/>
        <v>1.7668470647783856</v>
      </c>
    </row>
    <row r="27" spans="1:2">
      <c r="A27">
        <v>25</v>
      </c>
      <c r="B27" s="11">
        <f t="shared" si="0"/>
        <v>1.8092513943330668</v>
      </c>
    </row>
    <row r="28" spans="1:2">
      <c r="A28">
        <v>26</v>
      </c>
      <c r="B28" s="11">
        <f t="shared" si="0"/>
        <v>1.8526734277970605</v>
      </c>
    </row>
    <row r="29" spans="1:2">
      <c r="A29">
        <v>27</v>
      </c>
      <c r="B29" s="11">
        <f t="shared" si="0"/>
        <v>1.89713759006419</v>
      </c>
    </row>
    <row r="30" spans="1:2">
      <c r="A30">
        <v>28</v>
      </c>
      <c r="B30" s="11">
        <f t="shared" si="0"/>
        <v>1.9426688922257307</v>
      </c>
    </row>
    <row r="31" spans="1:2">
      <c r="A31">
        <v>29</v>
      </c>
      <c r="B31" s="11">
        <f t="shared" si="0"/>
        <v>1.9892929456391484</v>
      </c>
    </row>
    <row r="32" spans="1:2">
      <c r="A32">
        <v>30</v>
      </c>
      <c r="B32" s="11">
        <f t="shared" si="0"/>
        <v>2.0370359763344879</v>
      </c>
    </row>
    <row r="33" spans="1:2">
      <c r="A33">
        <v>31</v>
      </c>
      <c r="B33" s="11">
        <f t="shared" si="0"/>
        <v>2.0859248397665158</v>
      </c>
    </row>
    <row r="34" spans="1:2">
      <c r="A34">
        <v>32</v>
      </c>
      <c r="B34" s="11">
        <f t="shared" si="0"/>
        <v>2.1359870359209121</v>
      </c>
    </row>
    <row r="35" spans="1:2">
      <c r="A35">
        <v>33</v>
      </c>
      <c r="B35" s="11">
        <f t="shared" ref="B35:B66" si="1">B34*1.024</f>
        <v>2.1872507247830142</v>
      </c>
    </row>
    <row r="36" spans="1:2">
      <c r="A36">
        <v>34</v>
      </c>
      <c r="B36" s="11">
        <f t="shared" si="1"/>
        <v>2.2397447421778067</v>
      </c>
    </row>
    <row r="37" spans="1:2">
      <c r="A37">
        <v>35</v>
      </c>
      <c r="B37" s="11">
        <f t="shared" si="1"/>
        <v>2.2934986159900741</v>
      </c>
    </row>
    <row r="38" spans="1:2">
      <c r="A38">
        <v>36</v>
      </c>
      <c r="B38" s="11">
        <f t="shared" si="1"/>
        <v>2.348542582773836</v>
      </c>
    </row>
    <row r="39" spans="1:2">
      <c r="A39">
        <v>37</v>
      </c>
      <c r="B39" s="11">
        <f t="shared" si="1"/>
        <v>2.4049076047604081</v>
      </c>
    </row>
    <row r="40" spans="1:2">
      <c r="A40">
        <v>38</v>
      </c>
      <c r="B40" s="11">
        <f t="shared" si="1"/>
        <v>2.4626253872746577</v>
      </c>
    </row>
    <row r="41" spans="1:2">
      <c r="A41">
        <v>39</v>
      </c>
      <c r="B41" s="11">
        <f t="shared" si="1"/>
        <v>2.5217283965692494</v>
      </c>
    </row>
    <row r="42" spans="1:2">
      <c r="A42">
        <v>40</v>
      </c>
      <c r="B42" s="11">
        <f t="shared" si="1"/>
        <v>2.5822498780869116</v>
      </c>
    </row>
    <row r="43" spans="1:2">
      <c r="A43">
        <v>41</v>
      </c>
      <c r="B43" s="11">
        <f t="shared" si="1"/>
        <v>2.6442238751609977</v>
      </c>
    </row>
    <row r="44" spans="1:2">
      <c r="A44">
        <v>42</v>
      </c>
      <c r="B44" s="11">
        <f t="shared" si="1"/>
        <v>2.7076852481648617</v>
      </c>
    </row>
    <row r="45" spans="1:2">
      <c r="A45">
        <v>43</v>
      </c>
      <c r="B45" s="11">
        <f t="shared" si="1"/>
        <v>2.7726696941208182</v>
      </c>
    </row>
    <row r="46" spans="1:2">
      <c r="A46">
        <v>44</v>
      </c>
      <c r="B46" s="11">
        <f t="shared" si="1"/>
        <v>2.8392137667797179</v>
      </c>
    </row>
    <row r="47" spans="1:2">
      <c r="A47">
        <v>45</v>
      </c>
      <c r="B47" s="11">
        <f t="shared" si="1"/>
        <v>2.9073548971824312</v>
      </c>
    </row>
    <row r="48" spans="1:2">
      <c r="A48">
        <v>46</v>
      </c>
      <c r="B48" s="11">
        <f t="shared" si="1"/>
        <v>2.9771314147148096</v>
      </c>
    </row>
    <row r="49" spans="1:2">
      <c r="A49">
        <v>47</v>
      </c>
      <c r="B49" s="11">
        <f t="shared" si="1"/>
        <v>3.0485825686679653</v>
      </c>
    </row>
    <row r="50" spans="1:2">
      <c r="A50">
        <v>48</v>
      </c>
      <c r="B50" s="11">
        <f t="shared" si="1"/>
        <v>3.1217485503159965</v>
      </c>
    </row>
    <row r="51" spans="1:2">
      <c r="A51">
        <v>49</v>
      </c>
      <c r="B51" s="11">
        <f t="shared" si="1"/>
        <v>3.1966705155235804</v>
      </c>
    </row>
    <row r="52" spans="1:2">
      <c r="A52">
        <v>50</v>
      </c>
      <c r="B52" s="11">
        <f t="shared" si="1"/>
        <v>3.2733906078961463</v>
      </c>
    </row>
    <row r="53" spans="1:2">
      <c r="A53">
        <v>51</v>
      </c>
      <c r="B53" s="11">
        <f t="shared" si="1"/>
        <v>3.3519519824856538</v>
      </c>
    </row>
    <row r="54" spans="1:2">
      <c r="A54">
        <v>52</v>
      </c>
      <c r="B54" s="11">
        <f t="shared" si="1"/>
        <v>3.4323988300653094</v>
      </c>
    </row>
    <row r="55" spans="1:2">
      <c r="A55">
        <v>53</v>
      </c>
      <c r="B55" s="11">
        <f t="shared" si="1"/>
        <v>3.514776401986877</v>
      </c>
    </row>
    <row r="56" spans="1:2">
      <c r="A56">
        <v>54</v>
      </c>
      <c r="B56" s="11">
        <f t="shared" si="1"/>
        <v>3.5991310356345623</v>
      </c>
    </row>
    <row r="57" spans="1:2">
      <c r="A57">
        <v>55</v>
      </c>
      <c r="B57" s="11">
        <f t="shared" si="1"/>
        <v>3.6855101804897918</v>
      </c>
    </row>
    <row r="58" spans="1:2">
      <c r="A58">
        <v>56</v>
      </c>
      <c r="B58" s="11">
        <f t="shared" si="1"/>
        <v>3.7739624248215469</v>
      </c>
    </row>
    <row r="59" spans="1:2">
      <c r="A59">
        <v>57</v>
      </c>
      <c r="B59" s="11">
        <f t="shared" si="1"/>
        <v>3.8645375230172641</v>
      </c>
    </row>
    <row r="60" spans="1:2">
      <c r="A60">
        <v>58</v>
      </c>
      <c r="B60" s="11">
        <f t="shared" si="1"/>
        <v>3.9572864235696783</v>
      </c>
    </row>
    <row r="61" spans="1:2">
      <c r="A61">
        <v>59</v>
      </c>
      <c r="B61" s="11">
        <f t="shared" si="1"/>
        <v>4.0522612977353507</v>
      </c>
    </row>
    <row r="62" spans="1:2">
      <c r="A62">
        <v>60</v>
      </c>
      <c r="B62" s="11">
        <f t="shared" si="1"/>
        <v>4.1495155688809993</v>
      </c>
    </row>
    <row r="63" spans="1:2">
      <c r="A63">
        <v>61</v>
      </c>
      <c r="B63" s="11">
        <f t="shared" si="1"/>
        <v>4.249103942534143</v>
      </c>
    </row>
    <row r="64" spans="1:2">
      <c r="A64">
        <v>62</v>
      </c>
      <c r="B64" s="11">
        <f t="shared" si="1"/>
        <v>4.3510824371549628</v>
      </c>
    </row>
    <row r="65" spans="1:2">
      <c r="A65">
        <v>63</v>
      </c>
      <c r="B65" s="11">
        <f t="shared" si="1"/>
        <v>4.4555084156466824</v>
      </c>
    </row>
    <row r="66" spans="1:2">
      <c r="A66">
        <v>64</v>
      </c>
      <c r="B66" s="11">
        <f t="shared" si="1"/>
        <v>4.5624406176222028</v>
      </c>
    </row>
    <row r="67" spans="1:2">
      <c r="A67">
        <v>65</v>
      </c>
      <c r="B67" s="11">
        <f t="shared" ref="B67:B99" si="2">B66*1.024</f>
        <v>4.6719391924451354</v>
      </c>
    </row>
    <row r="68" spans="1:2">
      <c r="A68">
        <v>66</v>
      </c>
      <c r="B68" s="11">
        <f t="shared" si="2"/>
        <v>4.7840657330638185</v>
      </c>
    </row>
    <row r="69" spans="1:2">
      <c r="A69">
        <v>67</v>
      </c>
      <c r="B69" s="11">
        <f t="shared" si="2"/>
        <v>4.8988833106573502</v>
      </c>
    </row>
    <row r="70" spans="1:2">
      <c r="A70">
        <v>68</v>
      </c>
      <c r="B70" s="11">
        <f t="shared" si="2"/>
        <v>5.0164565101131267</v>
      </c>
    </row>
    <row r="71" spans="1:2">
      <c r="A71">
        <v>69</v>
      </c>
      <c r="B71" s="11">
        <f t="shared" si="2"/>
        <v>5.136851466355842</v>
      </c>
    </row>
    <row r="72" spans="1:2">
      <c r="A72">
        <v>70</v>
      </c>
      <c r="B72" s="11">
        <f t="shared" si="2"/>
        <v>5.2601359015483826</v>
      </c>
    </row>
    <row r="73" spans="1:2">
      <c r="A73">
        <v>71</v>
      </c>
      <c r="B73" s="11">
        <f t="shared" si="2"/>
        <v>5.386379163185544</v>
      </c>
    </row>
    <row r="74" spans="1:2">
      <c r="A74">
        <v>72</v>
      </c>
      <c r="B74" s="11">
        <f t="shared" si="2"/>
        <v>5.5156522631019973</v>
      </c>
    </row>
    <row r="75" spans="1:2">
      <c r="A75">
        <v>73</v>
      </c>
      <c r="B75" s="11">
        <f t="shared" si="2"/>
        <v>5.6480279174164449</v>
      </c>
    </row>
    <row r="76" spans="1:2">
      <c r="A76">
        <v>74</v>
      </c>
      <c r="B76" s="11">
        <f t="shared" si="2"/>
        <v>5.7835805874344395</v>
      </c>
    </row>
    <row r="77" spans="1:2">
      <c r="A77">
        <v>75</v>
      </c>
      <c r="B77" s="11">
        <f t="shared" si="2"/>
        <v>5.9223865215328662</v>
      </c>
    </row>
    <row r="78" spans="1:2">
      <c r="A78">
        <v>76</v>
      </c>
      <c r="B78" s="11">
        <f t="shared" si="2"/>
        <v>6.0645237980496551</v>
      </c>
    </row>
    <row r="79" spans="1:2">
      <c r="A79">
        <v>77</v>
      </c>
      <c r="B79" s="11">
        <f t="shared" si="2"/>
        <v>6.2100723692028472</v>
      </c>
    </row>
    <row r="80" spans="1:2">
      <c r="A80">
        <v>78</v>
      </c>
      <c r="B80" s="11">
        <f t="shared" si="2"/>
        <v>6.359114106063716</v>
      </c>
    </row>
    <row r="81" spans="1:2">
      <c r="A81">
        <v>79</v>
      </c>
      <c r="B81" s="11">
        <f t="shared" si="2"/>
        <v>6.5117328446092451</v>
      </c>
    </row>
    <row r="82" spans="1:2">
      <c r="A82">
        <v>80</v>
      </c>
      <c r="B82" s="11">
        <f t="shared" si="2"/>
        <v>6.6680144328798674</v>
      </c>
    </row>
    <row r="83" spans="1:2">
      <c r="A83">
        <v>81</v>
      </c>
      <c r="B83" s="11">
        <f t="shared" si="2"/>
        <v>6.8280467792689841</v>
      </c>
    </row>
    <row r="84" spans="1:2">
      <c r="A84">
        <v>82</v>
      </c>
      <c r="B84" s="11">
        <f t="shared" si="2"/>
        <v>6.99191990197144</v>
      </c>
    </row>
    <row r="85" spans="1:2">
      <c r="A85">
        <v>83</v>
      </c>
      <c r="B85" s="11">
        <f t="shared" si="2"/>
        <v>7.1597259796187549</v>
      </c>
    </row>
    <row r="86" spans="1:2">
      <c r="A86">
        <v>84</v>
      </c>
      <c r="B86" s="11">
        <f t="shared" si="2"/>
        <v>7.3315594031296047</v>
      </c>
    </row>
    <row r="87" spans="1:2">
      <c r="A87">
        <v>85</v>
      </c>
      <c r="B87" s="11">
        <f t="shared" si="2"/>
        <v>7.5075168288047154</v>
      </c>
    </row>
    <row r="88" spans="1:2">
      <c r="A88">
        <v>86</v>
      </c>
      <c r="B88" s="11">
        <f t="shared" si="2"/>
        <v>7.6876972326960287</v>
      </c>
    </row>
    <row r="89" spans="1:2">
      <c r="A89">
        <v>87</v>
      </c>
      <c r="B89" s="11">
        <f t="shared" si="2"/>
        <v>7.8722019662807332</v>
      </c>
    </row>
    <row r="90" spans="1:2">
      <c r="A90">
        <v>88</v>
      </c>
      <c r="B90" s="11">
        <f t="shared" si="2"/>
        <v>8.0611348134714707</v>
      </c>
    </row>
    <row r="91" spans="1:2">
      <c r="A91">
        <v>89</v>
      </c>
      <c r="B91" s="11">
        <f t="shared" si="2"/>
        <v>8.2546020489947853</v>
      </c>
    </row>
    <row r="92" spans="1:2">
      <c r="A92">
        <v>90</v>
      </c>
      <c r="B92" s="11">
        <f t="shared" si="2"/>
        <v>8.4527124981706603</v>
      </c>
    </row>
    <row r="93" spans="1:2">
      <c r="A93">
        <v>91</v>
      </c>
      <c r="B93" s="11">
        <f t="shared" si="2"/>
        <v>8.6555775981267562</v>
      </c>
    </row>
    <row r="94" spans="1:2">
      <c r="A94">
        <v>92</v>
      </c>
      <c r="B94" s="11">
        <f t="shared" si="2"/>
        <v>8.863311460481798</v>
      </c>
    </row>
    <row r="95" spans="1:2">
      <c r="A95">
        <v>93</v>
      </c>
      <c r="B95" s="11">
        <f t="shared" si="2"/>
        <v>9.0760309355333622</v>
      </c>
    </row>
    <row r="96" spans="1:2">
      <c r="A96">
        <v>94</v>
      </c>
      <c r="B96" s="11">
        <f t="shared" si="2"/>
        <v>9.2938556779861639</v>
      </c>
    </row>
    <row r="97" spans="1:2">
      <c r="A97">
        <v>95</v>
      </c>
      <c r="B97" s="11">
        <f t="shared" si="2"/>
        <v>9.5169082142578318</v>
      </c>
    </row>
    <row r="98" spans="1:2">
      <c r="A98">
        <v>96</v>
      </c>
      <c r="B98" s="11">
        <f t="shared" si="2"/>
        <v>9.7453140114000192</v>
      </c>
    </row>
    <row r="99" spans="1:2">
      <c r="A99">
        <v>97</v>
      </c>
      <c r="B99" s="11">
        <f t="shared" si="2"/>
        <v>9.97920154767362</v>
      </c>
    </row>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645F6-6980-4A80-AAC4-DE11E683AE5B}">
  <dimension ref="A1:X34"/>
  <sheetViews>
    <sheetView workbookViewId="0">
      <selection activeCell="A17" sqref="A17"/>
    </sheetView>
  </sheetViews>
  <sheetFormatPr defaultRowHeight="16.5"/>
  <sheetData>
    <row r="1" spans="1:24" ht="27" customHeight="1">
      <c r="A1" t="s">
        <v>130</v>
      </c>
      <c r="B1" t="s">
        <v>131</v>
      </c>
      <c r="C1" t="s">
        <v>132</v>
      </c>
      <c r="D1" t="s">
        <v>133</v>
      </c>
      <c r="E1" t="s">
        <v>134</v>
      </c>
      <c r="F1" t="s">
        <v>135</v>
      </c>
      <c r="G1" t="s">
        <v>98</v>
      </c>
      <c r="H1" t="s">
        <v>136</v>
      </c>
      <c r="I1" t="s">
        <v>137</v>
      </c>
      <c r="J1" t="s">
        <v>138</v>
      </c>
      <c r="K1" t="s">
        <v>139</v>
      </c>
      <c r="L1" t="s">
        <v>140</v>
      </c>
      <c r="M1" t="s">
        <v>141</v>
      </c>
      <c r="O1" t="s">
        <v>142</v>
      </c>
    </row>
    <row r="2" spans="1:24">
      <c r="A2">
        <v>1</v>
      </c>
      <c r="B2">
        <v>210</v>
      </c>
      <c r="D2">
        <v>600</v>
      </c>
      <c r="E2">
        <f t="shared" ref="E2:E29" si="0">B2/D2</f>
        <v>0.35</v>
      </c>
      <c r="F2">
        <f t="shared" ref="F2:F29" si="1">E2-0.3</f>
        <v>4.9999999999999989E-2</v>
      </c>
      <c r="G2">
        <f t="shared" ref="G2:G29" si="2">E2+0.3</f>
        <v>0.64999999999999991</v>
      </c>
      <c r="H2">
        <f t="shared" ref="H2:I29" si="3">ROUND(F2,3)</f>
        <v>0.05</v>
      </c>
      <c r="I2">
        <f t="shared" si="3"/>
        <v>0.65</v>
      </c>
      <c r="J2" t="str">
        <f>IF(E2&lt;&gt;AVERAGE(H2:I2),"달라짐","")</f>
        <v/>
      </c>
      <c r="K2">
        <f t="shared" ref="K2:K29" si="4">ROUND(B2*1.5,0)</f>
        <v>315</v>
      </c>
      <c r="L2" t="str">
        <f>M2</f>
        <v>"1":315</v>
      </c>
      <c r="M2" t="str">
        <f t="shared" ref="M2:M29" si="5">""""&amp;A2&amp;""""&amp;""&amp;":"&amp;K2</f>
        <v>"1":315</v>
      </c>
      <c r="O2" t="str">
        <f ca="1">"{"&amp;
IF(LEFT(OFFSET(L1,COUNTA(L:L)-1,0),1)=",",SUBSTITUTE(OFFSET(L1,COUNTA(L:L)-1,0),",","",1),OFFSET(L1,COUNTA(L:L)-1,0))
&amp;"}"</f>
        <v>{"1":315,"2":347,"3":378,"4":410,"5":441,"6":473,"7":504,"8":536,"9":567,"10":599,"11":630,"12":662,"13":693,"14":725,"15":756,"16":788,"17":819,"18":851,"19":882,"20":914,"21":945,"22":977,"23":1008,"24":1040,"25":1071,"26":1103,"27":1134,"28":1166}</v>
      </c>
    </row>
    <row r="3" spans="1:24">
      <c r="A3">
        <v>2</v>
      </c>
      <c r="B3">
        <f t="shared" ref="B3:B29" si="6">B2+21</f>
        <v>231</v>
      </c>
      <c r="C3">
        <f t="shared" ref="C3:C29" si="7">B3/B$2</f>
        <v>1.1000000000000001</v>
      </c>
      <c r="D3">
        <v>600</v>
      </c>
      <c r="E3">
        <f t="shared" si="0"/>
        <v>0.38500000000000001</v>
      </c>
      <c r="F3">
        <f t="shared" si="1"/>
        <v>8.500000000000002E-2</v>
      </c>
      <c r="G3">
        <f t="shared" si="2"/>
        <v>0.68500000000000005</v>
      </c>
      <c r="H3">
        <f t="shared" si="3"/>
        <v>8.5000000000000006E-2</v>
      </c>
      <c r="I3">
        <f t="shared" si="3"/>
        <v>0.68500000000000005</v>
      </c>
      <c r="J3" t="str">
        <f t="shared" ref="J3:J29" si="8">IF(E3&lt;&gt;AVERAGE(H3:I3),"달라짐","")</f>
        <v/>
      </c>
      <c r="K3">
        <f t="shared" si="4"/>
        <v>347</v>
      </c>
      <c r="L3" t="str">
        <f>L2&amp;","&amp;M3</f>
        <v>"1":315,"2":347</v>
      </c>
      <c r="M3" t="str">
        <f t="shared" si="5"/>
        <v>"2":347</v>
      </c>
    </row>
    <row r="4" spans="1:24">
      <c r="A4">
        <v>3</v>
      </c>
      <c r="B4">
        <f t="shared" si="6"/>
        <v>252</v>
      </c>
      <c r="C4">
        <f t="shared" si="7"/>
        <v>1.2</v>
      </c>
      <c r="D4">
        <v>600</v>
      </c>
      <c r="E4">
        <f t="shared" si="0"/>
        <v>0.42</v>
      </c>
      <c r="F4">
        <f t="shared" si="1"/>
        <v>0.12</v>
      </c>
      <c r="G4">
        <f t="shared" si="2"/>
        <v>0.72</v>
      </c>
      <c r="H4">
        <f t="shared" si="3"/>
        <v>0.12</v>
      </c>
      <c r="I4">
        <f t="shared" si="3"/>
        <v>0.72</v>
      </c>
      <c r="J4" t="str">
        <f t="shared" si="8"/>
        <v/>
      </c>
      <c r="K4">
        <f t="shared" si="4"/>
        <v>378</v>
      </c>
      <c r="L4" t="str">
        <f t="shared" ref="L4:L29" si="9">L3&amp;","&amp;M4</f>
        <v>"1":315,"2":347,"3":378</v>
      </c>
      <c r="M4" t="str">
        <f t="shared" si="5"/>
        <v>"3":378</v>
      </c>
      <c r="O4" s="5" t="s">
        <v>146</v>
      </c>
    </row>
    <row r="5" spans="1:24">
      <c r="A5">
        <v>4</v>
      </c>
      <c r="B5">
        <f t="shared" si="6"/>
        <v>273</v>
      </c>
      <c r="C5">
        <f t="shared" si="7"/>
        <v>1.3</v>
      </c>
      <c r="D5">
        <v>600</v>
      </c>
      <c r="E5">
        <f t="shared" si="0"/>
        <v>0.45500000000000002</v>
      </c>
      <c r="F5">
        <f t="shared" si="1"/>
        <v>0.15500000000000003</v>
      </c>
      <c r="G5">
        <f t="shared" si="2"/>
        <v>0.755</v>
      </c>
      <c r="H5">
        <f t="shared" si="3"/>
        <v>0.155</v>
      </c>
      <c r="I5">
        <f t="shared" si="3"/>
        <v>0.755</v>
      </c>
      <c r="J5" t="str">
        <f t="shared" si="8"/>
        <v/>
      </c>
      <c r="K5">
        <f t="shared" si="4"/>
        <v>410</v>
      </c>
      <c r="L5" t="str">
        <f t="shared" si="9"/>
        <v>"1":315,"2":347,"3":378,"4":410</v>
      </c>
      <c r="M5" t="str">
        <f t="shared" si="5"/>
        <v>"4":410</v>
      </c>
      <c r="O5" s="10" t="s">
        <v>143</v>
      </c>
      <c r="P5" t="s">
        <v>98</v>
      </c>
      <c r="R5" t="s">
        <v>131</v>
      </c>
      <c r="S5" t="s">
        <v>133</v>
      </c>
      <c r="U5" t="s">
        <v>144</v>
      </c>
      <c r="V5" t="s">
        <v>139</v>
      </c>
      <c r="X5" t="s">
        <v>145</v>
      </c>
    </row>
    <row r="6" spans="1:24">
      <c r="A6">
        <v>5</v>
      </c>
      <c r="B6">
        <f t="shared" si="6"/>
        <v>294</v>
      </c>
      <c r="C6">
        <f t="shared" si="7"/>
        <v>1.4</v>
      </c>
      <c r="D6">
        <v>600</v>
      </c>
      <c r="E6">
        <f t="shared" si="0"/>
        <v>0.49</v>
      </c>
      <c r="F6">
        <f t="shared" si="1"/>
        <v>0.19</v>
      </c>
      <c r="G6">
        <f t="shared" si="2"/>
        <v>0.79</v>
      </c>
      <c r="H6">
        <f t="shared" si="3"/>
        <v>0.19</v>
      </c>
      <c r="I6">
        <f t="shared" si="3"/>
        <v>0.79</v>
      </c>
      <c r="J6" t="str">
        <f t="shared" si="8"/>
        <v/>
      </c>
      <c r="K6">
        <f t="shared" si="4"/>
        <v>441</v>
      </c>
      <c r="L6" t="str">
        <f t="shared" si="9"/>
        <v>"1":315,"2":347,"3":378,"4":410,"5":441</v>
      </c>
      <c r="M6" t="str">
        <f t="shared" si="5"/>
        <v>"5":441</v>
      </c>
      <c r="O6">
        <v>1.4999999999999999E-2</v>
      </c>
      <c r="P6">
        <v>0.14499999999999999</v>
      </c>
      <c r="R6">
        <f>AVERAGE(O6:P6)</f>
        <v>7.9999999999999988E-2</v>
      </c>
      <c r="S6">
        <v>360</v>
      </c>
      <c r="U6">
        <f>R6*S6</f>
        <v>28.799999999999997</v>
      </c>
      <c r="V6">
        <f>ROUND(U6*1.5,0)</f>
        <v>43</v>
      </c>
      <c r="X6" t="str">
        <f>"""0"""&amp;":"&amp;V6</f>
        <v>"0":43</v>
      </c>
    </row>
    <row r="7" spans="1:24">
      <c r="A7">
        <v>6</v>
      </c>
      <c r="B7">
        <f t="shared" si="6"/>
        <v>315</v>
      </c>
      <c r="C7">
        <f t="shared" si="7"/>
        <v>1.5</v>
      </c>
      <c r="D7">
        <v>600</v>
      </c>
      <c r="E7">
        <f t="shared" si="0"/>
        <v>0.52500000000000002</v>
      </c>
      <c r="F7">
        <f t="shared" si="1"/>
        <v>0.22500000000000003</v>
      </c>
      <c r="G7">
        <f t="shared" si="2"/>
        <v>0.82499999999999996</v>
      </c>
      <c r="H7">
        <f t="shared" si="3"/>
        <v>0.22500000000000001</v>
      </c>
      <c r="I7">
        <f t="shared" si="3"/>
        <v>0.82499999999999996</v>
      </c>
      <c r="J7" t="str">
        <f t="shared" si="8"/>
        <v/>
      </c>
      <c r="K7">
        <f t="shared" si="4"/>
        <v>473</v>
      </c>
      <c r="L7" t="str">
        <f t="shared" si="9"/>
        <v>"1":315,"2":347,"3":378,"4":410,"5":441,"6":473</v>
      </c>
      <c r="M7" t="str">
        <f t="shared" si="5"/>
        <v>"6":473</v>
      </c>
      <c r="O7" t="str">
        <f ca="1">"{"&amp;
X6&amp;","&amp;
IF(LEFT(OFFSET(L1,COUNTA(L:L)-1,0),1)=",",SUBSTITUTE(OFFSET(L1,COUNTA(L:L)-1,0),",","",1),OFFSET(L1,COUNTA(L:L)-1,0))
&amp;"}"</f>
        <v>{"0":43,"1":315,"2":347,"3":378,"4":410,"5":441,"6":473,"7":504,"8":536,"9":567,"10":599,"11":630,"12":662,"13":693,"14":725,"15":756,"16":788,"17":819,"18":851,"19":882,"20":914,"21":945,"22":977,"23":1008,"24":1040,"25":1071,"26":1103,"27":1134,"28":1166}</v>
      </c>
    </row>
    <row r="8" spans="1:24">
      <c r="A8">
        <v>7</v>
      </c>
      <c r="B8">
        <f t="shared" si="6"/>
        <v>336</v>
      </c>
      <c r="C8">
        <f t="shared" si="7"/>
        <v>1.6</v>
      </c>
      <c r="D8">
        <v>600</v>
      </c>
      <c r="E8">
        <f t="shared" si="0"/>
        <v>0.56000000000000005</v>
      </c>
      <c r="F8">
        <f t="shared" si="1"/>
        <v>0.26000000000000006</v>
      </c>
      <c r="G8">
        <f t="shared" si="2"/>
        <v>0.8600000000000001</v>
      </c>
      <c r="H8">
        <f t="shared" si="3"/>
        <v>0.26</v>
      </c>
      <c r="I8">
        <f t="shared" si="3"/>
        <v>0.86</v>
      </c>
      <c r="J8" t="str">
        <f t="shared" si="8"/>
        <v/>
      </c>
      <c r="K8">
        <f t="shared" si="4"/>
        <v>504</v>
      </c>
      <c r="L8" t="str">
        <f t="shared" si="9"/>
        <v>"1":315,"2":347,"3":378,"4":410,"5":441,"6":473,"7":504</v>
      </c>
      <c r="M8" t="str">
        <f t="shared" si="5"/>
        <v>"7":504</v>
      </c>
    </row>
    <row r="9" spans="1:24">
      <c r="A9">
        <v>8</v>
      </c>
      <c r="B9">
        <f>B8+21</f>
        <v>357</v>
      </c>
      <c r="C9">
        <f t="shared" si="7"/>
        <v>1.7</v>
      </c>
      <c r="D9">
        <v>600</v>
      </c>
      <c r="E9">
        <f t="shared" si="0"/>
        <v>0.59499999999999997</v>
      </c>
      <c r="F9">
        <f t="shared" si="1"/>
        <v>0.29499999999999998</v>
      </c>
      <c r="G9">
        <f t="shared" si="2"/>
        <v>0.89500000000000002</v>
      </c>
      <c r="H9">
        <f t="shared" si="3"/>
        <v>0.29499999999999998</v>
      </c>
      <c r="I9">
        <f t="shared" si="3"/>
        <v>0.89500000000000002</v>
      </c>
      <c r="J9" t="str">
        <f t="shared" si="8"/>
        <v/>
      </c>
      <c r="K9">
        <f t="shared" si="4"/>
        <v>536</v>
      </c>
      <c r="L9" t="str">
        <f t="shared" si="9"/>
        <v>"1":315,"2":347,"3":378,"4":410,"5":441,"6":473,"7":504,"8":536</v>
      </c>
      <c r="M9" t="str">
        <f t="shared" si="5"/>
        <v>"8":536</v>
      </c>
    </row>
    <row r="10" spans="1:24">
      <c r="A10">
        <v>9</v>
      </c>
      <c r="B10">
        <f t="shared" si="6"/>
        <v>378</v>
      </c>
      <c r="C10">
        <f t="shared" si="7"/>
        <v>1.8</v>
      </c>
      <c r="D10">
        <v>600</v>
      </c>
      <c r="E10">
        <f t="shared" si="0"/>
        <v>0.63</v>
      </c>
      <c r="F10">
        <f t="shared" si="1"/>
        <v>0.33</v>
      </c>
      <c r="G10">
        <f t="shared" si="2"/>
        <v>0.92999999999999994</v>
      </c>
      <c r="H10">
        <f t="shared" si="3"/>
        <v>0.33</v>
      </c>
      <c r="I10">
        <f t="shared" si="3"/>
        <v>0.93</v>
      </c>
      <c r="J10" t="str">
        <f t="shared" si="8"/>
        <v/>
      </c>
      <c r="K10">
        <f t="shared" si="4"/>
        <v>567</v>
      </c>
      <c r="L10" t="str">
        <f t="shared" si="9"/>
        <v>"1":315,"2":347,"3":378,"4":410,"5":441,"6":473,"7":504,"8":536,"9":567</v>
      </c>
      <c r="M10" t="str">
        <f t="shared" si="5"/>
        <v>"9":567</v>
      </c>
    </row>
    <row r="11" spans="1:24">
      <c r="A11">
        <v>10</v>
      </c>
      <c r="B11">
        <f t="shared" si="6"/>
        <v>399</v>
      </c>
      <c r="C11">
        <f t="shared" si="7"/>
        <v>1.9</v>
      </c>
      <c r="D11">
        <v>600</v>
      </c>
      <c r="E11">
        <f t="shared" si="0"/>
        <v>0.66500000000000004</v>
      </c>
      <c r="F11">
        <f t="shared" si="1"/>
        <v>0.36500000000000005</v>
      </c>
      <c r="G11">
        <f t="shared" si="2"/>
        <v>0.96500000000000008</v>
      </c>
      <c r="H11">
        <f t="shared" si="3"/>
        <v>0.36499999999999999</v>
      </c>
      <c r="I11">
        <f t="shared" si="3"/>
        <v>0.96499999999999997</v>
      </c>
      <c r="J11" t="str">
        <f t="shared" si="8"/>
        <v/>
      </c>
      <c r="K11">
        <f t="shared" si="4"/>
        <v>599</v>
      </c>
      <c r="L11" t="str">
        <f t="shared" si="9"/>
        <v>"1":315,"2":347,"3":378,"4":410,"5":441,"6":473,"7":504,"8":536,"9":567,"10":599</v>
      </c>
      <c r="M11" t="str">
        <f t="shared" si="5"/>
        <v>"10":599</v>
      </c>
    </row>
    <row r="12" spans="1:24">
      <c r="A12">
        <v>11</v>
      </c>
      <c r="B12">
        <f t="shared" si="6"/>
        <v>420</v>
      </c>
      <c r="C12">
        <f t="shared" si="7"/>
        <v>2</v>
      </c>
      <c r="D12">
        <v>600</v>
      </c>
      <c r="E12">
        <f t="shared" si="0"/>
        <v>0.7</v>
      </c>
      <c r="F12">
        <f t="shared" si="1"/>
        <v>0.39999999999999997</v>
      </c>
      <c r="G12">
        <f t="shared" si="2"/>
        <v>1</v>
      </c>
      <c r="H12">
        <f t="shared" si="3"/>
        <v>0.4</v>
      </c>
      <c r="I12">
        <f t="shared" si="3"/>
        <v>1</v>
      </c>
      <c r="J12" t="str">
        <f t="shared" si="8"/>
        <v/>
      </c>
      <c r="K12">
        <f t="shared" si="4"/>
        <v>630</v>
      </c>
      <c r="L12" t="str">
        <f t="shared" si="9"/>
        <v>"1":315,"2":347,"3":378,"4":410,"5":441,"6":473,"7":504,"8":536,"9":567,"10":599,"11":630</v>
      </c>
      <c r="M12" t="str">
        <f t="shared" si="5"/>
        <v>"11":630</v>
      </c>
    </row>
    <row r="13" spans="1:24">
      <c r="A13">
        <v>12</v>
      </c>
      <c r="B13">
        <f t="shared" si="6"/>
        <v>441</v>
      </c>
      <c r="C13">
        <f t="shared" si="7"/>
        <v>2.1</v>
      </c>
      <c r="D13">
        <v>600</v>
      </c>
      <c r="E13">
        <f t="shared" si="0"/>
        <v>0.73499999999999999</v>
      </c>
      <c r="F13">
        <f t="shared" si="1"/>
        <v>0.435</v>
      </c>
      <c r="G13">
        <f t="shared" si="2"/>
        <v>1.0349999999999999</v>
      </c>
      <c r="H13">
        <f t="shared" si="3"/>
        <v>0.435</v>
      </c>
      <c r="I13">
        <f t="shared" si="3"/>
        <v>1.0349999999999999</v>
      </c>
      <c r="J13" t="str">
        <f t="shared" si="8"/>
        <v/>
      </c>
      <c r="K13">
        <f t="shared" si="4"/>
        <v>662</v>
      </c>
      <c r="L13" t="str">
        <f t="shared" si="9"/>
        <v>"1":315,"2":347,"3":378,"4":410,"5":441,"6":473,"7":504,"8":536,"9":567,"10":599,"11":630,"12":662</v>
      </c>
      <c r="M13" t="str">
        <f t="shared" si="5"/>
        <v>"12":662</v>
      </c>
    </row>
    <row r="14" spans="1:24">
      <c r="A14">
        <v>13</v>
      </c>
      <c r="B14">
        <f t="shared" si="6"/>
        <v>462</v>
      </c>
      <c r="C14">
        <f t="shared" si="7"/>
        <v>2.2000000000000002</v>
      </c>
      <c r="D14">
        <v>600</v>
      </c>
      <c r="E14">
        <f t="shared" si="0"/>
        <v>0.77</v>
      </c>
      <c r="F14">
        <f t="shared" si="1"/>
        <v>0.47000000000000003</v>
      </c>
      <c r="G14">
        <f t="shared" si="2"/>
        <v>1.07</v>
      </c>
      <c r="H14">
        <f t="shared" si="3"/>
        <v>0.47</v>
      </c>
      <c r="I14">
        <f t="shared" si="3"/>
        <v>1.07</v>
      </c>
      <c r="J14" t="str">
        <f t="shared" si="8"/>
        <v/>
      </c>
      <c r="K14">
        <f t="shared" si="4"/>
        <v>693</v>
      </c>
      <c r="L14" t="str">
        <f t="shared" si="9"/>
        <v>"1":315,"2":347,"3":378,"4":410,"5":441,"6":473,"7":504,"8":536,"9":567,"10":599,"11":630,"12":662,"13":693</v>
      </c>
      <c r="M14" t="str">
        <f t="shared" si="5"/>
        <v>"13":693</v>
      </c>
    </row>
    <row r="15" spans="1:24">
      <c r="A15">
        <v>14</v>
      </c>
      <c r="B15">
        <f t="shared" si="6"/>
        <v>483</v>
      </c>
      <c r="C15">
        <f t="shared" si="7"/>
        <v>2.2999999999999998</v>
      </c>
      <c r="D15">
        <v>600</v>
      </c>
      <c r="E15">
        <f t="shared" si="0"/>
        <v>0.80500000000000005</v>
      </c>
      <c r="F15">
        <f t="shared" si="1"/>
        <v>0.50500000000000012</v>
      </c>
      <c r="G15">
        <f t="shared" si="2"/>
        <v>1.105</v>
      </c>
      <c r="H15">
        <f t="shared" si="3"/>
        <v>0.505</v>
      </c>
      <c r="I15">
        <f t="shared" si="3"/>
        <v>1.105</v>
      </c>
      <c r="J15" t="str">
        <f t="shared" si="8"/>
        <v/>
      </c>
      <c r="K15">
        <f t="shared" si="4"/>
        <v>725</v>
      </c>
      <c r="L15" t="str">
        <f t="shared" si="9"/>
        <v>"1":315,"2":347,"3":378,"4":410,"5":441,"6":473,"7":504,"8":536,"9":567,"10":599,"11":630,"12":662,"13":693,"14":725</v>
      </c>
      <c r="M15" t="str">
        <f t="shared" si="5"/>
        <v>"14":725</v>
      </c>
    </row>
    <row r="16" spans="1:24">
      <c r="A16">
        <v>15</v>
      </c>
      <c r="B16">
        <f t="shared" si="6"/>
        <v>504</v>
      </c>
      <c r="C16">
        <f t="shared" si="7"/>
        <v>2.4</v>
      </c>
      <c r="D16">
        <v>600</v>
      </c>
      <c r="E16">
        <f t="shared" si="0"/>
        <v>0.84</v>
      </c>
      <c r="F16">
        <f t="shared" si="1"/>
        <v>0.54</v>
      </c>
      <c r="G16">
        <f t="shared" si="2"/>
        <v>1.1399999999999999</v>
      </c>
      <c r="H16">
        <f t="shared" si="3"/>
        <v>0.54</v>
      </c>
      <c r="I16">
        <f t="shared" si="3"/>
        <v>1.1399999999999999</v>
      </c>
      <c r="J16" t="str">
        <f t="shared" si="8"/>
        <v/>
      </c>
      <c r="K16">
        <f t="shared" si="4"/>
        <v>756</v>
      </c>
      <c r="L16" t="str">
        <f t="shared" si="9"/>
        <v>"1":315,"2":347,"3":378,"4":410,"5":441,"6":473,"7":504,"8":536,"9":567,"10":599,"11":630,"12":662,"13":693,"14":725,"15":756</v>
      </c>
      <c r="M16" t="str">
        <f t="shared" si="5"/>
        <v>"15":756</v>
      </c>
    </row>
    <row r="17" spans="1:13">
      <c r="A17">
        <v>16</v>
      </c>
      <c r="B17">
        <f t="shared" si="6"/>
        <v>525</v>
      </c>
      <c r="C17">
        <f t="shared" si="7"/>
        <v>2.5</v>
      </c>
      <c r="D17">
        <v>600</v>
      </c>
      <c r="E17">
        <f t="shared" si="0"/>
        <v>0.875</v>
      </c>
      <c r="F17">
        <f t="shared" si="1"/>
        <v>0.57499999999999996</v>
      </c>
      <c r="G17">
        <f t="shared" si="2"/>
        <v>1.175</v>
      </c>
      <c r="H17">
        <f t="shared" si="3"/>
        <v>0.57499999999999996</v>
      </c>
      <c r="I17">
        <f t="shared" si="3"/>
        <v>1.175</v>
      </c>
      <c r="J17" t="str">
        <f t="shared" si="8"/>
        <v/>
      </c>
      <c r="K17">
        <f t="shared" si="4"/>
        <v>788</v>
      </c>
      <c r="L17" t="str">
        <f t="shared" si="9"/>
        <v>"1":315,"2":347,"3":378,"4":410,"5":441,"6":473,"7":504,"8":536,"9":567,"10":599,"11":630,"12":662,"13":693,"14":725,"15":756,"16":788</v>
      </c>
      <c r="M17" t="str">
        <f t="shared" si="5"/>
        <v>"16":788</v>
      </c>
    </row>
    <row r="18" spans="1:13">
      <c r="A18">
        <v>17</v>
      </c>
      <c r="B18">
        <f t="shared" si="6"/>
        <v>546</v>
      </c>
      <c r="C18">
        <f t="shared" si="7"/>
        <v>2.6</v>
      </c>
      <c r="D18">
        <v>600</v>
      </c>
      <c r="E18">
        <f t="shared" si="0"/>
        <v>0.91</v>
      </c>
      <c r="F18">
        <f t="shared" si="1"/>
        <v>0.6100000000000001</v>
      </c>
      <c r="G18">
        <f t="shared" si="2"/>
        <v>1.21</v>
      </c>
      <c r="H18">
        <f t="shared" si="3"/>
        <v>0.61</v>
      </c>
      <c r="I18">
        <f t="shared" si="3"/>
        <v>1.21</v>
      </c>
      <c r="J18" t="str">
        <f t="shared" si="8"/>
        <v/>
      </c>
      <c r="K18">
        <f t="shared" si="4"/>
        <v>819</v>
      </c>
      <c r="L18" t="str">
        <f t="shared" si="9"/>
        <v>"1":315,"2":347,"3":378,"4":410,"5":441,"6":473,"7":504,"8":536,"9":567,"10":599,"11":630,"12":662,"13":693,"14":725,"15":756,"16":788,"17":819</v>
      </c>
      <c r="M18" t="str">
        <f t="shared" si="5"/>
        <v>"17":819</v>
      </c>
    </row>
    <row r="19" spans="1:13">
      <c r="A19">
        <v>18</v>
      </c>
      <c r="B19">
        <f t="shared" si="6"/>
        <v>567</v>
      </c>
      <c r="C19">
        <f t="shared" si="7"/>
        <v>2.7</v>
      </c>
      <c r="D19">
        <v>600</v>
      </c>
      <c r="E19">
        <f t="shared" si="0"/>
        <v>0.94499999999999995</v>
      </c>
      <c r="F19">
        <f t="shared" si="1"/>
        <v>0.64500000000000002</v>
      </c>
      <c r="G19">
        <f t="shared" si="2"/>
        <v>1.2449999999999999</v>
      </c>
      <c r="H19">
        <f t="shared" si="3"/>
        <v>0.64500000000000002</v>
      </c>
      <c r="I19">
        <f t="shared" si="3"/>
        <v>1.2450000000000001</v>
      </c>
      <c r="J19" t="str">
        <f t="shared" si="8"/>
        <v/>
      </c>
      <c r="K19">
        <f t="shared" si="4"/>
        <v>851</v>
      </c>
      <c r="L19" t="str">
        <f t="shared" si="9"/>
        <v>"1":315,"2":347,"3":378,"4":410,"5":441,"6":473,"7":504,"8":536,"9":567,"10":599,"11":630,"12":662,"13":693,"14":725,"15":756,"16":788,"17":819,"18":851</v>
      </c>
      <c r="M19" t="str">
        <f t="shared" si="5"/>
        <v>"18":851</v>
      </c>
    </row>
    <row r="20" spans="1:13">
      <c r="A20">
        <v>19</v>
      </c>
      <c r="B20">
        <f t="shared" si="6"/>
        <v>588</v>
      </c>
      <c r="C20">
        <f t="shared" si="7"/>
        <v>2.8</v>
      </c>
      <c r="D20">
        <v>600</v>
      </c>
      <c r="E20">
        <f t="shared" si="0"/>
        <v>0.98</v>
      </c>
      <c r="F20">
        <f t="shared" si="1"/>
        <v>0.67999999999999994</v>
      </c>
      <c r="G20">
        <f t="shared" si="2"/>
        <v>1.28</v>
      </c>
      <c r="H20">
        <f t="shared" si="3"/>
        <v>0.68</v>
      </c>
      <c r="I20">
        <f t="shared" si="3"/>
        <v>1.28</v>
      </c>
      <c r="J20" t="str">
        <f t="shared" si="8"/>
        <v/>
      </c>
      <c r="K20">
        <f t="shared" si="4"/>
        <v>882</v>
      </c>
      <c r="L20" t="str">
        <f t="shared" si="9"/>
        <v>"1":315,"2":347,"3":378,"4":410,"5":441,"6":473,"7":504,"8":536,"9":567,"10":599,"11":630,"12":662,"13":693,"14":725,"15":756,"16":788,"17":819,"18":851,"19":882</v>
      </c>
      <c r="M20" t="str">
        <f t="shared" si="5"/>
        <v>"19":882</v>
      </c>
    </row>
    <row r="21" spans="1:13">
      <c r="A21">
        <v>20</v>
      </c>
      <c r="B21">
        <f t="shared" si="6"/>
        <v>609</v>
      </c>
      <c r="C21">
        <f t="shared" si="7"/>
        <v>2.9</v>
      </c>
      <c r="D21">
        <v>600</v>
      </c>
      <c r="E21">
        <f t="shared" si="0"/>
        <v>1.0149999999999999</v>
      </c>
      <c r="F21">
        <f t="shared" si="1"/>
        <v>0.71499999999999986</v>
      </c>
      <c r="G21">
        <f t="shared" si="2"/>
        <v>1.3149999999999999</v>
      </c>
      <c r="H21">
        <f t="shared" si="3"/>
        <v>0.71499999999999997</v>
      </c>
      <c r="I21">
        <f t="shared" si="3"/>
        <v>1.3149999999999999</v>
      </c>
      <c r="J21" t="str">
        <f t="shared" si="8"/>
        <v/>
      </c>
      <c r="K21">
        <f t="shared" si="4"/>
        <v>914</v>
      </c>
      <c r="L21" t="str">
        <f t="shared" si="9"/>
        <v>"1":315,"2":347,"3":378,"4":410,"5":441,"6":473,"7":504,"8":536,"9":567,"10":599,"11":630,"12":662,"13":693,"14":725,"15":756,"16":788,"17":819,"18":851,"19":882,"20":914</v>
      </c>
      <c r="M21" t="str">
        <f t="shared" si="5"/>
        <v>"20":914</v>
      </c>
    </row>
    <row r="22" spans="1:13">
      <c r="A22">
        <v>21</v>
      </c>
      <c r="B22">
        <f t="shared" si="6"/>
        <v>630</v>
      </c>
      <c r="C22">
        <f t="shared" si="7"/>
        <v>3</v>
      </c>
      <c r="D22">
        <v>600</v>
      </c>
      <c r="E22">
        <f t="shared" si="0"/>
        <v>1.05</v>
      </c>
      <c r="F22">
        <f t="shared" si="1"/>
        <v>0.75</v>
      </c>
      <c r="G22">
        <f t="shared" si="2"/>
        <v>1.35</v>
      </c>
      <c r="H22">
        <f t="shared" si="3"/>
        <v>0.75</v>
      </c>
      <c r="I22">
        <f t="shared" si="3"/>
        <v>1.35</v>
      </c>
      <c r="J22" t="str">
        <f t="shared" si="8"/>
        <v/>
      </c>
      <c r="K22">
        <f t="shared" si="4"/>
        <v>945</v>
      </c>
      <c r="L22" t="str">
        <f t="shared" si="9"/>
        <v>"1":315,"2":347,"3":378,"4":410,"5":441,"6":473,"7":504,"8":536,"9":567,"10":599,"11":630,"12":662,"13":693,"14":725,"15":756,"16":788,"17":819,"18":851,"19":882,"20":914,"21":945</v>
      </c>
      <c r="M22" t="str">
        <f t="shared" si="5"/>
        <v>"21":945</v>
      </c>
    </row>
    <row r="23" spans="1:13">
      <c r="A23">
        <v>22</v>
      </c>
      <c r="B23">
        <f t="shared" si="6"/>
        <v>651</v>
      </c>
      <c r="C23">
        <f t="shared" si="7"/>
        <v>3.1</v>
      </c>
      <c r="D23">
        <v>600</v>
      </c>
      <c r="E23">
        <f t="shared" si="0"/>
        <v>1.085</v>
      </c>
      <c r="F23">
        <f t="shared" si="1"/>
        <v>0.78499999999999992</v>
      </c>
      <c r="G23">
        <f t="shared" si="2"/>
        <v>1.385</v>
      </c>
      <c r="H23">
        <f t="shared" si="3"/>
        <v>0.78500000000000003</v>
      </c>
      <c r="I23">
        <f t="shared" si="3"/>
        <v>1.385</v>
      </c>
      <c r="J23" t="str">
        <f t="shared" si="8"/>
        <v/>
      </c>
      <c r="K23">
        <f t="shared" si="4"/>
        <v>977</v>
      </c>
      <c r="L23" t="str">
        <f t="shared" si="9"/>
        <v>"1":315,"2":347,"3":378,"4":410,"5":441,"6":473,"7":504,"8":536,"9":567,"10":599,"11":630,"12":662,"13":693,"14":725,"15":756,"16":788,"17":819,"18":851,"19":882,"20":914,"21":945,"22":977</v>
      </c>
      <c r="M23" t="str">
        <f t="shared" si="5"/>
        <v>"22":977</v>
      </c>
    </row>
    <row r="24" spans="1:13">
      <c r="A24">
        <v>23</v>
      </c>
      <c r="B24">
        <f t="shared" si="6"/>
        <v>672</v>
      </c>
      <c r="C24">
        <f t="shared" si="7"/>
        <v>3.2</v>
      </c>
      <c r="D24">
        <v>600</v>
      </c>
      <c r="E24">
        <f t="shared" si="0"/>
        <v>1.1200000000000001</v>
      </c>
      <c r="F24">
        <f t="shared" si="1"/>
        <v>0.82000000000000006</v>
      </c>
      <c r="G24">
        <f t="shared" si="2"/>
        <v>1.4200000000000002</v>
      </c>
      <c r="H24">
        <f t="shared" si="3"/>
        <v>0.82</v>
      </c>
      <c r="I24">
        <f t="shared" si="3"/>
        <v>1.42</v>
      </c>
      <c r="J24" t="str">
        <f t="shared" si="8"/>
        <v/>
      </c>
      <c r="K24">
        <f t="shared" si="4"/>
        <v>1008</v>
      </c>
      <c r="L24" t="str">
        <f t="shared" si="9"/>
        <v>"1":315,"2":347,"3":378,"4":410,"5":441,"6":473,"7":504,"8":536,"9":567,"10":599,"11":630,"12":662,"13":693,"14":725,"15":756,"16":788,"17":819,"18":851,"19":882,"20":914,"21":945,"22":977,"23":1008</v>
      </c>
      <c r="M24" t="str">
        <f t="shared" si="5"/>
        <v>"23":1008</v>
      </c>
    </row>
    <row r="25" spans="1:13">
      <c r="A25">
        <v>24</v>
      </c>
      <c r="B25">
        <f t="shared" si="6"/>
        <v>693</v>
      </c>
      <c r="C25">
        <f t="shared" si="7"/>
        <v>3.3</v>
      </c>
      <c r="D25">
        <v>600</v>
      </c>
      <c r="E25">
        <f t="shared" si="0"/>
        <v>1.155</v>
      </c>
      <c r="F25">
        <f t="shared" si="1"/>
        <v>0.85499999999999998</v>
      </c>
      <c r="G25">
        <f t="shared" si="2"/>
        <v>1.4550000000000001</v>
      </c>
      <c r="H25">
        <f t="shared" si="3"/>
        <v>0.85499999999999998</v>
      </c>
      <c r="I25">
        <f t="shared" si="3"/>
        <v>1.4550000000000001</v>
      </c>
      <c r="J25" t="str">
        <f t="shared" si="8"/>
        <v/>
      </c>
      <c r="K25">
        <f t="shared" si="4"/>
        <v>1040</v>
      </c>
      <c r="L25" t="str">
        <f t="shared" si="9"/>
        <v>"1":315,"2":347,"3":378,"4":410,"5":441,"6":473,"7":504,"8":536,"9":567,"10":599,"11":630,"12":662,"13":693,"14":725,"15":756,"16":788,"17":819,"18":851,"19":882,"20":914,"21":945,"22":977,"23":1008,"24":1040</v>
      </c>
      <c r="M25" t="str">
        <f t="shared" si="5"/>
        <v>"24":1040</v>
      </c>
    </row>
    <row r="26" spans="1:13">
      <c r="A26">
        <v>25</v>
      </c>
      <c r="B26">
        <f t="shared" si="6"/>
        <v>714</v>
      </c>
      <c r="C26">
        <f t="shared" si="7"/>
        <v>3.4</v>
      </c>
      <c r="D26">
        <v>600</v>
      </c>
      <c r="E26">
        <f t="shared" si="0"/>
        <v>1.19</v>
      </c>
      <c r="F26">
        <f t="shared" si="1"/>
        <v>0.8899999999999999</v>
      </c>
      <c r="G26">
        <f t="shared" si="2"/>
        <v>1.49</v>
      </c>
      <c r="H26">
        <f t="shared" si="3"/>
        <v>0.89</v>
      </c>
      <c r="I26">
        <f t="shared" si="3"/>
        <v>1.49</v>
      </c>
      <c r="J26" t="str">
        <f t="shared" si="8"/>
        <v/>
      </c>
      <c r="K26">
        <f t="shared" si="4"/>
        <v>1071</v>
      </c>
      <c r="L26" t="str">
        <f t="shared" si="9"/>
        <v>"1":315,"2":347,"3":378,"4":410,"5":441,"6":473,"7":504,"8":536,"9":567,"10":599,"11":630,"12":662,"13":693,"14":725,"15":756,"16":788,"17":819,"18":851,"19":882,"20":914,"21":945,"22":977,"23":1008,"24":1040,"25":1071</v>
      </c>
      <c r="M26" t="str">
        <f t="shared" si="5"/>
        <v>"25":1071</v>
      </c>
    </row>
    <row r="27" spans="1:13">
      <c r="A27">
        <v>26</v>
      </c>
      <c r="B27">
        <f t="shared" si="6"/>
        <v>735</v>
      </c>
      <c r="C27">
        <f t="shared" si="7"/>
        <v>3.5</v>
      </c>
      <c r="D27">
        <v>600</v>
      </c>
      <c r="E27">
        <f t="shared" si="0"/>
        <v>1.2250000000000001</v>
      </c>
      <c r="F27">
        <f t="shared" si="1"/>
        <v>0.92500000000000004</v>
      </c>
      <c r="G27">
        <f t="shared" si="2"/>
        <v>1.5250000000000001</v>
      </c>
      <c r="H27">
        <f t="shared" si="3"/>
        <v>0.92500000000000004</v>
      </c>
      <c r="I27">
        <f t="shared" si="3"/>
        <v>1.5249999999999999</v>
      </c>
      <c r="J27" t="str">
        <f t="shared" si="8"/>
        <v/>
      </c>
      <c r="K27">
        <f t="shared" si="4"/>
        <v>1103</v>
      </c>
      <c r="L27" t="str">
        <f t="shared" si="9"/>
        <v>"1":315,"2":347,"3":378,"4":410,"5":441,"6":473,"7":504,"8":536,"9":567,"10":599,"11":630,"12":662,"13":693,"14":725,"15":756,"16":788,"17":819,"18":851,"19":882,"20":914,"21":945,"22":977,"23":1008,"24":1040,"25":1071,"26":1103</v>
      </c>
      <c r="M27" t="str">
        <f t="shared" si="5"/>
        <v>"26":1103</v>
      </c>
    </row>
    <row r="28" spans="1:13">
      <c r="A28">
        <v>27</v>
      </c>
      <c r="B28">
        <f t="shared" si="6"/>
        <v>756</v>
      </c>
      <c r="C28">
        <f t="shared" si="7"/>
        <v>3.6</v>
      </c>
      <c r="D28">
        <v>600</v>
      </c>
      <c r="E28">
        <f t="shared" si="0"/>
        <v>1.26</v>
      </c>
      <c r="F28">
        <f t="shared" si="1"/>
        <v>0.96</v>
      </c>
      <c r="G28">
        <f t="shared" si="2"/>
        <v>1.56</v>
      </c>
      <c r="H28">
        <f t="shared" si="3"/>
        <v>0.96</v>
      </c>
      <c r="I28">
        <f t="shared" si="3"/>
        <v>1.56</v>
      </c>
      <c r="J28" t="str">
        <f t="shared" si="8"/>
        <v/>
      </c>
      <c r="K28">
        <f t="shared" si="4"/>
        <v>1134</v>
      </c>
      <c r="L28" t="str">
        <f t="shared" si="9"/>
        <v>"1":315,"2":347,"3":378,"4":410,"5":441,"6":473,"7":504,"8":536,"9":567,"10":599,"11":630,"12":662,"13":693,"14":725,"15":756,"16":788,"17":819,"18":851,"19":882,"20":914,"21":945,"22":977,"23":1008,"24":1040,"25":1071,"26":1103,"27":1134</v>
      </c>
      <c r="M28" t="str">
        <f t="shared" si="5"/>
        <v>"27":1134</v>
      </c>
    </row>
    <row r="29" spans="1:13">
      <c r="A29">
        <v>28</v>
      </c>
      <c r="B29">
        <f t="shared" si="6"/>
        <v>777</v>
      </c>
      <c r="C29">
        <f t="shared" si="7"/>
        <v>3.7</v>
      </c>
      <c r="D29">
        <v>600</v>
      </c>
      <c r="E29">
        <f t="shared" si="0"/>
        <v>1.2949999999999999</v>
      </c>
      <c r="F29">
        <f t="shared" si="1"/>
        <v>0.99499999999999988</v>
      </c>
      <c r="G29">
        <f t="shared" si="2"/>
        <v>1.595</v>
      </c>
      <c r="H29">
        <f t="shared" si="3"/>
        <v>0.995</v>
      </c>
      <c r="I29">
        <f t="shared" si="3"/>
        <v>1.595</v>
      </c>
      <c r="J29" t="str">
        <f t="shared" si="8"/>
        <v/>
      </c>
      <c r="K29">
        <f t="shared" si="4"/>
        <v>1166</v>
      </c>
      <c r="L29" t="str">
        <f t="shared" si="9"/>
        <v>"1":315,"2":347,"3":378,"4":410,"5":441,"6":473,"7":504,"8":536,"9":567,"10":599,"11":630,"12":662,"13":693,"14":725,"15":756,"16":788,"17":819,"18":851,"19":882,"20":914,"21":945,"22":977,"23":1008,"24":1040,"25":1071,"26":1103,"27":1134,"28":1166</v>
      </c>
      <c r="M29" t="str">
        <f t="shared" si="5"/>
        <v>"28":1166</v>
      </c>
    </row>
    <row r="31" spans="1:13">
      <c r="A31">
        <v>7</v>
      </c>
      <c r="B31">
        <f>VLOOKUP($A31,$A:$I,COLUMN(),0)*0.35</f>
        <v>117.6</v>
      </c>
      <c r="C31">
        <f t="shared" ref="C31:C34" si="10">VLOOKUP($A31,$A:$I,COLUMN(),0)</f>
        <v>1.6</v>
      </c>
      <c r="D31">
        <v>6</v>
      </c>
      <c r="E31">
        <f t="shared" ref="E31:E34" si="11">B31/D31</f>
        <v>19.599999999999998</v>
      </c>
      <c r="F31">
        <f t="shared" ref="F31:F34" si="12">E31-0.9</f>
        <v>18.7</v>
      </c>
      <c r="G31">
        <f t="shared" ref="G31:G34" si="13">E31+0.9</f>
        <v>20.499999999999996</v>
      </c>
      <c r="H31">
        <f t="shared" ref="H31:I34" si="14">ROUND(F31,3)</f>
        <v>18.7</v>
      </c>
      <c r="I31">
        <f t="shared" si="14"/>
        <v>20.5</v>
      </c>
      <c r="J31" t="str">
        <f t="shared" ref="J31:J34" si="15">IF(E31&lt;&gt;AVERAGE(H31:I31),"달라짐","")</f>
        <v/>
      </c>
    </row>
    <row r="32" spans="1:13">
      <c r="A32">
        <v>14</v>
      </c>
      <c r="B32">
        <f>VLOOKUP($A32,$A:$I,COLUMN(),0)*0.35</f>
        <v>169.04999999999998</v>
      </c>
      <c r="C32">
        <f t="shared" si="10"/>
        <v>2.2999999999999998</v>
      </c>
      <c r="D32">
        <v>7</v>
      </c>
      <c r="E32">
        <f t="shared" si="11"/>
        <v>24.15</v>
      </c>
      <c r="F32">
        <f t="shared" si="12"/>
        <v>23.25</v>
      </c>
      <c r="G32">
        <f t="shared" si="13"/>
        <v>25.049999999999997</v>
      </c>
      <c r="H32">
        <f t="shared" si="14"/>
        <v>23.25</v>
      </c>
      <c r="I32">
        <f t="shared" si="14"/>
        <v>25.05</v>
      </c>
      <c r="J32" t="str">
        <f t="shared" si="15"/>
        <v/>
      </c>
    </row>
    <row r="33" spans="1:10">
      <c r="A33">
        <v>21</v>
      </c>
      <c r="B33">
        <f>VLOOKUP($A33,$A:$I,COLUMN(),0)*0.35</f>
        <v>220.5</v>
      </c>
      <c r="C33">
        <f t="shared" si="10"/>
        <v>3</v>
      </c>
      <c r="D33">
        <v>8</v>
      </c>
      <c r="E33">
        <f t="shared" si="11"/>
        <v>27.5625</v>
      </c>
      <c r="F33">
        <f t="shared" si="12"/>
        <v>26.662500000000001</v>
      </c>
      <c r="G33">
        <f t="shared" si="13"/>
        <v>28.462499999999999</v>
      </c>
      <c r="H33">
        <f t="shared" si="14"/>
        <v>26.663</v>
      </c>
      <c r="I33">
        <f t="shared" si="14"/>
        <v>28.463000000000001</v>
      </c>
      <c r="J33" t="str">
        <f t="shared" si="15"/>
        <v>달라짐</v>
      </c>
    </row>
    <row r="34" spans="1:10">
      <c r="A34">
        <v>28</v>
      </c>
      <c r="B34">
        <f>VLOOKUP($A34,$A:$I,COLUMN(),0)*0.35</f>
        <v>271.95</v>
      </c>
      <c r="C34">
        <f t="shared" si="10"/>
        <v>3.7</v>
      </c>
      <c r="D34">
        <v>9</v>
      </c>
      <c r="E34">
        <f t="shared" si="11"/>
        <v>30.216666666666665</v>
      </c>
      <c r="F34">
        <f t="shared" si="12"/>
        <v>29.316666666666666</v>
      </c>
      <c r="G34">
        <f t="shared" si="13"/>
        <v>31.116666666666664</v>
      </c>
      <c r="H34">
        <f t="shared" si="14"/>
        <v>29.317</v>
      </c>
      <c r="I34">
        <f t="shared" si="14"/>
        <v>31.117000000000001</v>
      </c>
      <c r="J34" t="str">
        <f t="shared" si="15"/>
        <v>달라짐</v>
      </c>
    </row>
  </sheetData>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0AB79-C825-4F18-BA6C-94FFE1CA0F6E}">
  <dimension ref="A1:P6"/>
  <sheetViews>
    <sheetView workbookViewId="0">
      <selection activeCell="P3" sqref="P3"/>
    </sheetView>
  </sheetViews>
  <sheetFormatPr defaultRowHeight="16.5"/>
  <cols>
    <col min="2" max="2" width="47.875" customWidth="1"/>
  </cols>
  <sheetData>
    <row r="1" spans="1:16" ht="27" customHeight="1">
      <c r="B1" t="s">
        <v>68</v>
      </c>
      <c r="D1" s="7" t="s">
        <v>96</v>
      </c>
      <c r="F1" t="s">
        <v>97</v>
      </c>
      <c r="G1" t="s">
        <v>100</v>
      </c>
      <c r="H1" t="s">
        <v>101</v>
      </c>
      <c r="J1" s="7" t="s">
        <v>236</v>
      </c>
      <c r="L1" s="7" t="s">
        <v>237</v>
      </c>
      <c r="N1" s="7" t="s">
        <v>238</v>
      </c>
      <c r="P1" s="7" t="s">
        <v>239</v>
      </c>
    </row>
    <row r="2" spans="1:16">
      <c r="A2">
        <v>1</v>
      </c>
      <c r="B2" t="s">
        <v>73</v>
      </c>
      <c r="D2">
        <v>1.5</v>
      </c>
      <c r="F2" t="s">
        <v>98</v>
      </c>
      <c r="G2">
        <f>D2-1</f>
        <v>0.5</v>
      </c>
      <c r="H2">
        <f>G2/SUM($G$2:$G$3)</f>
        <v>0.25</v>
      </c>
      <c r="J2">
        <v>0.8</v>
      </c>
      <c r="L2">
        <v>0.1</v>
      </c>
      <c r="N2">
        <v>7.4999999999999997E-2</v>
      </c>
      <c r="P2">
        <v>0.625</v>
      </c>
    </row>
    <row r="3" spans="1:16">
      <c r="A3">
        <v>2</v>
      </c>
      <c r="B3" t="s">
        <v>74</v>
      </c>
      <c r="F3" t="s">
        <v>99</v>
      </c>
      <c r="G3">
        <f>D2</f>
        <v>1.5</v>
      </c>
      <c r="H3">
        <f>G3/SUM($G$2:$G$3)</f>
        <v>0.75</v>
      </c>
    </row>
    <row r="4" spans="1:16">
      <c r="A4">
        <v>3</v>
      </c>
      <c r="B4" t="s">
        <v>69</v>
      </c>
    </row>
    <row r="5" spans="1:16">
      <c r="A5">
        <v>4</v>
      </c>
      <c r="B5" t="s">
        <v>70</v>
      </c>
    </row>
    <row r="6" spans="1:16">
      <c r="A6">
        <v>5</v>
      </c>
      <c r="B6" t="s">
        <v>71</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DropTable</vt:lpstr>
      <vt:lpstr>NotCharTable</vt:lpstr>
      <vt:lpstr>NotLegendCharTable</vt:lpstr>
      <vt:lpstr>챕터별골드</vt:lpstr>
      <vt:lpstr>드랍규칙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2019-08-23T05:54:19Z</dcterms:created>
  <dcterms:modified xsi:type="dcterms:W3CDTF">2022-04-30T12:05:38Z</dcterms:modified>
</cp:coreProperties>
</file>