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7A739AF-932B-4AE1-889F-B82E5B87405E}" xr6:coauthVersionLast="45" xr6:coauthVersionMax="45" xr10:uidLastSave="{00000000-0000-0000-0000-000000000000}"/>
  <bookViews>
    <workbookView xWindow="-120" yWindow="-120" windowWidth="29040" windowHeight="15840" activeTab="1" xr2:uid="{4D719337-7574-466E-8B01-73E036BA373F}"/>
  </bookViews>
  <sheets>
    <sheet name="GlobalConstantIntTable" sheetId="1" r:id="rId1"/>
    <sheet name="GlobalConstantFloatTable" sheetId="2" r:id="rId2"/>
    <sheet name="GlobalConstantStringTable" sheetId="4" r:id="rId3"/>
    <sheet name="DamageRateTable" sheetId="3" r:id="rId4"/>
  </sheets>
  <externalReferences>
    <externalReference r:id="rId5"/>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22" i="3" l="1"/>
  <c r="G21" i="3"/>
  <c r="G20" i="3"/>
  <c r="G19" i="3"/>
  <c r="G18" i="3"/>
  <c r="G17" i="3"/>
  <c r="G16" i="3"/>
  <c r="G15" i="3"/>
  <c r="G14" i="3"/>
  <c r="G13" i="3"/>
  <c r="G12" i="3"/>
  <c r="G11" i="3"/>
  <c r="G10" i="3"/>
  <c r="G9" i="3"/>
  <c r="G8" i="3"/>
  <c r="G7" i="3"/>
  <c r="G6" i="3"/>
  <c r="G5" i="3"/>
  <c r="G4" i="3"/>
  <c r="G3" i="3"/>
  <c r="G2" i="3"/>
  <c r="F5" i="1" l="1"/>
  <c r="E15" i="3" l="1"/>
  <c r="E22" i="3" l="1"/>
  <c r="E21" i="3"/>
  <c r="E20" i="3"/>
  <c r="E19" i="3"/>
  <c r="E11" i="3"/>
  <c r="F2" i="1" l="1"/>
  <c r="E6" i="3" l="1"/>
  <c r="E18" i="3" l="1"/>
  <c r="E17" i="3" l="1"/>
  <c r="E16" i="3" l="1"/>
  <c r="E5" i="3" l="1"/>
  <c r="E4" i="3"/>
  <c r="E14" i="3"/>
  <c r="E3" i="3"/>
  <c r="E7" i="3" l="1"/>
  <c r="E13" i="3" l="1"/>
  <c r="E12" i="3" l="1"/>
  <c r="E10" i="3" l="1"/>
  <c r="E8" i="3" l="1"/>
  <c r="E2" i="3" l="1"/>
  <c r="E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B72B4E81-4B83-45A8-B2BF-BE153CC9C8FB}">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 ref="A2" authorId="0" shapeId="0" xr:uid="{1218AFF5-710A-481A-A82A-B2DA4861E7DF}">
      <text>
        <r>
          <rPr>
            <sz val="9"/>
            <color indexed="81"/>
            <rFont val="돋움"/>
            <family val="3"/>
            <charset val="129"/>
          </rPr>
          <t>파워레벨</t>
        </r>
        <r>
          <rPr>
            <sz val="9"/>
            <color indexed="81"/>
            <rFont val="Tahoma"/>
            <family val="2"/>
          </rPr>
          <t xml:space="preserve"> </t>
        </r>
        <r>
          <rPr>
            <sz val="9"/>
            <color indexed="81"/>
            <rFont val="돋움"/>
            <family val="3"/>
            <charset val="129"/>
          </rPr>
          <t>업데이트</t>
        </r>
        <r>
          <rPr>
            <sz val="9"/>
            <color indexed="81"/>
            <rFont val="Tahoma"/>
            <family val="2"/>
          </rPr>
          <t xml:space="preserve"> </t>
        </r>
        <r>
          <rPr>
            <sz val="9"/>
            <color indexed="81"/>
            <rFont val="돋움"/>
            <family val="3"/>
            <charset val="129"/>
          </rPr>
          <t>수준
카오스챕터리밋처럼</t>
        </r>
        <r>
          <rPr>
            <sz val="9"/>
            <color indexed="81"/>
            <rFont val="Tahoma"/>
            <family val="2"/>
          </rPr>
          <t xml:space="preserve"> </t>
        </r>
        <r>
          <rPr>
            <sz val="9"/>
            <color indexed="81"/>
            <rFont val="돋움"/>
            <family val="3"/>
            <charset val="129"/>
          </rPr>
          <t>업데이트에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서서히</t>
        </r>
        <r>
          <rPr>
            <sz val="9"/>
            <color indexed="81"/>
            <rFont val="Tahoma"/>
            <family val="2"/>
          </rPr>
          <t xml:space="preserve"> </t>
        </r>
        <r>
          <rPr>
            <sz val="9"/>
            <color indexed="81"/>
            <rFont val="돋움"/>
            <family val="3"/>
            <charset val="129"/>
          </rPr>
          <t>올린다
아래</t>
        </r>
        <r>
          <rPr>
            <sz val="9"/>
            <color indexed="81"/>
            <rFont val="Tahoma"/>
            <family val="2"/>
          </rPr>
          <t xml:space="preserve"> 3</t>
        </r>
        <r>
          <rPr>
            <sz val="9"/>
            <color indexed="81"/>
            <rFont val="돋움"/>
            <family val="3"/>
            <charset val="129"/>
          </rPr>
          <t>개와</t>
        </r>
        <r>
          <rPr>
            <sz val="9"/>
            <color indexed="81"/>
            <rFont val="Tahoma"/>
            <family val="2"/>
          </rPr>
          <t xml:space="preserve"> MaxNodeWarLevel</t>
        </r>
        <r>
          <rPr>
            <sz val="9"/>
            <color indexed="81"/>
            <rFont val="돋움"/>
            <family val="3"/>
            <charset val="129"/>
          </rPr>
          <t>까지</t>
        </r>
        <r>
          <rPr>
            <sz val="9"/>
            <color indexed="81"/>
            <rFont val="Tahoma"/>
            <family val="2"/>
          </rPr>
          <t xml:space="preserve"> </t>
        </r>
        <r>
          <rPr>
            <sz val="9"/>
            <color indexed="81"/>
            <rFont val="돋움"/>
            <family val="3"/>
            <charset val="129"/>
          </rPr>
          <t>검증이</t>
        </r>
        <r>
          <rPr>
            <sz val="9"/>
            <color indexed="81"/>
            <rFont val="Tahoma"/>
            <family val="2"/>
          </rPr>
          <t xml:space="preserve"> </t>
        </r>
        <r>
          <rPr>
            <sz val="9"/>
            <color indexed="81"/>
            <rFont val="돋움"/>
            <family val="3"/>
            <charset val="129"/>
          </rPr>
          <t>아닌</t>
        </r>
        <r>
          <rPr>
            <sz val="9"/>
            <color indexed="81"/>
            <rFont val="Tahoma"/>
            <family val="2"/>
          </rPr>
          <t xml:space="preserve"> </t>
        </r>
        <r>
          <rPr>
            <sz val="9"/>
            <color indexed="81"/>
            <rFont val="돋움"/>
            <family val="3"/>
            <charset val="129"/>
          </rPr>
          <t>덮어쓰는</t>
        </r>
        <r>
          <rPr>
            <sz val="9"/>
            <color indexed="81"/>
            <rFont val="Tahoma"/>
            <family val="2"/>
          </rPr>
          <t xml:space="preserve"> </t>
        </r>
        <r>
          <rPr>
            <sz val="9"/>
            <color indexed="81"/>
            <rFont val="돋움"/>
            <family val="3"/>
            <charset val="129"/>
          </rPr>
          <t>방식으로</t>
        </r>
        <r>
          <rPr>
            <sz val="9"/>
            <color indexed="81"/>
            <rFont val="Tahoma"/>
            <family val="2"/>
          </rPr>
          <t xml:space="preserve"> </t>
        </r>
        <r>
          <rPr>
            <sz val="9"/>
            <color indexed="81"/>
            <rFont val="돋움"/>
            <family val="3"/>
            <charset val="129"/>
          </rPr>
          <t>해킹을</t>
        </r>
        <r>
          <rPr>
            <sz val="9"/>
            <color indexed="81"/>
            <rFont val="Tahoma"/>
            <family val="2"/>
          </rPr>
          <t xml:space="preserve"> </t>
        </r>
        <r>
          <rPr>
            <sz val="9"/>
            <color indexed="81"/>
            <rFont val="돋움"/>
            <family val="3"/>
            <charset val="129"/>
          </rPr>
          <t>막는다</t>
        </r>
        <r>
          <rPr>
            <sz val="9"/>
            <color indexed="81"/>
            <rFont val="Tahoma"/>
            <family val="2"/>
          </rPr>
          <t xml:space="preserve"> </t>
        </r>
      </text>
    </comment>
    <comment ref="A5" authorId="0" shapeId="0" xr:uid="{05AB03C8-B494-41BD-B609-EE3398C9C0F8}">
      <text>
        <r>
          <rPr>
            <sz val="9"/>
            <color indexed="81"/>
            <rFont val="돋움"/>
            <family val="3"/>
            <charset val="129"/>
          </rPr>
          <t>카오스가</t>
        </r>
        <r>
          <rPr>
            <sz val="9"/>
            <color indexed="81"/>
            <rFont val="Tahoma"/>
            <family val="2"/>
          </rPr>
          <t xml:space="preserve"> </t>
        </r>
        <r>
          <rPr>
            <sz val="9"/>
            <color indexed="81"/>
            <rFont val="돋움"/>
            <family val="3"/>
            <charset val="129"/>
          </rPr>
          <t>존재할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최고</t>
        </r>
        <r>
          <rPr>
            <sz val="9"/>
            <color indexed="81"/>
            <rFont val="Tahoma"/>
            <family val="2"/>
          </rPr>
          <t xml:space="preserve"> </t>
        </r>
        <r>
          <rPr>
            <sz val="9"/>
            <color indexed="81"/>
            <rFont val="돋움"/>
            <family val="3"/>
            <charset val="129"/>
          </rPr>
          <t>챕터
이</t>
        </r>
        <r>
          <rPr>
            <sz val="9"/>
            <color indexed="81"/>
            <rFont val="Tahoma"/>
            <family val="2"/>
          </rPr>
          <t xml:space="preserve"> </t>
        </r>
        <r>
          <rPr>
            <sz val="9"/>
            <color indexed="81"/>
            <rFont val="돋움"/>
            <family val="3"/>
            <charset val="129"/>
          </rPr>
          <t>전판까지</t>
        </r>
        <r>
          <rPr>
            <sz val="9"/>
            <color indexed="81"/>
            <rFont val="Tahoma"/>
            <family val="2"/>
          </rPr>
          <t xml:space="preserve"> </t>
        </r>
        <r>
          <rPr>
            <sz val="9"/>
            <color indexed="81"/>
            <rFont val="돋움"/>
            <family val="3"/>
            <charset val="129"/>
          </rPr>
          <t>클리어가</t>
        </r>
        <r>
          <rPr>
            <sz val="9"/>
            <color indexed="81"/>
            <rFont val="Tahoma"/>
            <family val="2"/>
          </rPr>
          <t xml:space="preserve"> </t>
        </r>
        <r>
          <rPr>
            <sz val="9"/>
            <color indexed="81"/>
            <rFont val="돋움"/>
            <family val="3"/>
            <charset val="129"/>
          </rPr>
          <t>가능</t>
        </r>
        <r>
          <rPr>
            <sz val="9"/>
            <color indexed="81"/>
            <rFont val="Tahoma"/>
            <family val="2"/>
          </rPr>
          <t xml:space="preserve">. </t>
        </r>
        <r>
          <rPr>
            <sz val="9"/>
            <color indexed="81"/>
            <rFont val="돋움"/>
            <family val="3"/>
            <charset val="129"/>
          </rPr>
          <t>여기에</t>
        </r>
        <r>
          <rPr>
            <sz val="9"/>
            <color indexed="81"/>
            <rFont val="Tahoma"/>
            <family val="2"/>
          </rPr>
          <t xml:space="preserve"> </t>
        </r>
        <r>
          <rPr>
            <sz val="9"/>
            <color indexed="81"/>
            <rFont val="돋움"/>
            <family val="3"/>
            <charset val="129"/>
          </rPr>
          <t>도달하면</t>
        </r>
        <r>
          <rPr>
            <sz val="9"/>
            <color indexed="81"/>
            <rFont val="Tahoma"/>
            <family val="2"/>
          </rPr>
          <t xml:space="preserve"> </t>
        </r>
        <r>
          <rPr>
            <sz val="9"/>
            <color indexed="81"/>
            <rFont val="돋움"/>
            <family val="3"/>
            <charset val="129"/>
          </rPr>
          <t>이판은</t>
        </r>
        <r>
          <rPr>
            <sz val="9"/>
            <color indexed="81"/>
            <rFont val="Tahoma"/>
            <family val="2"/>
          </rPr>
          <t xml:space="preserve"> </t>
        </r>
        <r>
          <rPr>
            <sz val="9"/>
            <color indexed="81"/>
            <rFont val="돋움"/>
            <family val="3"/>
            <charset val="129"/>
          </rPr>
          <t>고정스테이지가</t>
        </r>
        <r>
          <rPr>
            <sz val="9"/>
            <color indexed="81"/>
            <rFont val="Tahoma"/>
            <family val="2"/>
          </rPr>
          <t xml:space="preserve"> </t>
        </r>
        <r>
          <rPr>
            <sz val="9"/>
            <color indexed="81"/>
            <rFont val="돋움"/>
            <family val="3"/>
            <charset val="129"/>
          </rPr>
          <t>없고</t>
        </r>
        <r>
          <rPr>
            <sz val="9"/>
            <color indexed="81"/>
            <rFont val="Tahoma"/>
            <family val="2"/>
          </rPr>
          <t xml:space="preserve"> </t>
        </r>
        <r>
          <rPr>
            <sz val="9"/>
            <color indexed="81"/>
            <rFont val="돋움"/>
            <family val="3"/>
            <charset val="129"/>
          </rPr>
          <t>카오스스테이지만</t>
        </r>
        <r>
          <rPr>
            <sz val="9"/>
            <color indexed="81"/>
            <rFont val="Tahoma"/>
            <family val="2"/>
          </rPr>
          <t xml:space="preserve"> </t>
        </r>
        <r>
          <rPr>
            <sz val="9"/>
            <color indexed="81"/>
            <rFont val="돋움"/>
            <family val="3"/>
            <charset val="129"/>
          </rPr>
          <t>있다
이거</t>
        </r>
        <r>
          <rPr>
            <sz val="9"/>
            <color indexed="81"/>
            <rFont val="Tahoma"/>
            <family val="2"/>
          </rPr>
          <t xml:space="preserve"> </t>
        </r>
        <r>
          <rPr>
            <sz val="9"/>
            <color indexed="81"/>
            <rFont val="돋움"/>
            <family val="3"/>
            <charset val="129"/>
          </rPr>
          <t>수정할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스테이지테이블의</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챕터</t>
        </r>
        <r>
          <rPr>
            <sz val="9"/>
            <color indexed="81"/>
            <rFont val="Tahoma"/>
            <family val="2"/>
          </rPr>
          <t xml:space="preserve"> environmentSetting </t>
        </r>
        <r>
          <rPr>
            <sz val="9"/>
            <color indexed="81"/>
            <rFont val="돋움"/>
            <family val="3"/>
            <charset val="129"/>
          </rPr>
          <t>컬럼을</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바꿔서</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스테이지의</t>
        </r>
        <r>
          <rPr>
            <sz val="9"/>
            <color indexed="81"/>
            <rFont val="Tahoma"/>
            <family val="2"/>
          </rPr>
          <t xml:space="preserve"> </t>
        </r>
        <r>
          <rPr>
            <sz val="9"/>
            <color indexed="81"/>
            <rFont val="돋움"/>
            <family val="3"/>
            <charset val="129"/>
          </rPr>
          <t>조명이</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
또한</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스트링테이블의</t>
        </r>
        <r>
          <rPr>
            <sz val="9"/>
            <color indexed="81"/>
            <rFont val="Tahoma"/>
            <family val="2"/>
          </rPr>
          <t xml:space="preserve"> </t>
        </r>
        <r>
          <rPr>
            <sz val="9"/>
            <color indexed="81"/>
            <rFont val="돋움"/>
            <family val="3"/>
            <charset val="129"/>
          </rPr>
          <t>챕터</t>
        </r>
        <r>
          <rPr>
            <sz val="9"/>
            <color indexed="81"/>
            <rFont val="Tahoma"/>
            <family val="2"/>
          </rPr>
          <t xml:space="preserve"> </t>
        </r>
        <r>
          <rPr>
            <sz val="9"/>
            <color indexed="81"/>
            <rFont val="돋움"/>
            <family val="3"/>
            <charset val="129"/>
          </rPr>
          <t>디스크립션도</t>
        </r>
        <r>
          <rPr>
            <sz val="9"/>
            <color indexed="81"/>
            <rFont val="Tahoma"/>
            <family val="2"/>
          </rPr>
          <t xml:space="preserve"> </t>
        </r>
        <r>
          <rPr>
            <sz val="9"/>
            <color indexed="81"/>
            <rFont val="돋움"/>
            <family val="3"/>
            <charset val="129"/>
          </rPr>
          <t>수정하여</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여부인지</t>
        </r>
        <r>
          <rPr>
            <sz val="9"/>
            <color indexed="81"/>
            <rFont val="Tahoma"/>
            <family val="2"/>
          </rPr>
          <t xml:space="preserve"> </t>
        </r>
        <r>
          <rPr>
            <sz val="9"/>
            <color indexed="81"/>
            <rFont val="돋움"/>
            <family val="3"/>
            <charset val="129"/>
          </rPr>
          <t>캐릭터를</t>
        </r>
        <r>
          <rPr>
            <sz val="9"/>
            <color indexed="81"/>
            <rFont val="Tahoma"/>
            <family val="2"/>
          </rPr>
          <t xml:space="preserve"> </t>
        </r>
        <r>
          <rPr>
            <sz val="9"/>
            <color indexed="81"/>
            <rFont val="돋움"/>
            <family val="3"/>
            <charset val="129"/>
          </rPr>
          <t>알려줄지</t>
        </r>
        <r>
          <rPr>
            <sz val="9"/>
            <color indexed="81"/>
            <rFont val="Tahoma"/>
            <family val="2"/>
          </rPr>
          <t xml:space="preserve"> </t>
        </r>
        <r>
          <rPr>
            <sz val="9"/>
            <color indexed="81"/>
            <rFont val="돋움"/>
            <family val="3"/>
            <charset val="129"/>
          </rPr>
          <t>결정</t>
        </r>
      </text>
    </comment>
    <comment ref="A7" authorId="0" shapeId="0" xr:uid="{DE3FCD3F-6D6C-4058-9ED9-7137EA2FFDBF}">
      <text>
        <r>
          <rPr>
            <sz val="9"/>
            <color indexed="81"/>
            <rFont val="돋움"/>
            <family val="3"/>
            <charset val="129"/>
          </rPr>
          <t>이</t>
        </r>
        <r>
          <rPr>
            <sz val="9"/>
            <color indexed="81"/>
            <rFont val="Tahoma"/>
            <family val="2"/>
          </rPr>
          <t xml:space="preserve"> </t>
        </r>
        <r>
          <rPr>
            <sz val="9"/>
            <color indexed="81"/>
            <rFont val="돋움"/>
            <family val="3"/>
            <charset val="129"/>
          </rPr>
          <t>배수만큼</t>
        </r>
        <r>
          <rPr>
            <sz val="9"/>
            <color indexed="81"/>
            <rFont val="Tahoma"/>
            <family val="2"/>
          </rPr>
          <t xml:space="preserve"> </t>
        </r>
        <r>
          <rPr>
            <sz val="9"/>
            <color indexed="81"/>
            <rFont val="돋움"/>
            <family val="3"/>
            <charset val="129"/>
          </rPr>
          <t>받는다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9" authorId="0" shapeId="0" xr:uid="{029A3D3C-F802-45AB-A98C-3E7D6404B65A}">
      <text>
        <r>
          <rPr>
            <sz val="9"/>
            <color indexed="81"/>
            <rFont val="돋움"/>
            <family val="3"/>
            <charset val="129"/>
          </rPr>
          <t>이만큼</t>
        </r>
        <r>
          <rPr>
            <sz val="9"/>
            <color indexed="81"/>
            <rFont val="Tahoma"/>
            <family val="2"/>
          </rPr>
          <t xml:space="preserve"> </t>
        </r>
        <r>
          <rPr>
            <sz val="9"/>
            <color indexed="81"/>
            <rFont val="돋움"/>
            <family val="3"/>
            <charset val="129"/>
          </rPr>
          <t>부스트</t>
        </r>
        <r>
          <rPr>
            <sz val="9"/>
            <color indexed="81"/>
            <rFont val="Tahoma"/>
            <family val="2"/>
          </rPr>
          <t xml:space="preserve"> </t>
        </r>
        <r>
          <rPr>
            <sz val="9"/>
            <color indexed="81"/>
            <rFont val="돋움"/>
            <family val="3"/>
            <charset val="129"/>
          </rPr>
          <t>횟수가</t>
        </r>
        <r>
          <rPr>
            <sz val="9"/>
            <color indexed="81"/>
            <rFont val="Tahoma"/>
            <family val="2"/>
          </rPr>
          <t xml:space="preserve"> </t>
        </r>
        <r>
          <rPr>
            <sz val="9"/>
            <color indexed="81"/>
            <rFont val="돋움"/>
            <family val="3"/>
            <charset val="129"/>
          </rPr>
          <t>증가한다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10" authorId="0" shapeId="0" xr:uid="{B3EBF9A8-2BAB-44A6-9B88-69EE841A22C0}">
      <text>
        <r>
          <rPr>
            <sz val="9"/>
            <color indexed="81"/>
            <rFont val="돋움"/>
            <family val="3"/>
            <charset val="129"/>
          </rPr>
          <t>인게임</t>
        </r>
        <r>
          <rPr>
            <sz val="9"/>
            <color indexed="81"/>
            <rFont val="Tahoma"/>
            <family val="2"/>
          </rPr>
          <t xml:space="preserve"> </t>
        </r>
        <r>
          <rPr>
            <sz val="9"/>
            <color indexed="81"/>
            <rFont val="돋움"/>
            <family val="3"/>
            <charset val="129"/>
          </rPr>
          <t>레벨</t>
        </r>
        <r>
          <rPr>
            <sz val="9"/>
            <color indexed="81"/>
            <rFont val="Tahoma"/>
            <family val="2"/>
          </rPr>
          <t xml:space="preserve"> </t>
        </r>
        <r>
          <rPr>
            <sz val="9"/>
            <color indexed="81"/>
            <rFont val="돋움"/>
            <family val="3"/>
            <charset val="129"/>
          </rPr>
          <t>맥스
챕터맥스는</t>
        </r>
        <r>
          <rPr>
            <sz val="9"/>
            <color indexed="81"/>
            <rFont val="Tahoma"/>
            <family val="2"/>
          </rPr>
          <t xml:space="preserve"> </t>
        </r>
        <r>
          <rPr>
            <sz val="9"/>
            <color indexed="81"/>
            <rFont val="돋움"/>
            <family val="3"/>
            <charset val="129"/>
          </rPr>
          <t>카오스챕터를</t>
        </r>
        <r>
          <rPr>
            <sz val="9"/>
            <color indexed="81"/>
            <rFont val="Tahoma"/>
            <family val="2"/>
          </rPr>
          <t xml:space="preserve"> </t>
        </r>
        <r>
          <rPr>
            <sz val="9"/>
            <color indexed="81"/>
            <rFont val="돋움"/>
            <family val="3"/>
            <charset val="129"/>
          </rPr>
          <t>조정</t>
        </r>
      </text>
    </comment>
    <comment ref="A11" authorId="0" shapeId="0" xr:uid="{E8BC64BB-6894-4640-8744-F2DCE2FF6AE9}">
      <text>
        <r>
          <rPr>
            <sz val="9"/>
            <color indexed="81"/>
            <rFont val="Tahoma"/>
            <family val="2"/>
          </rPr>
          <t xml:space="preserve">BossExpTable </t>
        </r>
        <r>
          <rPr>
            <sz val="9"/>
            <color indexed="81"/>
            <rFont val="돋움"/>
            <family val="3"/>
            <charset val="129"/>
          </rPr>
          <t>및</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사이드와</t>
        </r>
        <r>
          <rPr>
            <sz val="9"/>
            <color indexed="81"/>
            <rFont val="Tahoma"/>
            <family val="2"/>
          </rPr>
          <t xml:space="preserve"> </t>
        </r>
        <r>
          <rPr>
            <sz val="9"/>
            <color indexed="81"/>
            <rFont val="돋움"/>
            <family val="3"/>
            <charset val="129"/>
          </rPr>
          <t>관련되어있으니</t>
        </r>
        <r>
          <rPr>
            <sz val="9"/>
            <color indexed="81"/>
            <rFont val="Tahoma"/>
            <family val="2"/>
          </rPr>
          <t xml:space="preserve"> </t>
        </r>
        <r>
          <rPr>
            <sz val="9"/>
            <color indexed="81"/>
            <rFont val="돋움"/>
            <family val="3"/>
            <charset val="129"/>
          </rPr>
          <t>수정하려면</t>
        </r>
        <r>
          <rPr>
            <sz val="9"/>
            <color indexed="81"/>
            <rFont val="Tahoma"/>
            <family val="2"/>
          </rPr>
          <t xml:space="preserve"> </t>
        </r>
        <r>
          <rPr>
            <sz val="9"/>
            <color indexed="81"/>
            <rFont val="돋움"/>
            <family val="3"/>
            <charset val="129"/>
          </rPr>
          <t>함께</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 ref="A16" authorId="0" shapeId="0" xr:uid="{8DC67A0A-7603-4198-B914-262F57182359}">
      <text>
        <r>
          <rPr>
            <sz val="9"/>
            <color indexed="81"/>
            <rFont val="돋움"/>
            <family val="3"/>
            <charset val="129"/>
          </rPr>
          <t>번들의</t>
        </r>
        <r>
          <rPr>
            <sz val="9"/>
            <color indexed="81"/>
            <rFont val="Tahoma"/>
            <family val="2"/>
          </rPr>
          <t xml:space="preserve"> </t>
        </r>
        <r>
          <rPr>
            <sz val="9"/>
            <color indexed="81"/>
            <rFont val="돋움"/>
            <family val="3"/>
            <charset val="129"/>
          </rPr>
          <t>비용을</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함</t>
        </r>
      </text>
    </comment>
    <comment ref="A21" authorId="0" shapeId="0" xr:uid="{B6F5CC02-75E5-48FC-A1CB-F58D5CDA61CE}">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ResetStats : var ned = 5;</t>
        </r>
      </text>
    </comment>
    <comment ref="A22" authorId="0" shapeId="0" xr:uid="{6D9C996A-5B35-41AB-A1D3-75CFA504F796}">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Training : var pr = 2500;</t>
        </r>
      </text>
    </comment>
    <comment ref="A23" authorId="0" shapeId="0" xr:uid="{EA70E278-CA00-40A2-92D1-D7E62D6C9EF9}">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pr = 20;</t>
        </r>
      </text>
    </comment>
    <comment ref="A24" authorId="0" shapeId="0" xr:uid="{96738713-1BB8-4EB3-B283-422B63A8BCF7}">
      <text>
        <r>
          <rPr>
            <sz val="9"/>
            <color indexed="81"/>
            <rFont val="돋움"/>
            <family val="3"/>
            <charset val="129"/>
          </rPr>
          <t>현질</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골드의</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배를</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얻는</t>
        </r>
        <r>
          <rPr>
            <sz val="9"/>
            <color indexed="81"/>
            <rFont val="Tahoma"/>
            <family val="2"/>
          </rPr>
          <t xml:space="preserve"> </t>
        </r>
        <r>
          <rPr>
            <sz val="9"/>
            <color indexed="81"/>
            <rFont val="돋움"/>
            <family val="3"/>
            <charset val="129"/>
          </rPr>
          <t>지
검증을</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관리한다
맥스값</t>
        </r>
        <r>
          <rPr>
            <sz val="9"/>
            <color indexed="81"/>
            <rFont val="Tahoma"/>
            <family val="2"/>
          </rPr>
          <t>*2</t>
        </r>
      </text>
    </comment>
    <comment ref="A25" authorId="0" shapeId="0" xr:uid="{8B59DC19-3410-4236-A02B-916EF6C56162}">
      <text>
        <r>
          <rPr>
            <sz val="9"/>
            <color indexed="81"/>
            <rFont val="돋움"/>
            <family val="3"/>
            <charset val="129"/>
          </rPr>
          <t>서버</t>
        </r>
        <r>
          <rPr>
            <sz val="9"/>
            <color indexed="81"/>
            <rFont val="Tahoma"/>
            <family val="2"/>
          </rPr>
          <t xml:space="preserve"> </t>
        </r>
        <r>
          <rPr>
            <sz val="9"/>
            <color indexed="81"/>
            <rFont val="돋움"/>
            <family val="3"/>
            <charset val="129"/>
          </rPr>
          <t>하드코딩</t>
        </r>
      </text>
    </comment>
    <comment ref="A29" authorId="0" shapeId="0" xr:uid="{7F4F65DD-09AA-4DBD-8EBF-FDC83938076B}">
      <text>
        <r>
          <rPr>
            <sz val="9"/>
            <color indexed="81"/>
            <rFont val="돋움"/>
            <family val="3"/>
            <charset val="129"/>
          </rPr>
          <t>우측에서 서버 컨텐츠로 복사해야 함</t>
        </r>
      </text>
    </comment>
    <comment ref="A32" authorId="0" shapeId="0" xr:uid="{53453804-249E-471C-A7F2-FC834AB208F6}">
      <text>
        <r>
          <rPr>
            <sz val="9"/>
            <color indexed="81"/>
            <rFont val="돋움"/>
            <family val="3"/>
            <charset val="129"/>
          </rPr>
          <t>균형의 PP 1당 소모하는 골드
클라우드 스크립트에 하드코딩함</t>
        </r>
      </text>
    </comment>
    <comment ref="A34" authorId="0" shapeId="0" xr:uid="{1DD8F3B3-3354-471A-B354-A36FA6B83FFD}">
      <text>
        <r>
          <rPr>
            <sz val="9"/>
            <color indexed="81"/>
            <rFont val="돋움"/>
            <family val="3"/>
            <charset val="129"/>
          </rPr>
          <t>하루 한 번 구매에 필요한 다이아
클라우드 스크립트에 하드코딩함</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BBB1CD4-31B0-4FC3-B810-5A10656A2860}">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7048D73E-BB0B-4BE7-83F9-7F2D104E9B75}">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DF6248A-80B7-470E-8FBC-7E6835E494E8}">
      <text>
        <r>
          <rPr>
            <sz val="9"/>
            <color indexed="81"/>
            <rFont val="돋움"/>
            <family val="3"/>
            <charset val="129"/>
          </rPr>
          <t>클라</t>
        </r>
        <r>
          <rPr>
            <sz val="9"/>
            <color indexed="81"/>
            <rFont val="Tahoma"/>
            <family val="2"/>
          </rPr>
          <t xml:space="preserve"> </t>
        </r>
        <r>
          <rPr>
            <sz val="9"/>
            <color indexed="81"/>
            <rFont val="돋움"/>
            <family val="3"/>
            <charset val="129"/>
          </rPr>
          <t>개발이</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들어가야</t>
        </r>
        <r>
          <rPr>
            <sz val="9"/>
            <color indexed="81"/>
            <rFont val="Tahoma"/>
            <family val="2"/>
          </rPr>
          <t xml:space="preserve"> </t>
        </r>
        <r>
          <rPr>
            <sz val="9"/>
            <color indexed="81"/>
            <rFont val="돋움"/>
            <family val="3"/>
            <charset val="129"/>
          </rPr>
          <t>한다</t>
        </r>
      </text>
    </comment>
    <comment ref="B1" authorId="0" shapeId="0" xr:uid="{ADA02D85-EC70-47C7-A0A2-76ABDC22B876}">
      <text>
        <r>
          <rPr>
            <sz val="9"/>
            <color indexed="81"/>
            <rFont val="돋움"/>
            <family val="3"/>
            <charset val="129"/>
          </rPr>
          <t>추가발수
캐릭터</t>
        </r>
        <r>
          <rPr>
            <sz val="9"/>
            <color indexed="81"/>
            <rFont val="Tahoma"/>
            <family val="2"/>
          </rPr>
          <t xml:space="preserve"> </t>
        </r>
        <r>
          <rPr>
            <sz val="9"/>
            <color indexed="81"/>
            <rFont val="돋움"/>
            <family val="3"/>
            <charset val="129"/>
          </rPr>
          <t>당</t>
        </r>
        <r>
          <rPr>
            <sz val="9"/>
            <color indexed="81"/>
            <rFont val="Tahoma"/>
            <family val="2"/>
          </rPr>
          <t xml:space="preserve"> </t>
        </r>
        <r>
          <rPr>
            <sz val="9"/>
            <color indexed="81"/>
            <rFont val="돋움"/>
            <family val="3"/>
            <charset val="129"/>
          </rPr>
          <t>겹치면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된다</t>
        </r>
      </text>
    </comment>
    <comment ref="C1" authorId="0" shapeId="0" xr:uid="{EEE46C90-DCB0-45B4-B7E5-2731991896DB}">
      <text>
        <r>
          <rPr>
            <sz val="9"/>
            <color indexed="81"/>
            <rFont val="돋움"/>
            <family val="3"/>
            <charset val="129"/>
          </rPr>
          <t>추가발수보다</t>
        </r>
        <r>
          <rPr>
            <sz val="9"/>
            <color indexed="81"/>
            <rFont val="Tahoma"/>
            <family val="2"/>
          </rPr>
          <t xml:space="preserve"> </t>
        </r>
        <r>
          <rPr>
            <sz val="9"/>
            <color indexed="81"/>
            <rFont val="돋움"/>
            <family val="3"/>
            <charset val="129"/>
          </rPr>
          <t>한</t>
        </r>
        <r>
          <rPr>
            <sz val="9"/>
            <color indexed="81"/>
            <rFont val="Tahoma"/>
            <family val="2"/>
          </rPr>
          <t xml:space="preserve"> </t>
        </r>
        <r>
          <rPr>
            <sz val="9"/>
            <color indexed="81"/>
            <rFont val="돋움"/>
            <family val="3"/>
            <charset val="129"/>
          </rPr>
          <t>개</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정보가</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첫발이</t>
        </r>
        <r>
          <rPr>
            <sz val="9"/>
            <color indexed="81"/>
            <rFont val="Tahoma"/>
            <family val="2"/>
          </rPr>
          <t xml:space="preserve"> </t>
        </r>
        <r>
          <rPr>
            <sz val="9"/>
            <color indexed="81"/>
            <rFont val="돋움"/>
            <family val="3"/>
            <charset val="129"/>
          </rPr>
          <t>첫</t>
        </r>
        <r>
          <rPr>
            <sz val="9"/>
            <color indexed="81"/>
            <rFont val="Tahoma"/>
            <family val="2"/>
          </rPr>
          <t xml:space="preserve"> </t>
        </r>
        <r>
          <rPr>
            <sz val="9"/>
            <color indexed="81"/>
            <rFont val="돋움"/>
            <family val="3"/>
            <charset val="129"/>
          </rPr>
          <t>숫자부터</t>
        </r>
        <r>
          <rPr>
            <sz val="9"/>
            <color indexed="81"/>
            <rFont val="Tahoma"/>
            <family val="2"/>
          </rPr>
          <t xml:space="preserve"> </t>
        </r>
        <r>
          <rPr>
            <sz val="9"/>
            <color indexed="81"/>
            <rFont val="돋움"/>
            <family val="3"/>
            <charset val="129"/>
          </rPr>
          <t>사용한다</t>
        </r>
      </text>
    </comment>
    <comment ref="F1" authorId="0" shapeId="0" xr:uid="{3EC4B676-1B86-406E-BF41-17B440995080}">
      <text>
        <r>
          <rPr>
            <sz val="9"/>
            <color indexed="81"/>
            <rFont val="돋움"/>
            <family val="3"/>
            <charset val="129"/>
          </rPr>
          <t>조건에</t>
        </r>
        <r>
          <rPr>
            <sz val="9"/>
            <color indexed="81"/>
            <rFont val="Tahoma"/>
            <family val="2"/>
          </rPr>
          <t xml:space="preserve"> </t>
        </r>
        <r>
          <rPr>
            <sz val="9"/>
            <color indexed="81"/>
            <rFont val="돋움"/>
            <family val="3"/>
            <charset val="129"/>
          </rPr>
          <t>맞는</t>
        </r>
        <r>
          <rPr>
            <sz val="9"/>
            <color indexed="81"/>
            <rFont val="Tahoma"/>
            <family val="2"/>
          </rPr>
          <t xml:space="preserve"> </t>
        </r>
        <r>
          <rPr>
            <sz val="9"/>
            <color indexed="81"/>
            <rFont val="돋움"/>
            <family val="3"/>
            <charset val="129"/>
          </rPr>
          <t>데이터를</t>
        </r>
        <r>
          <rPr>
            <sz val="9"/>
            <color indexed="81"/>
            <rFont val="Tahoma"/>
            <family val="2"/>
          </rPr>
          <t xml:space="preserve"> </t>
        </r>
        <r>
          <rPr>
            <sz val="9"/>
            <color indexed="81"/>
            <rFont val="돋움"/>
            <family val="3"/>
            <charset val="129"/>
          </rPr>
          <t>못</t>
        </r>
        <r>
          <rPr>
            <sz val="9"/>
            <color indexed="81"/>
            <rFont val="Tahoma"/>
            <family val="2"/>
          </rPr>
          <t xml:space="preserve"> </t>
        </r>
        <r>
          <rPr>
            <sz val="9"/>
            <color indexed="81"/>
            <rFont val="돋움"/>
            <family val="3"/>
            <charset val="129"/>
          </rPr>
          <t>찾으면</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위의</t>
        </r>
        <r>
          <rPr>
            <sz val="9"/>
            <color indexed="81"/>
            <rFont val="Tahoma"/>
            <family val="2"/>
          </rPr>
          <t xml:space="preserve"> </t>
        </r>
        <r>
          <rPr>
            <sz val="9"/>
            <color indexed="81"/>
            <rFont val="돋움"/>
            <family val="3"/>
            <charset val="129"/>
          </rPr>
          <t>데이터가</t>
        </r>
        <r>
          <rPr>
            <sz val="9"/>
            <color indexed="81"/>
            <rFont val="Tahoma"/>
            <family val="2"/>
          </rPr>
          <t xml:space="preserve"> </t>
        </r>
        <r>
          <rPr>
            <sz val="9"/>
            <color indexed="81"/>
            <rFont val="돋움"/>
            <family val="3"/>
            <charset val="129"/>
          </rPr>
          <t>사용된다</t>
        </r>
      </text>
    </comment>
    <comment ref="B8" authorId="0" shapeId="0" xr:uid="{D9A001C3-13E5-4040-9354-66A5AA0AD0AE}">
      <text>
        <r>
          <rPr>
            <sz val="9"/>
            <color indexed="81"/>
            <rFont val="Tahoma"/>
            <family val="2"/>
          </rPr>
          <t xml:space="preserve">0 </t>
        </r>
        <r>
          <rPr>
            <sz val="9"/>
            <color indexed="81"/>
            <rFont val="돋움"/>
            <family val="3"/>
            <charset val="129"/>
          </rPr>
          <t>으로</t>
        </r>
        <r>
          <rPr>
            <sz val="9"/>
            <color indexed="81"/>
            <rFont val="Tahoma"/>
            <family val="2"/>
          </rPr>
          <t xml:space="preserve"> </t>
        </r>
        <r>
          <rPr>
            <sz val="9"/>
            <color indexed="81"/>
            <rFont val="돋움"/>
            <family val="3"/>
            <charset val="129"/>
          </rPr>
          <t>되어있는건</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주던</t>
        </r>
        <r>
          <rPr>
            <sz val="9"/>
            <color indexed="81"/>
            <rFont val="Tahoma"/>
            <family val="2"/>
          </rPr>
          <t xml:space="preserve"> 1</t>
        </r>
        <r>
          <rPr>
            <sz val="9"/>
            <color indexed="81"/>
            <rFont val="돋움"/>
            <family val="3"/>
            <charset val="129"/>
          </rPr>
          <t xml:space="preserve">이다
</t>
        </r>
        <r>
          <rPr>
            <sz val="9"/>
            <color indexed="81"/>
            <rFont val="Tahoma"/>
            <family val="2"/>
          </rPr>
          <t xml:space="preserve">number </t>
        </r>
        <r>
          <rPr>
            <sz val="9"/>
            <color indexed="81"/>
            <rFont val="돋움"/>
            <family val="3"/>
            <charset val="129"/>
          </rPr>
          <t>가</t>
        </r>
        <r>
          <rPr>
            <sz val="9"/>
            <color indexed="81"/>
            <rFont val="Tahoma"/>
            <family val="2"/>
          </rPr>
          <t xml:space="preserve"> 1 </t>
        </r>
        <r>
          <rPr>
            <sz val="9"/>
            <color indexed="81"/>
            <rFont val="돋움"/>
            <family val="3"/>
            <charset val="129"/>
          </rPr>
          <t>이어도</t>
        </r>
        <r>
          <rPr>
            <sz val="9"/>
            <color indexed="81"/>
            <rFont val="Tahoma"/>
            <family val="2"/>
          </rPr>
          <t xml:space="preserve"> rate</t>
        </r>
        <r>
          <rPr>
            <sz val="9"/>
            <color indexed="81"/>
            <rFont val="돋움"/>
            <family val="3"/>
            <charset val="129"/>
          </rPr>
          <t>의</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값은</t>
        </r>
        <r>
          <rPr>
            <sz val="9"/>
            <color indexed="81"/>
            <rFont val="Tahoma"/>
            <family val="2"/>
          </rPr>
          <t xml:space="preserve"> </t>
        </r>
        <r>
          <rPr>
            <sz val="9"/>
            <color indexed="81"/>
            <rFont val="돋움"/>
            <family val="3"/>
            <charset val="129"/>
          </rPr>
          <t>상시</t>
        </r>
        <r>
          <rPr>
            <sz val="9"/>
            <color indexed="81"/>
            <rFont val="Tahoma"/>
            <family val="2"/>
          </rPr>
          <t xml:space="preserve"> 1 </t>
        </r>
        <r>
          <rPr>
            <sz val="9"/>
            <color indexed="81"/>
            <rFont val="돋움"/>
            <family val="3"/>
            <charset val="129"/>
          </rPr>
          <t>이다</t>
        </r>
      </text>
    </comment>
  </commentList>
</comments>
</file>

<file path=xl/sharedStrings.xml><?xml version="1.0" encoding="utf-8"?>
<sst xmlns="http://schemas.openxmlformats.org/spreadsheetml/2006/main" count="140" uniqueCount="108">
  <si>
    <t>id|String</t>
    <phoneticPr fontId="1" type="noConversion"/>
  </si>
  <si>
    <t>value|Float</t>
    <phoneticPr fontId="1" type="noConversion"/>
  </si>
  <si>
    <t>value|Int</t>
    <phoneticPr fontId="1" type="noConversion"/>
  </si>
  <si>
    <t>비고</t>
    <phoneticPr fontId="1" type="noConversion"/>
  </si>
  <si>
    <t>SpDecreaseRate</t>
    <phoneticPr fontId="1" type="noConversion"/>
  </si>
  <si>
    <t>MaxPowerLevel</t>
    <phoneticPr fontId="1" type="noConversion"/>
  </si>
  <si>
    <t>MaxStageLevel</t>
    <phoneticPr fontId="1" type="noConversion"/>
  </si>
  <si>
    <t>number|Int</t>
    <phoneticPr fontId="1" type="noConversion"/>
  </si>
  <si>
    <t>Ricochet</t>
    <phoneticPr fontId="1" type="noConversion"/>
  </si>
  <si>
    <t>BounceWallQuad</t>
    <phoneticPr fontId="1" type="noConversion"/>
  </si>
  <si>
    <t>MonsterThrough</t>
    <phoneticPr fontId="1" type="noConversion"/>
  </si>
  <si>
    <t>Repeat</t>
    <phoneticPr fontId="1" type="noConversion"/>
  </si>
  <si>
    <t>Parallel</t>
    <phoneticPr fontId="1" type="noConversion"/>
  </si>
  <si>
    <t>rate|Float!</t>
    <phoneticPr fontId="1" type="noConversion"/>
  </si>
  <si>
    <t>DefaultCriticalDamageRate</t>
    <phoneticPr fontId="1" type="noConversion"/>
  </si>
  <si>
    <t>value|String</t>
    <phoneticPr fontId="1" type="noConversion"/>
  </si>
  <si>
    <t>rate개수검증</t>
    <phoneticPr fontId="1" type="noConversion"/>
  </si>
  <si>
    <t>연발타입참고</t>
    <phoneticPr fontId="1" type="noConversion"/>
  </si>
  <si>
    <t>CollisionDamageInterval</t>
    <phoneticPr fontId="1" type="noConversion"/>
  </si>
  <si>
    <t>DropHeal</t>
    <phoneticPr fontId="1" type="noConversion"/>
  </si>
  <si>
    <t>LevelUpHeal</t>
    <phoneticPr fontId="1" type="noConversion"/>
  </si>
  <si>
    <t>SwapHeal</t>
    <phoneticPr fontId="1" type="noConversion"/>
  </si>
  <si>
    <t>PowerSourceHeal</t>
    <phoneticPr fontId="1" type="noConversion"/>
  </si>
  <si>
    <t>PowerSourceSpHeal</t>
    <phoneticPr fontId="1" type="noConversion"/>
  </si>
  <si>
    <t>ChaosChapterLimit</t>
    <phoneticPr fontId="1" type="noConversion"/>
  </si>
  <si>
    <t>overrideActorId|String</t>
    <phoneticPr fontId="1" type="noConversion"/>
  </si>
  <si>
    <t>MinimumCriticalRate</t>
    <phoneticPr fontId="1" type="noConversion"/>
  </si>
  <si>
    <t>1,0.5</t>
    <phoneticPr fontId="1" type="noConversion"/>
  </si>
  <si>
    <t>1,0.66,0.33</t>
    <phoneticPr fontId="1" type="noConversion"/>
  </si>
  <si>
    <t>RequiredEnergyToPlay</t>
    <phoneticPr fontId="1" type="noConversion"/>
  </si>
  <si>
    <t>TimeSecToGetOneEnergy</t>
    <phoneticPr fontId="1" type="noConversion"/>
  </si>
  <si>
    <t>RefillEnergyDiamond</t>
    <phoneticPr fontId="1" type="noConversion"/>
  </si>
  <si>
    <t>SealMaxCount</t>
    <phoneticPr fontId="1" type="noConversion"/>
  </si>
  <si>
    <t>PurifyMaxCount</t>
    <phoneticPr fontId="1" type="noConversion"/>
  </si>
  <si>
    <t>서버 변수</t>
    <phoneticPr fontId="1" type="noConversion"/>
  </si>
  <si>
    <t>chpMx</t>
    <phoneticPr fontId="1" type="noConversion"/>
  </si>
  <si>
    <t>서버 타이틀 내부 데이터</t>
    <phoneticPr fontId="1" type="noConversion"/>
  </si>
  <si>
    <t>ReceiveTransferMaxEnhance</t>
    <phoneticPr fontId="1" type="noConversion"/>
  </si>
  <si>
    <t>Actor0201</t>
  </si>
  <si>
    <t>KoreaWon</t>
    <phoneticPr fontId="1" type="noConversion"/>
  </si>
  <si>
    <t>￦</t>
    <phoneticPr fontId="1" type="noConversion"/>
  </si>
  <si>
    <t>MaxResearchLevel</t>
    <phoneticPr fontId="1" type="noConversion"/>
  </si>
  <si>
    <t>SealBigCount</t>
    <phoneticPr fontId="1" type="noConversion"/>
  </si>
  <si>
    <t>StatsResetDiamond</t>
    <phoneticPr fontId="1" type="noConversion"/>
  </si>
  <si>
    <t>TrainingGold</t>
    <phoneticPr fontId="1" type="noConversion"/>
  </si>
  <si>
    <t>TrainingDiamond</t>
    <phoneticPr fontId="1" type="noConversion"/>
  </si>
  <si>
    <t>TrainingMulti</t>
    <phoneticPr fontId="1" type="noConversion"/>
  </si>
  <si>
    <t>WingsChange</t>
    <phoneticPr fontId="1" type="noConversion"/>
  </si>
  <si>
    <t>WingsLook</t>
    <phoneticPr fontId="1" type="noConversion"/>
  </si>
  <si>
    <t>WingsAbility</t>
    <phoneticPr fontId="1" type="noConversion"/>
  </si>
  <si>
    <t>MaxNodeWarLevel</t>
    <phoneticPr fontId="1" type="noConversion"/>
  </si>
  <si>
    <t>NodeWarHeal</t>
    <phoneticPr fontId="1" type="noConversion"/>
  </si>
  <si>
    <t>NodeWarRepeatBoost</t>
    <phoneticPr fontId="1" type="noConversion"/>
  </si>
  <si>
    <t>RefillBoostDiamond</t>
    <phoneticPr fontId="1" type="noConversion"/>
  </si>
  <si>
    <t>RefillBoostCount</t>
    <phoneticPr fontId="1" type="noConversion"/>
  </si>
  <si>
    <t>Actor0037</t>
    <phoneticPr fontId="1" type="noConversion"/>
  </si>
  <si>
    <t>이름참고</t>
    <phoneticPr fontId="1" type="noConversion"/>
  </si>
  <si>
    <t>1,0.71,0.5,0.38,0.25</t>
    <phoneticPr fontId="1" type="noConversion"/>
  </si>
  <si>
    <t>Actor2011</t>
    <phoneticPr fontId="1" type="noConversion"/>
  </si>
  <si>
    <t>Actor3021</t>
    <phoneticPr fontId="1" type="noConversion"/>
  </si>
  <si>
    <t>Actor3019</t>
    <phoneticPr fontId="1" type="noConversion"/>
  </si>
  <si>
    <t>1,0.9</t>
    <phoneticPr fontId="1" type="noConversion"/>
  </si>
  <si>
    <t>Actor1226</t>
    <phoneticPr fontId="1" type="noConversion"/>
  </si>
  <si>
    <t>Actor2235</t>
    <phoneticPr fontId="1" type="noConversion"/>
  </si>
  <si>
    <t>Actor2128</t>
    <phoneticPr fontId="1" type="noConversion"/>
  </si>
  <si>
    <t>Actor3117</t>
    <phoneticPr fontId="1" type="noConversion"/>
  </si>
  <si>
    <t>Actor0125</t>
    <phoneticPr fontId="1" type="noConversion"/>
  </si>
  <si>
    <t>Actor1029</t>
    <phoneticPr fontId="1" type="noConversion"/>
  </si>
  <si>
    <t>Parallel</t>
    <phoneticPr fontId="1" type="noConversion"/>
  </si>
  <si>
    <t>Actor2011</t>
    <phoneticPr fontId="1" type="noConversion"/>
  </si>
  <si>
    <t>1,0.82,0.67</t>
    <phoneticPr fontId="1" type="noConversion"/>
  </si>
  <si>
    <t>1,0.85,0.72,0.61,0.52</t>
    <phoneticPr fontId="1" type="noConversion"/>
  </si>
  <si>
    <t>Actor3212</t>
    <phoneticPr fontId="1" type="noConversion"/>
  </si>
  <si>
    <t>Actor3231</t>
    <phoneticPr fontId="1" type="noConversion"/>
  </si>
  <si>
    <t>1,1.08,1.16,1.25</t>
    <phoneticPr fontId="1" type="noConversion"/>
  </si>
  <si>
    <t>1,0.4</t>
    <phoneticPr fontId="1" type="noConversion"/>
  </si>
  <si>
    <t>TranscendGoldOne</t>
    <phoneticPr fontId="1" type="noConversion"/>
  </si>
  <si>
    <t>TranscendGoldTwo</t>
    <phoneticPr fontId="1" type="noConversion"/>
  </si>
  <si>
    <t>TranscendGoldThree</t>
    <phoneticPr fontId="1" type="noConversion"/>
  </si>
  <si>
    <t>trGo</t>
    <phoneticPr fontId="1" type="noConversion"/>
  </si>
  <si>
    <t>BalanceGoldOnce</t>
    <phoneticPr fontId="1" type="noConversion"/>
  </si>
  <si>
    <t>BalancePowerPointsDay</t>
    <phoneticPr fontId="1" type="noConversion"/>
  </si>
  <si>
    <t>BalancePowerPointsDiamond</t>
    <phoneticPr fontId="1" type="noConversion"/>
  </si>
  <si>
    <t>int</t>
    <phoneticPr fontId="1" type="noConversion"/>
  </si>
  <si>
    <t>MaxEquipLevel</t>
    <phoneticPr fontId="1" type="noConversion"/>
  </si>
  <si>
    <t>Actor3242</t>
    <phoneticPr fontId="1" type="noConversion"/>
  </si>
  <si>
    <t>Actor1109</t>
    <phoneticPr fontId="1" type="noConversion"/>
  </si>
  <si>
    <t>1,0.6,0.4</t>
    <phoneticPr fontId="1" type="noConversion"/>
  </si>
  <si>
    <t>Actor1218</t>
    <phoneticPr fontId="1" type="noConversion"/>
  </si>
  <si>
    <t>NodeWarSpHeal</t>
    <phoneticPr fontId="1" type="noConversion"/>
  </si>
  <si>
    <t>ExtendPeriodShopOne</t>
    <phoneticPr fontId="1" type="noConversion"/>
  </si>
  <si>
    <t>ExtendPeriodShopTwo</t>
    <phoneticPr fontId="1" type="noConversion"/>
  </si>
  <si>
    <t>ExtendPeriodShopThree</t>
    <phoneticPr fontId="1" type="noConversion"/>
  </si>
  <si>
    <t>NodeWarAgainDiamond</t>
    <phoneticPr fontId="1" type="noConversion"/>
  </si>
  <si>
    <t>SubQuestGoldDoubleDiamond</t>
    <phoneticPr fontId="1" type="noConversion"/>
  </si>
  <si>
    <t>int</t>
    <phoneticPr fontId="1" type="noConversion"/>
  </si>
  <si>
    <t>서버 타이틀 데이터</t>
    <phoneticPr fontId="1" type="noConversion"/>
  </si>
  <si>
    <t>1,0.32,0.1</t>
    <phoneticPr fontId="1" type="noConversion"/>
  </si>
  <si>
    <t>1,0.46,0.21,0.1</t>
    <phoneticPr fontId="1" type="noConversion"/>
  </si>
  <si>
    <t>MaxGuideQuestId</t>
    <phoneticPr fontId="1" type="noConversion"/>
  </si>
  <si>
    <t>RequiredEnergyToBoss</t>
    <phoneticPr fontId="1" type="noConversion"/>
  </si>
  <si>
    <t>MaxBossBattleLevel</t>
    <phoneticPr fontId="1" type="noConversion"/>
  </si>
  <si>
    <t>InvasionDiamond</t>
    <phoneticPr fontId="1" type="noConversion"/>
  </si>
  <si>
    <t>MaxAnalysisLevel</t>
    <phoneticPr fontId="1" type="noConversion"/>
  </si>
  <si>
    <t>ExtendChaosShopOne</t>
    <phoneticPr fontId="1" type="noConversion"/>
  </si>
  <si>
    <t>ExtendChaosShopTwo</t>
    <phoneticPr fontId="1" type="noConversion"/>
  </si>
  <si>
    <t>ChaosFragmentMax</t>
    <phoneticPr fontId="1" type="noConversion"/>
  </si>
  <si>
    <t>ChaosPowerPointsCost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</si>
</sst>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0070C0"/>
      <name val="맑은 고딕"/>
      <family val="2"/>
      <charset val="129"/>
      <scheme val="minor"/>
    </font>
    <font>
      <sz val="11"/>
      <color rgb="FF0070C0"/>
      <name val="맑은 고딕"/>
      <family val="3"/>
      <charset val="129"/>
      <scheme val="min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4" fillId="0" borderId="0" xfId="0" applyFont="1">
      <alignment vertical="center"/>
    </xf>
    <xf numFmtId="0" fontId="5" fillId="0" borderId="0" xfId="0" applyFont="1">
      <alignment vertical="center"/>
    </xf>
    <xf numFmtId="0" fontId="4" fillId="0" borderId="0" xfId="0" applyNumberFormat="1" applyFont="1">
      <alignment vertical="center"/>
    </xf>
    <xf numFmtId="0" fontId="6" fillId="0" borderId="0" xfId="0" applyFont="1">
      <alignment vertical="center"/>
    </xf>
    <xf numFmtId="0" fontId="6"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row>
      </sheetData>
      <sheetData sheetId="1"/>
      <sheetData sheetId="2">
        <row r="2">
          <cell r="B2">
            <v>400</v>
          </cell>
        </row>
      </sheetData>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B9F1B-6CB9-4C59-8005-03A25A60D336}">
  <dimension ref="A1:F44"/>
  <sheetViews>
    <sheetView workbookViewId="0">
      <selection activeCell="A39" sqref="A39"/>
    </sheetView>
  </sheetViews>
  <sheetFormatPr defaultRowHeight="16.5" outlineLevelCol="1"/>
  <cols>
    <col min="1" max="1" width="24.75" customWidth="1"/>
    <col min="2" max="2" width="14.125" customWidth="1" outlineLevel="1"/>
    <col min="3" max="3" width="24.75" customWidth="1" outlineLevel="1"/>
    <col min="6" max="6" width="9" customWidth="1" outlineLevel="1"/>
  </cols>
  <sheetData>
    <row r="1" spans="1:6" ht="27" customHeight="1">
      <c r="A1" t="s">
        <v>0</v>
      </c>
      <c r="B1" t="s">
        <v>34</v>
      </c>
      <c r="C1" t="s">
        <v>3</v>
      </c>
      <c r="D1" t="s">
        <v>2</v>
      </c>
      <c r="F1" t="s">
        <v>79</v>
      </c>
    </row>
    <row r="2" spans="1:6">
      <c r="A2" s="1" t="s">
        <v>5</v>
      </c>
      <c r="B2" t="s">
        <v>95</v>
      </c>
      <c r="C2" t="s">
        <v>96</v>
      </c>
      <c r="D2">
        <v>9</v>
      </c>
      <c r="F2" t="str">
        <f>"{""1"":"&amp;VLOOKUP($A$29,$A:$D,MATCH($D$1,$A$1:$D$1,0),0)&amp;",""2"":"&amp;VLOOKUP($A$30,$A:$D,MATCH($D$1,$A$1:$D$1,0),0)&amp;",""3"":"&amp;VLOOKUP($A$31,$A:$D,MATCH($D$1,$A$1:$D$1,0),0)&amp;"}"</f>
        <v>{"1":10000,"2":20000,"3":30000}</v>
      </c>
    </row>
    <row r="3" spans="1:6">
      <c r="A3" s="2" t="s">
        <v>41</v>
      </c>
      <c r="B3" t="s">
        <v>95</v>
      </c>
      <c r="C3" t="s">
        <v>96</v>
      </c>
      <c r="D3">
        <v>45</v>
      </c>
    </row>
    <row r="4" spans="1:6">
      <c r="A4" s="2" t="s">
        <v>84</v>
      </c>
      <c r="B4" t="s">
        <v>95</v>
      </c>
      <c r="C4" t="s">
        <v>96</v>
      </c>
      <c r="D4">
        <v>10</v>
      </c>
      <c r="F4" t="s">
        <v>83</v>
      </c>
    </row>
    <row r="5" spans="1:6">
      <c r="A5" s="1" t="s">
        <v>24</v>
      </c>
      <c r="B5" t="s">
        <v>35</v>
      </c>
      <c r="C5" t="s">
        <v>36</v>
      </c>
      <c r="D5">
        <v>15</v>
      </c>
      <c r="F5" t="str">
        <f>"{"""&amp;
A2&amp;""":"&amp;VLOOKUP($A$2,$A:$D,MATCH($D$1,$A$1:$D$1,0),0)&amp;","""&amp;
A3&amp;""":"&amp;VLOOKUP($A$3,$A:$D,MATCH($D$1,$A$1:$D$1,0),0)&amp;","""&amp;
A4&amp;""":"&amp;VLOOKUP($A$4,$A:$D,MATCH($D$1,$A$1:$D$1,0),0)&amp;","""&amp;
A6&amp;""":"&amp;VLOOKUP($A$6,$A:$D,MATCH($D$1,$A$1:$D$1,0),0)
&amp;"}"</f>
        <v>{"MaxPowerLevel":9,"MaxResearchLevel":45,"MaxEquipLevel":10,"MaxNodeWarLevel":50}</v>
      </c>
    </row>
    <row r="6" spans="1:6">
      <c r="A6" s="2" t="s">
        <v>50</v>
      </c>
      <c r="B6" t="s">
        <v>95</v>
      </c>
      <c r="C6" t="s">
        <v>96</v>
      </c>
      <c r="D6">
        <v>50</v>
      </c>
    </row>
    <row r="7" spans="1:6">
      <c r="A7" s="3" t="s">
        <v>52</v>
      </c>
      <c r="D7">
        <v>3</v>
      </c>
    </row>
    <row r="8" spans="1:6">
      <c r="A8" s="1" t="s">
        <v>53</v>
      </c>
      <c r="D8">
        <v>99</v>
      </c>
    </row>
    <row r="9" spans="1:6">
      <c r="A9" s="2" t="s">
        <v>54</v>
      </c>
      <c r="D9">
        <v>15</v>
      </c>
    </row>
    <row r="10" spans="1:6">
      <c r="A10" s="2" t="s">
        <v>6</v>
      </c>
      <c r="D10">
        <v>16</v>
      </c>
    </row>
    <row r="11" spans="1:6">
      <c r="A11" s="4" t="s">
        <v>101</v>
      </c>
      <c r="D11">
        <v>16</v>
      </c>
    </row>
    <row r="12" spans="1:6">
      <c r="A12" s="4" t="s">
        <v>103</v>
      </c>
      <c r="D12">
        <v>70</v>
      </c>
    </row>
    <row r="13" spans="1:6">
      <c r="A13" t="s">
        <v>30</v>
      </c>
      <c r="D13">
        <v>576</v>
      </c>
    </row>
    <row r="14" spans="1:6">
      <c r="A14" t="s">
        <v>29</v>
      </c>
      <c r="D14">
        <v>5</v>
      </c>
    </row>
    <row r="15" spans="1:6">
      <c r="A15" s="5" t="s">
        <v>100</v>
      </c>
      <c r="D15">
        <v>5</v>
      </c>
    </row>
    <row r="16" spans="1:6">
      <c r="A16" s="1" t="s">
        <v>31</v>
      </c>
      <c r="D16">
        <v>1</v>
      </c>
    </row>
    <row r="17" spans="1:4">
      <c r="A17" t="s">
        <v>32</v>
      </c>
      <c r="D17">
        <v>8</v>
      </c>
    </row>
    <row r="18" spans="1:4">
      <c r="A18" t="s">
        <v>42</v>
      </c>
      <c r="D18">
        <v>3</v>
      </c>
    </row>
    <row r="19" spans="1:4">
      <c r="A19" t="s">
        <v>33</v>
      </c>
      <c r="D19">
        <v>5</v>
      </c>
    </row>
    <row r="20" spans="1:4">
      <c r="A20" t="s">
        <v>37</v>
      </c>
      <c r="D20">
        <v>3</v>
      </c>
    </row>
    <row r="21" spans="1:4">
      <c r="A21" s="1" t="s">
        <v>43</v>
      </c>
      <c r="D21">
        <v>5</v>
      </c>
    </row>
    <row r="22" spans="1:4">
      <c r="A22" s="1" t="s">
        <v>44</v>
      </c>
      <c r="D22">
        <v>2500</v>
      </c>
    </row>
    <row r="23" spans="1:4">
      <c r="A23" s="2" t="s">
        <v>45</v>
      </c>
      <c r="D23">
        <v>20</v>
      </c>
    </row>
    <row r="24" spans="1:4">
      <c r="A24" s="1" t="s">
        <v>46</v>
      </c>
      <c r="D24">
        <v>2</v>
      </c>
    </row>
    <row r="25" spans="1:4">
      <c r="A25" s="1" t="s">
        <v>47</v>
      </c>
      <c r="D25">
        <v>12</v>
      </c>
    </row>
    <row r="26" spans="1:4">
      <c r="A26" s="1" t="s">
        <v>48</v>
      </c>
      <c r="D26">
        <v>17</v>
      </c>
    </row>
    <row r="27" spans="1:4">
      <c r="A27" s="1" t="s">
        <v>49</v>
      </c>
      <c r="D27">
        <v>19</v>
      </c>
    </row>
    <row r="28" spans="1:4">
      <c r="A28" s="1" t="s">
        <v>93</v>
      </c>
      <c r="D28">
        <v>15</v>
      </c>
    </row>
    <row r="29" spans="1:4">
      <c r="A29" s="2" t="s">
        <v>76</v>
      </c>
      <c r="D29">
        <v>10000</v>
      </c>
    </row>
    <row r="30" spans="1:4">
      <c r="A30" s="2" t="s">
        <v>77</v>
      </c>
      <c r="D30">
        <v>20000</v>
      </c>
    </row>
    <row r="31" spans="1:4">
      <c r="A31" s="2" t="s">
        <v>78</v>
      </c>
      <c r="D31">
        <v>30000</v>
      </c>
    </row>
    <row r="32" spans="1:4">
      <c r="A32" s="2" t="s">
        <v>80</v>
      </c>
      <c r="D32">
        <v>70</v>
      </c>
    </row>
    <row r="33" spans="1:4">
      <c r="A33" s="2" t="s">
        <v>81</v>
      </c>
      <c r="D33">
        <v>25</v>
      </c>
    </row>
    <row r="34" spans="1:4">
      <c r="A34" s="2" t="s">
        <v>82</v>
      </c>
      <c r="D34">
        <v>30</v>
      </c>
    </row>
    <row r="35" spans="1:4">
      <c r="A35" s="2" t="s">
        <v>90</v>
      </c>
      <c r="D35">
        <v>20</v>
      </c>
    </row>
    <row r="36" spans="1:4">
      <c r="A36" s="2" t="s">
        <v>91</v>
      </c>
      <c r="D36">
        <v>50</v>
      </c>
    </row>
    <row r="37" spans="1:4">
      <c r="A37" s="2" t="s">
        <v>92</v>
      </c>
      <c r="D37">
        <v>100</v>
      </c>
    </row>
    <row r="38" spans="1:4">
      <c r="A38" s="2" t="s">
        <v>94</v>
      </c>
      <c r="D38">
        <v>3</v>
      </c>
    </row>
    <row r="39" spans="1:4">
      <c r="A39" s="4" t="s">
        <v>99</v>
      </c>
      <c r="D39">
        <v>500</v>
      </c>
    </row>
    <row r="40" spans="1:4">
      <c r="A40" s="2" t="s">
        <v>102</v>
      </c>
      <c r="D40">
        <v>5</v>
      </c>
    </row>
    <row r="41" spans="1:4">
      <c r="A41" s="2" t="s">
        <v>104</v>
      </c>
      <c r="D41">
        <v>10000</v>
      </c>
    </row>
    <row r="42" spans="1:4">
      <c r="A42" s="2" t="s">
        <v>105</v>
      </c>
      <c r="D42">
        <v>50000</v>
      </c>
    </row>
    <row r="43" spans="1:4">
      <c r="A43" s="2" t="s">
        <v>106</v>
      </c>
      <c r="D43">
        <v>100</v>
      </c>
    </row>
    <row r="44" spans="1:4">
      <c r="A44" s="2" t="s">
        <v>107</v>
      </c>
      <c r="D44">
        <v>25</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69A5-C368-4A5A-B8DE-2FA85EFEC3A4}">
  <dimension ref="A1:D12"/>
  <sheetViews>
    <sheetView tabSelected="1" workbookViewId="0">
      <selection activeCell="A6" sqref="A6"/>
    </sheetView>
  </sheetViews>
  <sheetFormatPr defaultRowHeight="16.5" outlineLevelCol="1"/>
  <cols>
    <col min="1" max="1" width="24.75" customWidth="1"/>
    <col min="2" max="2" width="14.125" hidden="1" customWidth="1" outlineLevel="1"/>
    <col min="3" max="3" width="24.75" hidden="1" customWidth="1" outlineLevel="1"/>
    <col min="4" max="4" width="9" collapsed="1"/>
  </cols>
  <sheetData>
    <row r="1" spans="1:4" ht="27" customHeight="1">
      <c r="A1" t="s">
        <v>0</v>
      </c>
      <c r="B1" t="s">
        <v>34</v>
      </c>
      <c r="C1" t="s">
        <v>3</v>
      </c>
      <c r="D1" t="s">
        <v>1</v>
      </c>
    </row>
    <row r="2" spans="1:4">
      <c r="A2" t="s">
        <v>4</v>
      </c>
      <c r="D2">
        <v>0.95</v>
      </c>
    </row>
    <row r="3" spans="1:4">
      <c r="A3" t="s">
        <v>26</v>
      </c>
      <c r="D3">
        <v>1.4999999999999999E-2</v>
      </c>
    </row>
    <row r="4" spans="1:4">
      <c r="A4" t="s">
        <v>14</v>
      </c>
      <c r="D4">
        <v>1</v>
      </c>
    </row>
    <row r="5" spans="1:4">
      <c r="A5" t="s">
        <v>18</v>
      </c>
      <c r="D5">
        <v>0.9</v>
      </c>
    </row>
    <row r="6" spans="1:4">
      <c r="A6" t="s">
        <v>19</v>
      </c>
      <c r="D6">
        <v>0.17</v>
      </c>
    </row>
    <row r="7" spans="1:4">
      <c r="A7" t="s">
        <v>20</v>
      </c>
      <c r="D7">
        <v>0.1</v>
      </c>
    </row>
    <row r="8" spans="1:4">
      <c r="A8" t="s">
        <v>21</v>
      </c>
      <c r="D8">
        <v>0.4</v>
      </c>
    </row>
    <row r="9" spans="1:4">
      <c r="A9" t="s">
        <v>22</v>
      </c>
      <c r="D9">
        <v>0.25</v>
      </c>
    </row>
    <row r="10" spans="1:4">
      <c r="A10" t="s">
        <v>23</v>
      </c>
      <c r="D10">
        <v>0.5</v>
      </c>
    </row>
    <row r="11" spans="1:4">
      <c r="A11" t="s">
        <v>51</v>
      </c>
      <c r="D11">
        <v>0.2</v>
      </c>
    </row>
    <row r="12" spans="1:4">
      <c r="A12" t="s">
        <v>89</v>
      </c>
      <c r="D12">
        <v>0.5</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F328-B206-4618-B9FB-199FD4F1438B}">
  <dimension ref="A1:D2"/>
  <sheetViews>
    <sheetView workbookViewId="0"/>
  </sheetViews>
  <sheetFormatPr defaultRowHeight="16.5" outlineLevelCol="1"/>
  <cols>
    <col min="1" max="1" width="37" customWidth="1"/>
    <col min="2" max="2" width="14.125" hidden="1" customWidth="1" outlineLevel="1"/>
    <col min="3" max="3" width="24.75" hidden="1" customWidth="1" outlineLevel="1"/>
    <col min="4" max="4" width="13.375" customWidth="1" collapsed="1"/>
  </cols>
  <sheetData>
    <row r="1" spans="1:4" ht="27" customHeight="1">
      <c r="A1" t="s">
        <v>0</v>
      </c>
      <c r="B1" t="s">
        <v>34</v>
      </c>
      <c r="C1" t="s">
        <v>3</v>
      </c>
      <c r="D1" t="s">
        <v>15</v>
      </c>
    </row>
    <row r="2" spans="1:4">
      <c r="A2" t="s">
        <v>39</v>
      </c>
      <c r="D2" t="s">
        <v>40</v>
      </c>
    </row>
  </sheetData>
  <phoneticPr fontId="1"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7566B-D43D-4634-B32E-4F2A5A88D216}">
  <dimension ref="A1:H22"/>
  <sheetViews>
    <sheetView workbookViewId="0">
      <selection activeCell="B8" sqref="B8"/>
    </sheetView>
  </sheetViews>
  <sheetFormatPr defaultRowHeight="16.5" outlineLevelCol="1"/>
  <cols>
    <col min="1" max="1" width="15.75" customWidth="1"/>
    <col min="2" max="2" width="9" customWidth="1"/>
    <col min="3" max="3" width="15.625" customWidth="1"/>
    <col min="4" max="4" width="13" hidden="1" customWidth="1" outlineLevel="1"/>
    <col min="5" max="5" width="14.625" hidden="1" customWidth="1" outlineLevel="1"/>
    <col min="6" max="6" width="10.875" customWidth="1" collapsed="1"/>
    <col min="7" max="7" width="9" hidden="1" customWidth="1" outlineLevel="1"/>
    <col min="8" max="8" width="9" collapsed="1"/>
  </cols>
  <sheetData>
    <row r="1" spans="1:7" ht="27" customHeight="1">
      <c r="A1" t="s">
        <v>0</v>
      </c>
      <c r="B1" t="s">
        <v>7</v>
      </c>
      <c r="C1" t="s">
        <v>13</v>
      </c>
      <c r="D1" t="s">
        <v>17</v>
      </c>
      <c r="E1" t="s">
        <v>16</v>
      </c>
      <c r="F1" t="s">
        <v>25</v>
      </c>
      <c r="G1" t="s">
        <v>56</v>
      </c>
    </row>
    <row r="2" spans="1:7">
      <c r="A2" t="s">
        <v>8</v>
      </c>
      <c r="B2">
        <v>0</v>
      </c>
      <c r="C2" t="s">
        <v>70</v>
      </c>
      <c r="D2">
        <v>1</v>
      </c>
      <c r="E2" t="str">
        <f t="shared" ref="E2:E11" si="0">IF(D2,
IF(B2=(LEN(C2)-LEN(SUBSTITUTE(C2,",",""))),"","개수표준과다름"),
IF(ISNUMBER(C2),"","숫자이상"))</f>
        <v>개수표준과다름</v>
      </c>
      <c r="F2" t="s">
        <v>64</v>
      </c>
      <c r="G2" t="str">
        <f>VLOOKUP(F2,[1]ActorTable!$A:$AA,MATCH("prefabAddress|String",[1]ActorTable!$1:$1,0),0)</f>
        <v>MobileFemale</v>
      </c>
    </row>
    <row r="3" spans="1:7">
      <c r="A3" t="s">
        <v>8</v>
      </c>
      <c r="B3">
        <v>2</v>
      </c>
      <c r="C3" t="s">
        <v>71</v>
      </c>
      <c r="D3">
        <v>1</v>
      </c>
      <c r="E3" t="str">
        <f t="shared" ref="E3" si="1">IF(D3,
IF(B3=(LEN(C3)-LEN(SUBSTITUTE(C3,",",""))),"","개수표준과다름"),
IF(ISNUMBER(C3),"","숫자이상"))</f>
        <v>개수표준과다름</v>
      </c>
      <c r="F3" t="s">
        <v>64</v>
      </c>
      <c r="G3" t="str">
        <f>VLOOKUP(F3,[1]ActorTable!$A:$AA,MATCH("prefabAddress|String",[1]ActorTable!$1:$1,0),0)</f>
        <v>MobileFemale</v>
      </c>
    </row>
    <row r="4" spans="1:7">
      <c r="A4" t="s">
        <v>8</v>
      </c>
      <c r="B4">
        <v>0</v>
      </c>
      <c r="C4">
        <v>1</v>
      </c>
      <c r="D4">
        <v>1</v>
      </c>
      <c r="E4" t="str">
        <f t="shared" ref="E4" si="2">IF(D4,
IF(B4=(LEN(C4)-LEN(SUBSTITUTE(C4,",",""))),"","개수표준과다름"),
IF(ISNUMBER(C4),"","숫자이상"))</f>
        <v/>
      </c>
      <c r="F4" t="s">
        <v>66</v>
      </c>
      <c r="G4" t="str">
        <f>VLOOKUP(F4,[1]ActorTable!$A:$AA,MATCH("prefabAddress|String",[1]ActorTable!$1:$1,0),0)</f>
        <v>RpgKnight</v>
      </c>
    </row>
    <row r="5" spans="1:7">
      <c r="A5" t="s">
        <v>8</v>
      </c>
      <c r="B5">
        <v>0</v>
      </c>
      <c r="C5">
        <v>1</v>
      </c>
      <c r="D5">
        <v>1</v>
      </c>
      <c r="E5" t="str">
        <f t="shared" ref="E5" si="3">IF(D5,
IF(B5=(LEN(C5)-LEN(SUBSTITUTE(C5,",",""))),"","개수표준과다름"),
IF(ISNUMBER(C5),"","숫자이상"))</f>
        <v/>
      </c>
      <c r="F5" t="s">
        <v>67</v>
      </c>
      <c r="G5" t="str">
        <f>VLOOKUP(F5,[1]ActorTable!$A:$AA,MATCH("prefabAddress|String",[1]ActorTable!$1:$1,0),0)</f>
        <v>CyborgCharacter</v>
      </c>
    </row>
    <row r="6" spans="1:7">
      <c r="A6" t="s">
        <v>8</v>
      </c>
      <c r="B6">
        <v>0</v>
      </c>
      <c r="C6" t="s">
        <v>74</v>
      </c>
      <c r="D6">
        <v>1</v>
      </c>
      <c r="E6" t="str">
        <f t="shared" ref="E6" si="4">IF(D6,
IF(B6=(LEN(C6)-LEN(SUBSTITUTE(C6,",",""))),"","개수표준과다름"),
IF(ISNUMBER(C6),"","숫자이상"))</f>
        <v>개수표준과다름</v>
      </c>
      <c r="F6" t="s">
        <v>62</v>
      </c>
      <c r="G6" t="str">
        <f>VLOOKUP(F6,[1]ActorTable!$A:$AA,MATCH("prefabAddress|String",[1]ActorTable!$1:$1,0),0)</f>
        <v>DemonHuntress</v>
      </c>
    </row>
    <row r="7" spans="1:7">
      <c r="A7" t="s">
        <v>9</v>
      </c>
      <c r="B7">
        <v>0</v>
      </c>
      <c r="C7" t="s">
        <v>61</v>
      </c>
      <c r="D7">
        <v>1</v>
      </c>
      <c r="E7" t="str">
        <f t="shared" ref="E7" si="5">IF(D7,
IF(B7=(LEN(C7)-LEN(SUBSTITUTE(C7,",",""))),"","개수표준과다름"),
IF(ISNUMBER(C7),"","숫자이상"))</f>
        <v>개수표준과다름</v>
      </c>
      <c r="F7" t="s">
        <v>60</v>
      </c>
      <c r="G7" t="str">
        <f>VLOOKUP(F7,[1]ActorTable!$A:$AA,MATCH("prefabAddress|String",[1]ActorTable!$1:$1,0),0)</f>
        <v>Lola</v>
      </c>
    </row>
    <row r="8" spans="1:7">
      <c r="A8" t="s">
        <v>10</v>
      </c>
      <c r="B8">
        <v>0</v>
      </c>
      <c r="C8" t="s">
        <v>27</v>
      </c>
      <c r="D8">
        <v>1</v>
      </c>
      <c r="E8" t="str">
        <f t="shared" ref="E8" si="6">IF(D8,
IF(B8=(LEN(C8)-LEN(SUBSTITUTE(C8,",",""))),"","개수표준과다름"),
IF(ISNUMBER(C8),"","숫자이상"))</f>
        <v>개수표준과다름</v>
      </c>
      <c r="F8" t="s">
        <v>38</v>
      </c>
      <c r="G8" t="str">
        <f>VLOOKUP(F8,[1]ActorTable!$A:$AA,MATCH("prefabAddress|String",[1]ActorTable!$1:$1,0),0)</f>
        <v>Ganfaul</v>
      </c>
    </row>
    <row r="9" spans="1:7">
      <c r="A9" t="s">
        <v>10</v>
      </c>
      <c r="B9">
        <v>1</v>
      </c>
      <c r="C9" t="s">
        <v>28</v>
      </c>
      <c r="D9">
        <v>1</v>
      </c>
      <c r="E9" t="str">
        <f t="shared" si="0"/>
        <v>개수표준과다름</v>
      </c>
      <c r="F9" t="s">
        <v>38</v>
      </c>
      <c r="G9" t="str">
        <f>VLOOKUP(F9,[1]ActorTable!$A:$AA,MATCH("prefabAddress|String",[1]ActorTable!$1:$1,0),0)</f>
        <v>Ganfaul</v>
      </c>
    </row>
    <row r="10" spans="1:7">
      <c r="A10" t="s">
        <v>10</v>
      </c>
      <c r="B10">
        <v>0</v>
      </c>
      <c r="C10" t="s">
        <v>57</v>
      </c>
      <c r="D10">
        <v>1</v>
      </c>
      <c r="E10" t="str">
        <f t="shared" si="0"/>
        <v>개수표준과다름</v>
      </c>
      <c r="F10" t="s">
        <v>55</v>
      </c>
      <c r="G10" t="str">
        <f>VLOOKUP(F10,[1]ActorTable!$A:$AA,MATCH("prefabAddress|String",[1]ActorTable!$1:$1,0),0)</f>
        <v>GirlWarrior</v>
      </c>
    </row>
    <row r="11" spans="1:7">
      <c r="A11" t="s">
        <v>10</v>
      </c>
      <c r="B11">
        <v>0</v>
      </c>
      <c r="C11">
        <v>1</v>
      </c>
      <c r="D11">
        <v>1</v>
      </c>
      <c r="E11" t="str">
        <f t="shared" si="0"/>
        <v/>
      </c>
      <c r="F11" t="s">
        <v>86</v>
      </c>
      <c r="G11" t="str">
        <f>VLOOKUP(F11,[1]ActorTable!$A:$AA,MATCH("prefabAddress|String",[1]ActorTable!$1:$1,0),0)</f>
        <v>SciFiWarrior</v>
      </c>
    </row>
    <row r="12" spans="1:7">
      <c r="A12" t="s">
        <v>10</v>
      </c>
      <c r="B12">
        <v>0</v>
      </c>
      <c r="C12">
        <v>1</v>
      </c>
      <c r="D12">
        <v>1</v>
      </c>
      <c r="E12" t="str">
        <f t="shared" ref="E12" si="7">IF(D12,
IF(B12=(LEN(C12)-LEN(SUBSTITUTE(C12,",",""))),"","개수표준과다름"),
IF(ISNUMBER(C12),"","숫자이상"))</f>
        <v/>
      </c>
      <c r="F12" t="s">
        <v>58</v>
      </c>
      <c r="G12" t="str">
        <f>VLOOKUP(F12,[1]ActorTable!$A:$AA,MATCH("prefabAddress|String",[1]ActorTable!$1:$1,0),0)</f>
        <v>SuperHero</v>
      </c>
    </row>
    <row r="13" spans="1:7">
      <c r="A13" t="s">
        <v>10</v>
      </c>
      <c r="B13">
        <v>0</v>
      </c>
      <c r="C13">
        <v>1</v>
      </c>
      <c r="D13">
        <v>1</v>
      </c>
      <c r="E13" t="str">
        <f t="shared" ref="E13" si="8">IF(D13,
IF(B13=(LEN(C13)-LEN(SUBSTITUTE(C13,",",""))),"","개수표준과다름"),
IF(ISNUMBER(C13),"","숫자이상"))</f>
        <v/>
      </c>
      <c r="F13" t="s">
        <v>59</v>
      </c>
      <c r="G13" t="str">
        <f>VLOOKUP(F13,[1]ActorTable!$A:$AA,MATCH("prefabAddress|String",[1]ActorTable!$1:$1,0),0)</f>
        <v>Soldier</v>
      </c>
    </row>
    <row r="14" spans="1:7">
      <c r="A14" t="s">
        <v>10</v>
      </c>
      <c r="B14">
        <v>0</v>
      </c>
      <c r="C14">
        <v>1</v>
      </c>
      <c r="D14">
        <v>1</v>
      </c>
      <c r="E14" t="str">
        <f t="shared" ref="E14" si="9">IF(D14,
IF(B14=(LEN(C14)-LEN(SUBSTITUTE(C14,",",""))),"","개수표준과다름"),
IF(ISNUMBER(C14),"","숫자이상"))</f>
        <v/>
      </c>
      <c r="F14" t="s">
        <v>65</v>
      </c>
      <c r="G14" t="str">
        <f>VLOOKUP(F14,[1]ActorTable!$A:$AA,MATCH("prefabAddress|String",[1]ActorTable!$1:$1,0),0)</f>
        <v>Kachujin</v>
      </c>
    </row>
    <row r="15" spans="1:7">
      <c r="A15" t="s">
        <v>10</v>
      </c>
      <c r="B15">
        <v>0</v>
      </c>
      <c r="C15">
        <v>1</v>
      </c>
      <c r="D15">
        <v>1</v>
      </c>
      <c r="E15" t="str">
        <f t="shared" ref="E15" si="10">IF(D15,
IF(B15=(LEN(C15)-LEN(SUBSTITUTE(C15,",",""))),"","개수표준과다름"),
IF(ISNUMBER(C15),"","숫자이상"))</f>
        <v/>
      </c>
      <c r="F15" t="s">
        <v>88</v>
      </c>
      <c r="G15" t="str">
        <f>VLOOKUP(F15,[1]ActorTable!$A:$AA,MATCH("prefabAddress|String",[1]ActorTable!$1:$1,0),0)</f>
        <v>Medea</v>
      </c>
    </row>
    <row r="16" spans="1:7">
      <c r="A16" t="s">
        <v>10</v>
      </c>
      <c r="B16">
        <v>0</v>
      </c>
      <c r="C16" t="s">
        <v>97</v>
      </c>
      <c r="D16">
        <v>1</v>
      </c>
      <c r="E16" t="str">
        <f t="shared" ref="E16" si="11">IF(D16,
IF(B16=(LEN(C16)-LEN(SUBSTITUTE(C16,",",""))),"","개수표준과다름"),
IF(ISNUMBER(C16),"","숫자이상"))</f>
        <v>개수표준과다름</v>
      </c>
      <c r="F16" t="s">
        <v>72</v>
      </c>
      <c r="G16" t="str">
        <f>VLOOKUP(F16,[1]ActorTable!$A:$AA,MATCH("prefabAddress|String",[1]ActorTable!$1:$1,0),0)</f>
        <v>Meryl</v>
      </c>
    </row>
    <row r="17" spans="1:7">
      <c r="A17" t="s">
        <v>10</v>
      </c>
      <c r="B17">
        <v>0</v>
      </c>
      <c r="C17" t="s">
        <v>98</v>
      </c>
      <c r="D17">
        <v>1</v>
      </c>
      <c r="E17" t="str">
        <f t="shared" ref="E17" si="12">IF(D17,
IF(B17=(LEN(C17)-LEN(SUBSTITUTE(C17,",",""))),"","개수표준과다름"),
IF(ISNUMBER(C17),"","숫자이상"))</f>
        <v>개수표준과다름</v>
      </c>
      <c r="F17" t="s">
        <v>63</v>
      </c>
      <c r="G17" t="str">
        <f>VLOOKUP(F17,[1]ActorTable!$A:$AA,MATCH("prefabAddress|String",[1]ActorTable!$1:$1,0),0)</f>
        <v>Linhi</v>
      </c>
    </row>
    <row r="18" spans="1:7">
      <c r="A18" t="s">
        <v>10</v>
      </c>
      <c r="B18">
        <v>0</v>
      </c>
      <c r="C18" t="s">
        <v>87</v>
      </c>
      <c r="D18">
        <v>1</v>
      </c>
      <c r="E18" t="str">
        <f t="shared" ref="E18" si="13">IF(D18,
IF(B18=(LEN(C18)-LEN(SUBSTITUTE(C18,",",""))),"","개수표준과다름"),
IF(ISNUMBER(C18),"","숫자이상"))</f>
        <v>개수표준과다름</v>
      </c>
      <c r="F18" t="s">
        <v>73</v>
      </c>
      <c r="G18" t="str">
        <f>VLOOKUP(F18,[1]ActorTable!$A:$AA,MATCH("prefabAddress|String",[1]ActorTable!$1:$1,0),0)</f>
        <v>BladeFanDancer</v>
      </c>
    </row>
    <row r="19" spans="1:7">
      <c r="A19" t="s">
        <v>11</v>
      </c>
      <c r="B19">
        <v>1</v>
      </c>
      <c r="C19" t="s">
        <v>75</v>
      </c>
      <c r="D19">
        <v>1</v>
      </c>
      <c r="E19" t="str">
        <f t="shared" ref="E19:E22" si="14">IF(D19,
IF(B19=(LEN(C19)-LEN(SUBSTITUTE(C19,",",""))),"","개수표준과다름"),
IF(ISNUMBER(C19),"","숫자이상"))</f>
        <v/>
      </c>
      <c r="F19" t="s">
        <v>85</v>
      </c>
      <c r="G19" t="str">
        <f>VLOOKUP(F19,[1]ActorTable!$A:$AA,MATCH("prefabAddress|String",[1]ActorTable!$1:$1,0),0)</f>
        <v>UnicornCharacter</v>
      </c>
    </row>
    <row r="20" spans="1:7">
      <c r="A20" t="s">
        <v>68</v>
      </c>
      <c r="B20">
        <v>0</v>
      </c>
      <c r="C20">
        <v>1</v>
      </c>
      <c r="D20">
        <v>0</v>
      </c>
      <c r="E20" t="str">
        <f t="shared" si="14"/>
        <v/>
      </c>
      <c r="F20" t="s">
        <v>69</v>
      </c>
      <c r="G20" t="str">
        <f>VLOOKUP(F20,[1]ActorTable!$A:$AA,MATCH("prefabAddress|String",[1]ActorTable!$1:$1,0),0)</f>
        <v>SuperHero</v>
      </c>
    </row>
    <row r="21" spans="1:7">
      <c r="A21" t="s">
        <v>12</v>
      </c>
      <c r="B21">
        <v>0</v>
      </c>
      <c r="C21">
        <v>1</v>
      </c>
      <c r="D21">
        <v>0</v>
      </c>
      <c r="E21" t="str">
        <f t="shared" si="14"/>
        <v/>
      </c>
      <c r="F21" t="s">
        <v>63</v>
      </c>
      <c r="G21" t="str">
        <f>VLOOKUP(F21,[1]ActorTable!$A:$AA,MATCH("prefabAddress|String",[1]ActorTable!$1:$1,0),0)</f>
        <v>Linhi</v>
      </c>
    </row>
    <row r="22" spans="1:7">
      <c r="A22" t="s">
        <v>12</v>
      </c>
      <c r="B22">
        <v>1</v>
      </c>
      <c r="C22">
        <v>0.75</v>
      </c>
      <c r="D22">
        <v>0</v>
      </c>
      <c r="E22" t="str">
        <f t="shared" si="14"/>
        <v/>
      </c>
      <c r="F22" t="s">
        <v>63</v>
      </c>
      <c r="G22" t="str">
        <f>VLOOKUP(F22,[1]ActorTable!$A:$AA,MATCH("prefabAddress|String",[1]ActorTable!$1:$1,0),0)</f>
        <v>Linhi</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GlobalConstantIntTable</vt:lpstr>
      <vt:lpstr>GlobalConstantFloatTable</vt:lpstr>
      <vt:lpstr>GlobalConstantStringTable</vt:lpstr>
      <vt:lpstr>DamageRateTable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2019-06-21T03:04:01Z</dcterms:created>
  <dcterms:modified xsi:type="dcterms:W3CDTF">2021-08-11T14:47:43Z</dcterms:modified>
</cp:coreProperties>
</file>