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A64323-7EA8-4856-9A01-248AA972032C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  <externalReference r:id="rId5"/>
  </externalReferences>
  <definedNames>
    <definedName name="_xlnm._FilterDatabase" localSheetId="0" hidden="1">StageTable!$A$1:$G$772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2" l="1"/>
  <c r="L5" i="2"/>
  <c r="L4" i="2"/>
  <c r="L3" i="2"/>
  <c r="L2" i="2"/>
  <c r="B3" i="3" l="1"/>
  <c r="J2" i="3" l="1"/>
  <c r="J3" i="3"/>
  <c r="J4" i="3"/>
  <c r="R772" i="1" l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2" i="1" l="1"/>
  <c r="J83" i="1"/>
  <c r="J134" i="1"/>
  <c r="J175" i="1"/>
  <c r="J226" i="1"/>
  <c r="J247" i="1"/>
  <c r="J258" i="1"/>
  <c r="J309" i="1"/>
  <c r="J340" i="1"/>
  <c r="J391" i="1"/>
  <c r="J432" i="1"/>
  <c r="J483" i="1"/>
  <c r="J504" i="1"/>
  <c r="J515" i="1"/>
  <c r="J566" i="1"/>
  <c r="J597" i="1"/>
  <c r="J648" i="1"/>
  <c r="J689" i="1"/>
  <c r="J740" i="1"/>
  <c r="J761" i="1"/>
  <c r="J772" i="1"/>
  <c r="I2" i="1"/>
  <c r="I3" i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J17" i="1" s="1"/>
  <c r="I18" i="1"/>
  <c r="I19" i="1"/>
  <c r="I20" i="1"/>
  <c r="I21" i="1"/>
  <c r="I22" i="1"/>
  <c r="J22" i="1" s="1"/>
  <c r="I23" i="1"/>
  <c r="J23" i="1" s="1"/>
  <c r="I24" i="1"/>
  <c r="I25" i="1"/>
  <c r="I26" i="1"/>
  <c r="I27" i="1"/>
  <c r="I28" i="1"/>
  <c r="I29" i="1"/>
  <c r="J29" i="1" s="1"/>
  <c r="I30" i="1"/>
  <c r="I31" i="1"/>
  <c r="I32" i="1"/>
  <c r="J32" i="1" s="1"/>
  <c r="I33" i="1"/>
  <c r="I34" i="1"/>
  <c r="I35" i="1"/>
  <c r="J35" i="1" s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J47" i="1" s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J59" i="1" s="1"/>
  <c r="I60" i="1"/>
  <c r="I61" i="1"/>
  <c r="I62" i="1"/>
  <c r="I63" i="1"/>
  <c r="I64" i="1"/>
  <c r="I65" i="1"/>
  <c r="J65" i="1" s="1"/>
  <c r="I66" i="1"/>
  <c r="I67" i="1"/>
  <c r="I68" i="1"/>
  <c r="I69" i="1"/>
  <c r="I70" i="1"/>
  <c r="I71" i="1"/>
  <c r="J71" i="1" s="1"/>
  <c r="I72" i="1"/>
  <c r="I73" i="1"/>
  <c r="I74" i="1"/>
  <c r="I75" i="1"/>
  <c r="I76" i="1"/>
  <c r="I77" i="1"/>
  <c r="J77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I103" i="1"/>
  <c r="I104" i="1"/>
  <c r="J104" i="1" s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J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I153" i="1"/>
  <c r="I154" i="1"/>
  <c r="I155" i="1"/>
  <c r="I156" i="1"/>
  <c r="I157" i="1"/>
  <c r="I158" i="1"/>
  <c r="I159" i="1"/>
  <c r="J159" i="1" s="1"/>
  <c r="I160" i="1"/>
  <c r="I161" i="1"/>
  <c r="I162" i="1"/>
  <c r="I163" i="1"/>
  <c r="I164" i="1"/>
  <c r="I165" i="1"/>
  <c r="I166" i="1"/>
  <c r="I167" i="1"/>
  <c r="J167" i="1" s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86" i="1" s="1"/>
  <c r="I187" i="1"/>
  <c r="I188" i="1"/>
  <c r="I189" i="1"/>
  <c r="I190" i="1"/>
  <c r="I191" i="1"/>
  <c r="I192" i="1"/>
  <c r="I193" i="1"/>
  <c r="I194" i="1"/>
  <c r="I195" i="1"/>
  <c r="I196" i="1"/>
  <c r="J196" i="1" s="1"/>
  <c r="I197" i="1"/>
  <c r="I198" i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J219" i="1" s="1"/>
  <c r="I220" i="1"/>
  <c r="I221" i="1"/>
  <c r="I222" i="1"/>
  <c r="I223" i="1"/>
  <c r="I224" i="1"/>
  <c r="I225" i="1"/>
  <c r="J225" i="1" s="1"/>
  <c r="I226" i="1"/>
  <c r="I227" i="1"/>
  <c r="I228" i="1"/>
  <c r="I229" i="1"/>
  <c r="I230" i="1"/>
  <c r="I231" i="1"/>
  <c r="J231" i="1" s="1"/>
  <c r="I232" i="1"/>
  <c r="I233" i="1"/>
  <c r="I234" i="1"/>
  <c r="I235" i="1"/>
  <c r="J235" i="1" s="1"/>
  <c r="I236" i="1"/>
  <c r="I237" i="1"/>
  <c r="J237" i="1" s="1"/>
  <c r="I238" i="1"/>
  <c r="I239" i="1"/>
  <c r="J239" i="1" s="1"/>
  <c r="I240" i="1"/>
  <c r="I241" i="1"/>
  <c r="I242" i="1"/>
  <c r="I243" i="1"/>
  <c r="J243" i="1" s="1"/>
  <c r="I244" i="1"/>
  <c r="I245" i="1"/>
  <c r="I246" i="1"/>
  <c r="I247" i="1"/>
  <c r="I248" i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I259" i="1"/>
  <c r="I260" i="1"/>
  <c r="I261" i="1"/>
  <c r="J261" i="1" s="1"/>
  <c r="I262" i="1"/>
  <c r="I263" i="1"/>
  <c r="I264" i="1"/>
  <c r="I265" i="1"/>
  <c r="I266" i="1"/>
  <c r="I267" i="1"/>
  <c r="J267" i="1" s="1"/>
  <c r="I268" i="1"/>
  <c r="I269" i="1"/>
  <c r="J269" i="1" s="1"/>
  <c r="I270" i="1"/>
  <c r="I271" i="1"/>
  <c r="I272" i="1"/>
  <c r="I273" i="1"/>
  <c r="J273" i="1" s="1"/>
  <c r="I274" i="1"/>
  <c r="I275" i="1"/>
  <c r="I276" i="1"/>
  <c r="I277" i="1"/>
  <c r="I278" i="1"/>
  <c r="I279" i="1"/>
  <c r="J279" i="1" s="1"/>
  <c r="I280" i="1"/>
  <c r="I281" i="1"/>
  <c r="I282" i="1"/>
  <c r="I283" i="1"/>
  <c r="I284" i="1"/>
  <c r="I285" i="1"/>
  <c r="I286" i="1"/>
  <c r="I287" i="1"/>
  <c r="I288" i="1"/>
  <c r="I289" i="1"/>
  <c r="J289" i="1" s="1"/>
  <c r="I290" i="1"/>
  <c r="I291" i="1"/>
  <c r="I292" i="1"/>
  <c r="I293" i="1"/>
  <c r="I294" i="1"/>
  <c r="I295" i="1"/>
  <c r="I296" i="1"/>
  <c r="I297" i="1"/>
  <c r="I298" i="1"/>
  <c r="I299" i="1"/>
  <c r="J299" i="1" s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J315" i="1" s="1"/>
  <c r="I316" i="1"/>
  <c r="J316" i="1" s="1"/>
  <c r="I317" i="1"/>
  <c r="I318" i="1"/>
  <c r="I319" i="1"/>
  <c r="I320" i="1"/>
  <c r="I321" i="1"/>
  <c r="J321" i="1" s="1"/>
  <c r="I322" i="1"/>
  <c r="J322" i="1" s="1"/>
  <c r="I323" i="1"/>
  <c r="I324" i="1"/>
  <c r="I325" i="1"/>
  <c r="I326" i="1"/>
  <c r="I327" i="1"/>
  <c r="J327" i="1" s="1"/>
  <c r="I328" i="1"/>
  <c r="J328" i="1" s="1"/>
  <c r="I329" i="1"/>
  <c r="I330" i="1"/>
  <c r="I331" i="1"/>
  <c r="I332" i="1"/>
  <c r="I333" i="1"/>
  <c r="J333" i="1" s="1"/>
  <c r="I334" i="1"/>
  <c r="J334" i="1" s="1"/>
  <c r="I335" i="1"/>
  <c r="I336" i="1"/>
  <c r="I337" i="1"/>
  <c r="I338" i="1"/>
  <c r="I339" i="1"/>
  <c r="J339" i="1" s="1"/>
  <c r="I340" i="1"/>
  <c r="I341" i="1"/>
  <c r="I342" i="1"/>
  <c r="I343" i="1"/>
  <c r="I344" i="1"/>
  <c r="I345" i="1"/>
  <c r="J345" i="1" s="1"/>
  <c r="I346" i="1"/>
  <c r="I347" i="1"/>
  <c r="I348" i="1"/>
  <c r="I349" i="1"/>
  <c r="I350" i="1"/>
  <c r="I351" i="1"/>
  <c r="J351" i="1" s="1"/>
  <c r="I352" i="1"/>
  <c r="I353" i="1"/>
  <c r="I354" i="1"/>
  <c r="I355" i="1"/>
  <c r="I356" i="1"/>
  <c r="I357" i="1"/>
  <c r="J357" i="1" s="1"/>
  <c r="I358" i="1"/>
  <c r="I359" i="1"/>
  <c r="I360" i="1"/>
  <c r="I361" i="1"/>
  <c r="J361" i="1" s="1"/>
  <c r="I362" i="1"/>
  <c r="I363" i="1"/>
  <c r="J363" i="1" s="1"/>
  <c r="I364" i="1"/>
  <c r="I365" i="1"/>
  <c r="I366" i="1"/>
  <c r="I367" i="1"/>
  <c r="I368" i="1"/>
  <c r="I369" i="1"/>
  <c r="J369" i="1" s="1"/>
  <c r="I370" i="1"/>
  <c r="I371" i="1"/>
  <c r="J371" i="1" s="1"/>
  <c r="I372" i="1"/>
  <c r="I373" i="1"/>
  <c r="I374" i="1"/>
  <c r="I375" i="1"/>
  <c r="J375" i="1" s="1"/>
  <c r="I376" i="1"/>
  <c r="I377" i="1"/>
  <c r="I378" i="1"/>
  <c r="I379" i="1"/>
  <c r="I380" i="1"/>
  <c r="I381" i="1"/>
  <c r="J381" i="1" s="1"/>
  <c r="I382" i="1"/>
  <c r="I383" i="1"/>
  <c r="I384" i="1"/>
  <c r="I385" i="1"/>
  <c r="I386" i="1"/>
  <c r="I387" i="1"/>
  <c r="J387" i="1" s="1"/>
  <c r="I388" i="1"/>
  <c r="I389" i="1"/>
  <c r="I390" i="1"/>
  <c r="I391" i="1"/>
  <c r="I392" i="1"/>
  <c r="I393" i="1"/>
  <c r="J393" i="1" s="1"/>
  <c r="I394" i="1"/>
  <c r="I395" i="1"/>
  <c r="I396" i="1"/>
  <c r="I397" i="1"/>
  <c r="I398" i="1"/>
  <c r="I399" i="1"/>
  <c r="J399" i="1" s="1"/>
  <c r="I400" i="1"/>
  <c r="J400" i="1" s="1"/>
  <c r="I401" i="1"/>
  <c r="I402" i="1"/>
  <c r="I403" i="1"/>
  <c r="I404" i="1"/>
  <c r="I405" i="1"/>
  <c r="J405" i="1" s="1"/>
  <c r="I406" i="1"/>
  <c r="I407" i="1"/>
  <c r="I408" i="1"/>
  <c r="J408" i="1" s="1"/>
  <c r="I409" i="1"/>
  <c r="I410" i="1"/>
  <c r="I411" i="1"/>
  <c r="J411" i="1" s="1"/>
  <c r="I412" i="1"/>
  <c r="I413" i="1"/>
  <c r="I414" i="1"/>
  <c r="I415" i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J424" i="1" s="1"/>
  <c r="I425" i="1"/>
  <c r="I426" i="1"/>
  <c r="I427" i="1"/>
  <c r="I428" i="1"/>
  <c r="I429" i="1"/>
  <c r="J429" i="1" s="1"/>
  <c r="I430" i="1"/>
  <c r="I431" i="1"/>
  <c r="I432" i="1"/>
  <c r="I433" i="1"/>
  <c r="I434" i="1"/>
  <c r="I435" i="1"/>
  <c r="J435" i="1" s="1"/>
  <c r="I436" i="1"/>
  <c r="I437" i="1"/>
  <c r="I438" i="1"/>
  <c r="I439" i="1"/>
  <c r="I440" i="1"/>
  <c r="I441" i="1"/>
  <c r="J441" i="1" s="1"/>
  <c r="I442" i="1"/>
  <c r="I443" i="1"/>
  <c r="J443" i="1" s="1"/>
  <c r="I444" i="1"/>
  <c r="I445" i="1"/>
  <c r="I446" i="1"/>
  <c r="I447" i="1"/>
  <c r="J447" i="1" s="1"/>
  <c r="I448" i="1"/>
  <c r="I449" i="1"/>
  <c r="I450" i="1"/>
  <c r="I451" i="1"/>
  <c r="I452" i="1"/>
  <c r="I453" i="1"/>
  <c r="J453" i="1" s="1"/>
  <c r="I454" i="1"/>
  <c r="I455" i="1"/>
  <c r="I456" i="1"/>
  <c r="I457" i="1"/>
  <c r="I458" i="1"/>
  <c r="I459" i="1"/>
  <c r="J459" i="1" s="1"/>
  <c r="I460" i="1"/>
  <c r="I461" i="1"/>
  <c r="I462" i="1"/>
  <c r="I463" i="1"/>
  <c r="J463" i="1" s="1"/>
  <c r="I464" i="1"/>
  <c r="I465" i="1"/>
  <c r="J465" i="1" s="1"/>
  <c r="I466" i="1"/>
  <c r="I467" i="1"/>
  <c r="I468" i="1"/>
  <c r="I469" i="1"/>
  <c r="I470" i="1"/>
  <c r="I471" i="1"/>
  <c r="J471" i="1" s="1"/>
  <c r="I472" i="1"/>
  <c r="I473" i="1"/>
  <c r="J473" i="1" s="1"/>
  <c r="I474" i="1"/>
  <c r="I475" i="1"/>
  <c r="I476" i="1"/>
  <c r="I477" i="1"/>
  <c r="J477" i="1" s="1"/>
  <c r="I478" i="1"/>
  <c r="I479" i="1"/>
  <c r="I480" i="1"/>
  <c r="I481" i="1"/>
  <c r="I482" i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J492" i="1" s="1"/>
  <c r="I493" i="1"/>
  <c r="I494" i="1"/>
  <c r="I495" i="1"/>
  <c r="J495" i="1" s="1"/>
  <c r="I496" i="1"/>
  <c r="J496" i="1" s="1"/>
  <c r="I497" i="1"/>
  <c r="I498" i="1"/>
  <c r="I499" i="1"/>
  <c r="I500" i="1"/>
  <c r="J500" i="1" s="1"/>
  <c r="I501" i="1"/>
  <c r="J501" i="1" s="1"/>
  <c r="I502" i="1"/>
  <c r="I503" i="1"/>
  <c r="I504" i="1"/>
  <c r="I505" i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I517" i="1"/>
  <c r="I518" i="1"/>
  <c r="I519" i="1"/>
  <c r="J519" i="1" s="1"/>
  <c r="I520" i="1"/>
  <c r="I521" i="1"/>
  <c r="I522" i="1"/>
  <c r="I523" i="1"/>
  <c r="I524" i="1"/>
  <c r="I525" i="1"/>
  <c r="J525" i="1" s="1"/>
  <c r="I526" i="1"/>
  <c r="J526" i="1" s="1"/>
  <c r="I527" i="1"/>
  <c r="I528" i="1"/>
  <c r="I529" i="1"/>
  <c r="I530" i="1"/>
  <c r="I531" i="1"/>
  <c r="J531" i="1" s="1"/>
  <c r="I532" i="1"/>
  <c r="I533" i="1"/>
  <c r="I534" i="1"/>
  <c r="I535" i="1"/>
  <c r="I536" i="1"/>
  <c r="J536" i="1" s="1"/>
  <c r="I537" i="1"/>
  <c r="J537" i="1" s="1"/>
  <c r="I538" i="1"/>
  <c r="I539" i="1"/>
  <c r="I540" i="1"/>
  <c r="I541" i="1"/>
  <c r="I542" i="1"/>
  <c r="I543" i="1"/>
  <c r="J543" i="1" s="1"/>
  <c r="I544" i="1"/>
  <c r="I545" i="1"/>
  <c r="I546" i="1"/>
  <c r="J546" i="1" s="1"/>
  <c r="I547" i="1"/>
  <c r="I548" i="1"/>
  <c r="I549" i="1"/>
  <c r="I550" i="1"/>
  <c r="I551" i="1"/>
  <c r="I552" i="1"/>
  <c r="I553" i="1"/>
  <c r="I554" i="1"/>
  <c r="I555" i="1"/>
  <c r="I556" i="1"/>
  <c r="J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J573" i="1" s="1"/>
  <c r="I574" i="1"/>
  <c r="I575" i="1"/>
  <c r="I576" i="1"/>
  <c r="I577" i="1"/>
  <c r="I578" i="1"/>
  <c r="I579" i="1"/>
  <c r="J579" i="1" s="1"/>
  <c r="I580" i="1"/>
  <c r="I581" i="1"/>
  <c r="I582" i="1"/>
  <c r="I583" i="1"/>
  <c r="I584" i="1"/>
  <c r="I585" i="1"/>
  <c r="J585" i="1" s="1"/>
  <c r="I586" i="1"/>
  <c r="I587" i="1"/>
  <c r="I588" i="1"/>
  <c r="I589" i="1"/>
  <c r="I590" i="1"/>
  <c r="I591" i="1"/>
  <c r="J591" i="1" s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J608" i="1" s="1"/>
  <c r="I609" i="1"/>
  <c r="I610" i="1"/>
  <c r="I611" i="1"/>
  <c r="I612" i="1"/>
  <c r="I613" i="1"/>
  <c r="I614" i="1"/>
  <c r="I615" i="1"/>
  <c r="I616" i="1"/>
  <c r="I617" i="1"/>
  <c r="I618" i="1"/>
  <c r="J618" i="1" s="1"/>
  <c r="I619" i="1"/>
  <c r="I620" i="1"/>
  <c r="I621" i="1"/>
  <c r="I622" i="1"/>
  <c r="I623" i="1"/>
  <c r="I624" i="1"/>
  <c r="I625" i="1"/>
  <c r="I626" i="1"/>
  <c r="I627" i="1"/>
  <c r="I628" i="1"/>
  <c r="J628" i="1" s="1"/>
  <c r="I629" i="1"/>
  <c r="I630" i="1"/>
  <c r="I631" i="1"/>
  <c r="I632" i="1"/>
  <c r="I633" i="1"/>
  <c r="I634" i="1"/>
  <c r="I635" i="1"/>
  <c r="I636" i="1"/>
  <c r="I637" i="1"/>
  <c r="I638" i="1"/>
  <c r="J638" i="1" s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J657" i="1" s="1"/>
  <c r="I658" i="1"/>
  <c r="I659" i="1"/>
  <c r="I660" i="1"/>
  <c r="I661" i="1"/>
  <c r="I662" i="1"/>
  <c r="I663" i="1"/>
  <c r="I664" i="1"/>
  <c r="I665" i="1"/>
  <c r="J665" i="1" s="1"/>
  <c r="I666" i="1"/>
  <c r="I667" i="1"/>
  <c r="I668" i="1"/>
  <c r="I669" i="1"/>
  <c r="I670" i="1"/>
  <c r="I671" i="1"/>
  <c r="I672" i="1"/>
  <c r="I673" i="1"/>
  <c r="J673" i="1" s="1"/>
  <c r="I674" i="1"/>
  <c r="I675" i="1"/>
  <c r="I676" i="1"/>
  <c r="I677" i="1"/>
  <c r="I678" i="1"/>
  <c r="I679" i="1"/>
  <c r="I680" i="1"/>
  <c r="I681" i="1"/>
  <c r="J681" i="1" s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J700" i="1" s="1"/>
  <c r="I701" i="1"/>
  <c r="I702" i="1"/>
  <c r="I703" i="1"/>
  <c r="I704" i="1"/>
  <c r="I705" i="1"/>
  <c r="I706" i="1"/>
  <c r="I707" i="1"/>
  <c r="I708" i="1"/>
  <c r="I709" i="1"/>
  <c r="I710" i="1"/>
  <c r="J710" i="1" s="1"/>
  <c r="I711" i="1"/>
  <c r="I712" i="1"/>
  <c r="I713" i="1"/>
  <c r="I714" i="1"/>
  <c r="I715" i="1"/>
  <c r="I716" i="1"/>
  <c r="I717" i="1"/>
  <c r="I718" i="1"/>
  <c r="I719" i="1"/>
  <c r="I720" i="1"/>
  <c r="J720" i="1" s="1"/>
  <c r="I721" i="1"/>
  <c r="I722" i="1"/>
  <c r="I723" i="1"/>
  <c r="I724" i="1"/>
  <c r="I725" i="1"/>
  <c r="I726" i="1"/>
  <c r="I727" i="1"/>
  <c r="I728" i="1"/>
  <c r="I729" i="1"/>
  <c r="I730" i="1"/>
  <c r="J730" i="1" s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J745" i="1" s="1"/>
  <c r="I746" i="1"/>
  <c r="I747" i="1"/>
  <c r="I748" i="1"/>
  <c r="I749" i="1"/>
  <c r="J749" i="1" s="1"/>
  <c r="I750" i="1"/>
  <c r="I751" i="1"/>
  <c r="I752" i="1"/>
  <c r="I753" i="1"/>
  <c r="J753" i="1" s="1"/>
  <c r="I754" i="1"/>
  <c r="I755" i="1"/>
  <c r="I756" i="1"/>
  <c r="I757" i="1"/>
  <c r="J757" i="1" s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213" i="1" l="1"/>
  <c r="J207" i="1"/>
  <c r="J201" i="1"/>
  <c r="J195" i="1"/>
  <c r="J189" i="1"/>
  <c r="J183" i="1"/>
  <c r="J177" i="1"/>
  <c r="J171" i="1"/>
  <c r="J165" i="1"/>
  <c r="J153" i="1"/>
  <c r="J147" i="1"/>
  <c r="J141" i="1"/>
  <c r="J135" i="1"/>
  <c r="J129" i="1"/>
  <c r="J123" i="1"/>
  <c r="J117" i="1"/>
  <c r="J111" i="1"/>
  <c r="J105" i="1"/>
  <c r="J99" i="1"/>
  <c r="J93" i="1"/>
  <c r="J87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3" i="1"/>
  <c r="J684" i="1"/>
  <c r="J666" i="1"/>
  <c r="J738" i="1"/>
  <c r="J726" i="1"/>
  <c r="J714" i="1"/>
  <c r="J702" i="1"/>
  <c r="J678" i="1"/>
  <c r="J660" i="1"/>
  <c r="J642" i="1"/>
  <c r="J636" i="1"/>
  <c r="J630" i="1"/>
  <c r="J624" i="1"/>
  <c r="J612" i="1"/>
  <c r="J606" i="1"/>
  <c r="J600" i="1"/>
  <c r="J594" i="1"/>
  <c r="J588" i="1"/>
  <c r="J582" i="1"/>
  <c r="J576" i="1"/>
  <c r="J570" i="1"/>
  <c r="J564" i="1"/>
  <c r="J558" i="1"/>
  <c r="J552" i="1"/>
  <c r="J540" i="1"/>
  <c r="J534" i="1"/>
  <c r="J528" i="1"/>
  <c r="J522" i="1"/>
  <c r="J516" i="1"/>
  <c r="J498" i="1"/>
  <c r="J486" i="1"/>
  <c r="J480" i="1"/>
  <c r="J474" i="1"/>
  <c r="J468" i="1"/>
  <c r="J462" i="1"/>
  <c r="J456" i="1"/>
  <c r="J450" i="1"/>
  <c r="J444" i="1"/>
  <c r="J438" i="1"/>
  <c r="J426" i="1"/>
  <c r="J420" i="1"/>
  <c r="J414" i="1"/>
  <c r="J402" i="1"/>
  <c r="J396" i="1"/>
  <c r="J390" i="1"/>
  <c r="J384" i="1"/>
  <c r="J378" i="1"/>
  <c r="J372" i="1"/>
  <c r="J366" i="1"/>
  <c r="J360" i="1"/>
  <c r="J354" i="1"/>
  <c r="J348" i="1"/>
  <c r="J342" i="1"/>
  <c r="J336" i="1"/>
  <c r="J330" i="1"/>
  <c r="J324" i="1"/>
  <c r="J318" i="1"/>
  <c r="J732" i="1"/>
  <c r="J708" i="1"/>
  <c r="J696" i="1"/>
  <c r="J690" i="1"/>
  <c r="J672" i="1"/>
  <c r="J654" i="1"/>
  <c r="J5" i="1"/>
  <c r="J760" i="1"/>
  <c r="J736" i="1"/>
  <c r="J712" i="1"/>
  <c r="J688" i="1"/>
  <c r="J664" i="1"/>
  <c r="J658" i="1"/>
  <c r="J652" i="1"/>
  <c r="J646" i="1"/>
  <c r="J640" i="1"/>
  <c r="J634" i="1"/>
  <c r="J622" i="1"/>
  <c r="J616" i="1"/>
  <c r="J610" i="1"/>
  <c r="J604" i="1"/>
  <c r="J598" i="1"/>
  <c r="J592" i="1"/>
  <c r="J586" i="1"/>
  <c r="J580" i="1"/>
  <c r="J574" i="1"/>
  <c r="J568" i="1"/>
  <c r="J562" i="1"/>
  <c r="J550" i="1"/>
  <c r="J544" i="1"/>
  <c r="J538" i="1"/>
  <c r="J520" i="1"/>
  <c r="J490" i="1"/>
  <c r="J484" i="1"/>
  <c r="J478" i="1"/>
  <c r="J472" i="1"/>
  <c r="J466" i="1"/>
  <c r="J460" i="1"/>
  <c r="J454" i="1"/>
  <c r="J448" i="1"/>
  <c r="J442" i="1"/>
  <c r="J436" i="1"/>
  <c r="J430" i="1"/>
  <c r="J418" i="1"/>
  <c r="J412" i="1"/>
  <c r="J406" i="1"/>
  <c r="J394" i="1"/>
  <c r="J388" i="1"/>
  <c r="J382" i="1"/>
  <c r="J376" i="1"/>
  <c r="J370" i="1"/>
  <c r="J364" i="1"/>
  <c r="J358" i="1"/>
  <c r="J352" i="1"/>
  <c r="J346" i="1"/>
  <c r="J310" i="1"/>
  <c r="J304" i="1"/>
  <c r="J298" i="1"/>
  <c r="J292" i="1"/>
  <c r="J286" i="1"/>
  <c r="J280" i="1"/>
  <c r="J274" i="1"/>
  <c r="J268" i="1"/>
  <c r="J262" i="1"/>
  <c r="J244" i="1"/>
  <c r="J238" i="1"/>
  <c r="J232" i="1"/>
  <c r="J220" i="1"/>
  <c r="J214" i="1"/>
  <c r="J208" i="1"/>
  <c r="J202" i="1"/>
  <c r="J190" i="1"/>
  <c r="J184" i="1"/>
  <c r="J178" i="1"/>
  <c r="J172" i="1"/>
  <c r="J166" i="1"/>
  <c r="J160" i="1"/>
  <c r="J154" i="1"/>
  <c r="J148" i="1"/>
  <c r="J142" i="1"/>
  <c r="J136" i="1"/>
  <c r="J130" i="1"/>
  <c r="J118" i="1"/>
  <c r="J112" i="1"/>
  <c r="J106" i="1"/>
  <c r="J100" i="1"/>
  <c r="J88" i="1"/>
  <c r="J82" i="1"/>
  <c r="J76" i="1"/>
  <c r="J754" i="1"/>
  <c r="J724" i="1"/>
  <c r="J694" i="1"/>
  <c r="J670" i="1"/>
  <c r="J687" i="1"/>
  <c r="J663" i="1"/>
  <c r="J651" i="1"/>
  <c r="J645" i="1"/>
  <c r="J639" i="1"/>
  <c r="J633" i="1"/>
  <c r="J627" i="1"/>
  <c r="J621" i="1"/>
  <c r="J615" i="1"/>
  <c r="J609" i="1"/>
  <c r="J603" i="1"/>
  <c r="J567" i="1"/>
  <c r="J561" i="1"/>
  <c r="J555" i="1"/>
  <c r="J549" i="1"/>
  <c r="J303" i="1"/>
  <c r="J297" i="1"/>
  <c r="J291" i="1"/>
  <c r="J285" i="1"/>
  <c r="J742" i="1"/>
  <c r="J718" i="1"/>
  <c r="J676" i="1"/>
  <c r="J693" i="1"/>
  <c r="J669" i="1"/>
  <c r="J748" i="1"/>
  <c r="J706" i="1"/>
  <c r="J682" i="1"/>
  <c r="J699" i="1"/>
  <c r="J675" i="1"/>
  <c r="J70" i="1"/>
  <c r="J64" i="1"/>
  <c r="J58" i="1"/>
  <c r="J747" i="1"/>
  <c r="J741" i="1"/>
  <c r="J723" i="1"/>
  <c r="J705" i="1"/>
  <c r="J759" i="1"/>
  <c r="J729" i="1"/>
  <c r="J711" i="1"/>
  <c r="J735" i="1"/>
  <c r="J717" i="1"/>
  <c r="J46" i="1"/>
  <c r="J40" i="1"/>
  <c r="J34" i="1"/>
  <c r="J28" i="1"/>
  <c r="J16" i="1"/>
  <c r="J10" i="1"/>
  <c r="J4" i="1"/>
  <c r="J716" i="1"/>
  <c r="J704" i="1"/>
  <c r="J692" i="1"/>
  <c r="J680" i="1"/>
  <c r="J668" i="1"/>
  <c r="J656" i="1"/>
  <c r="J644" i="1"/>
  <c r="J632" i="1"/>
  <c r="J626" i="1"/>
  <c r="J620" i="1"/>
  <c r="J614" i="1"/>
  <c r="J602" i="1"/>
  <c r="J596" i="1"/>
  <c r="J590" i="1"/>
  <c r="J482" i="1"/>
  <c r="J476" i="1"/>
  <c r="J470" i="1"/>
  <c r="J464" i="1"/>
  <c r="J458" i="1"/>
  <c r="J452" i="1"/>
  <c r="J422" i="1"/>
  <c r="J410" i="1"/>
  <c r="J404" i="1"/>
  <c r="J398" i="1"/>
  <c r="J392" i="1"/>
  <c r="J386" i="1"/>
  <c r="J380" i="1"/>
  <c r="J374" i="1"/>
  <c r="J368" i="1"/>
  <c r="J362" i="1"/>
  <c r="J356" i="1"/>
  <c r="J350" i="1"/>
  <c r="J344" i="1"/>
  <c r="J338" i="1"/>
  <c r="J332" i="1"/>
  <c r="J326" i="1"/>
  <c r="J320" i="1"/>
  <c r="J314" i="1"/>
  <c r="J308" i="1"/>
  <c r="J302" i="1"/>
  <c r="J296" i="1"/>
  <c r="J290" i="1"/>
  <c r="J284" i="1"/>
  <c r="J278" i="1"/>
  <c r="J164" i="1"/>
  <c r="J158" i="1"/>
  <c r="J62" i="1"/>
  <c r="J56" i="1"/>
  <c r="J50" i="1"/>
  <c r="J44" i="1"/>
  <c r="J38" i="1"/>
  <c r="J26" i="1"/>
  <c r="J20" i="1"/>
  <c r="J14" i="1"/>
  <c r="J8" i="1"/>
  <c r="J2" i="1"/>
  <c r="J728" i="1"/>
  <c r="J722" i="1"/>
  <c r="J698" i="1"/>
  <c r="J686" i="1"/>
  <c r="J674" i="1"/>
  <c r="J662" i="1"/>
  <c r="J650" i="1"/>
  <c r="J312" i="1"/>
  <c r="J306" i="1"/>
  <c r="J300" i="1"/>
  <c r="J294" i="1"/>
  <c r="J288" i="1"/>
  <c r="J758" i="1"/>
  <c r="J752" i="1"/>
  <c r="J751" i="1"/>
  <c r="J739" i="1"/>
  <c r="J734" i="1"/>
  <c r="J762" i="1"/>
  <c r="J750" i="1"/>
  <c r="J746" i="1"/>
  <c r="J756" i="1"/>
  <c r="J744" i="1"/>
  <c r="J532" i="1"/>
  <c r="J502" i="1"/>
  <c r="J584" i="1"/>
  <c r="J578" i="1"/>
  <c r="J572" i="1"/>
  <c r="J560" i="1"/>
  <c r="J554" i="1"/>
  <c r="J548" i="1"/>
  <c r="J542" i="1"/>
  <c r="J530" i="1"/>
  <c r="J524" i="1"/>
  <c r="J518" i="1"/>
  <c r="J494" i="1"/>
  <c r="J446" i="1"/>
  <c r="J440" i="1"/>
  <c r="J434" i="1"/>
  <c r="J428" i="1"/>
  <c r="J272" i="1"/>
  <c r="J266" i="1"/>
  <c r="J260" i="1"/>
  <c r="J248" i="1"/>
  <c r="J242" i="1"/>
  <c r="J236" i="1"/>
  <c r="J230" i="1"/>
  <c r="J224" i="1"/>
  <c r="J218" i="1"/>
  <c r="J212" i="1"/>
  <c r="J200" i="1"/>
  <c r="J194" i="1"/>
  <c r="J188" i="1"/>
  <c r="J182" i="1"/>
  <c r="J176" i="1"/>
  <c r="J170" i="1"/>
  <c r="J733" i="1"/>
  <c r="J727" i="1"/>
  <c r="J721" i="1"/>
  <c r="J715" i="1"/>
  <c r="J709" i="1"/>
  <c r="J703" i="1"/>
  <c r="J697" i="1"/>
  <c r="J691" i="1"/>
  <c r="J685" i="1"/>
  <c r="J679" i="1"/>
  <c r="J667" i="1"/>
  <c r="J661" i="1"/>
  <c r="J655" i="1"/>
  <c r="J649" i="1"/>
  <c r="J643" i="1"/>
  <c r="J637" i="1"/>
  <c r="J631" i="1"/>
  <c r="J625" i="1"/>
  <c r="J619" i="1"/>
  <c r="J613" i="1"/>
  <c r="J607" i="1"/>
  <c r="J601" i="1"/>
  <c r="J595" i="1"/>
  <c r="J589" i="1"/>
  <c r="J583" i="1"/>
  <c r="J577" i="1"/>
  <c r="J571" i="1"/>
  <c r="J565" i="1"/>
  <c r="J559" i="1"/>
  <c r="J553" i="1"/>
  <c r="J547" i="1"/>
  <c r="J541" i="1"/>
  <c r="J535" i="1"/>
  <c r="J529" i="1"/>
  <c r="J523" i="1"/>
  <c r="J517" i="1"/>
  <c r="J505" i="1"/>
  <c r="J499" i="1"/>
  <c r="J493" i="1"/>
  <c r="J487" i="1"/>
  <c r="J481" i="1"/>
  <c r="J475" i="1"/>
  <c r="J469" i="1"/>
  <c r="J457" i="1"/>
  <c r="J451" i="1"/>
  <c r="J445" i="1"/>
  <c r="J439" i="1"/>
  <c r="J433" i="1"/>
  <c r="J427" i="1"/>
  <c r="J421" i="1"/>
  <c r="J415" i="1"/>
  <c r="J409" i="1"/>
  <c r="J403" i="1"/>
  <c r="J397" i="1"/>
  <c r="J385" i="1"/>
  <c r="J379" i="1"/>
  <c r="J373" i="1"/>
  <c r="J367" i="1"/>
  <c r="J355" i="1"/>
  <c r="J349" i="1"/>
  <c r="J343" i="1"/>
  <c r="J337" i="1"/>
  <c r="J331" i="1"/>
  <c r="J325" i="1"/>
  <c r="J319" i="1"/>
  <c r="J313" i="1"/>
  <c r="J307" i="1"/>
  <c r="J301" i="1"/>
  <c r="J295" i="1"/>
  <c r="J283" i="1"/>
  <c r="J277" i="1"/>
  <c r="J271" i="1"/>
  <c r="J265" i="1"/>
  <c r="J259" i="1"/>
  <c r="J241" i="1"/>
  <c r="J229" i="1"/>
  <c r="J223" i="1"/>
  <c r="J217" i="1"/>
  <c r="J211" i="1"/>
  <c r="J205" i="1"/>
  <c r="J199" i="1"/>
  <c r="J193" i="1"/>
  <c r="J187" i="1"/>
  <c r="J181" i="1"/>
  <c r="J169" i="1"/>
  <c r="J282" i="1"/>
  <c r="J276" i="1"/>
  <c r="J270" i="1"/>
  <c r="J264" i="1"/>
  <c r="J246" i="1"/>
  <c r="J240" i="1"/>
  <c r="J234" i="1"/>
  <c r="J228" i="1"/>
  <c r="J222" i="1"/>
  <c r="J210" i="1"/>
  <c r="J204" i="1"/>
  <c r="J198" i="1"/>
  <c r="J192" i="1"/>
  <c r="J180" i="1"/>
  <c r="J174" i="1"/>
  <c r="J755" i="1"/>
  <c r="J743" i="1"/>
  <c r="J737" i="1"/>
  <c r="J731" i="1"/>
  <c r="J725" i="1"/>
  <c r="J719" i="1"/>
  <c r="J713" i="1"/>
  <c r="J707" i="1"/>
  <c r="J701" i="1"/>
  <c r="J695" i="1"/>
  <c r="J683" i="1"/>
  <c r="J677" i="1"/>
  <c r="J671" i="1"/>
  <c r="J659" i="1"/>
  <c r="J653" i="1"/>
  <c r="J647" i="1"/>
  <c r="J641" i="1"/>
  <c r="J635" i="1"/>
  <c r="J629" i="1"/>
  <c r="J623" i="1"/>
  <c r="J617" i="1"/>
  <c r="J611" i="1"/>
  <c r="J605" i="1"/>
  <c r="J599" i="1"/>
  <c r="J593" i="1"/>
  <c r="J587" i="1"/>
  <c r="J581" i="1"/>
  <c r="J575" i="1"/>
  <c r="J569" i="1"/>
  <c r="J563" i="1"/>
  <c r="J557" i="1"/>
  <c r="J551" i="1"/>
  <c r="J545" i="1"/>
  <c r="J539" i="1"/>
  <c r="J533" i="1"/>
  <c r="J527" i="1"/>
  <c r="J521" i="1"/>
  <c r="J503" i="1"/>
  <c r="J497" i="1"/>
  <c r="J491" i="1"/>
  <c r="J485" i="1"/>
  <c r="J479" i="1"/>
  <c r="J467" i="1"/>
  <c r="J461" i="1"/>
  <c r="J455" i="1"/>
  <c r="J449" i="1"/>
  <c r="J437" i="1"/>
  <c r="J431" i="1"/>
  <c r="J425" i="1"/>
  <c r="J419" i="1"/>
  <c r="J413" i="1"/>
  <c r="J407" i="1"/>
  <c r="J401" i="1"/>
  <c r="J395" i="1"/>
  <c r="J389" i="1"/>
  <c r="J383" i="1"/>
  <c r="J377" i="1"/>
  <c r="J365" i="1"/>
  <c r="J359" i="1"/>
  <c r="J353" i="1"/>
  <c r="J347" i="1"/>
  <c r="J341" i="1"/>
  <c r="J335" i="1"/>
  <c r="J329" i="1"/>
  <c r="J323" i="1"/>
  <c r="J317" i="1"/>
  <c r="J311" i="1"/>
  <c r="J305" i="1"/>
  <c r="J293" i="1"/>
  <c r="J287" i="1"/>
  <c r="J281" i="1"/>
  <c r="J275" i="1"/>
  <c r="J263" i="1"/>
  <c r="J245" i="1"/>
  <c r="J233" i="1"/>
  <c r="J227" i="1"/>
  <c r="J221" i="1"/>
  <c r="J215" i="1"/>
  <c r="J209" i="1"/>
  <c r="J203" i="1"/>
  <c r="J197" i="1"/>
  <c r="J191" i="1"/>
  <c r="J185" i="1"/>
  <c r="J179" i="1"/>
  <c r="J168" i="1"/>
  <c r="J162" i="1"/>
  <c r="J156" i="1"/>
  <c r="J150" i="1"/>
  <c r="J144" i="1"/>
  <c r="J138" i="1"/>
  <c r="J132" i="1"/>
  <c r="J126" i="1"/>
  <c r="J120" i="1"/>
  <c r="J108" i="1"/>
  <c r="J102" i="1"/>
  <c r="J96" i="1"/>
  <c r="J90" i="1"/>
  <c r="J84" i="1"/>
  <c r="J78" i="1"/>
  <c r="J72" i="1"/>
  <c r="J66" i="1"/>
  <c r="J60" i="1"/>
  <c r="J54" i="1"/>
  <c r="J48" i="1"/>
  <c r="J36" i="1"/>
  <c r="J30" i="1"/>
  <c r="J24" i="1"/>
  <c r="J18" i="1"/>
  <c r="J6" i="1"/>
  <c r="J173" i="1"/>
  <c r="J161" i="1"/>
  <c r="J155" i="1"/>
  <c r="J149" i="1"/>
  <c r="J137" i="1"/>
  <c r="J131" i="1"/>
  <c r="J125" i="1"/>
  <c r="J119" i="1"/>
  <c r="J113" i="1"/>
  <c r="J107" i="1"/>
  <c r="J101" i="1"/>
  <c r="J95" i="1"/>
  <c r="J89" i="1"/>
  <c r="J152" i="1"/>
  <c r="J146" i="1"/>
  <c r="J140" i="1"/>
  <c r="J128" i="1"/>
  <c r="J122" i="1"/>
  <c r="J116" i="1"/>
  <c r="J110" i="1"/>
  <c r="J98" i="1"/>
  <c r="J92" i="1"/>
  <c r="J86" i="1"/>
  <c r="J80" i="1"/>
  <c r="J74" i="1"/>
  <c r="J68" i="1"/>
  <c r="J163" i="1"/>
  <c r="J157" i="1"/>
  <c r="J145" i="1"/>
  <c r="J139" i="1"/>
  <c r="J133" i="1"/>
  <c r="J127" i="1"/>
  <c r="J121" i="1"/>
  <c r="J115" i="1"/>
  <c r="J109" i="1"/>
  <c r="J103" i="1"/>
  <c r="J97" i="1"/>
  <c r="J91" i="1"/>
  <c r="J85" i="1"/>
  <c r="J79" i="1"/>
  <c r="J73" i="1"/>
  <c r="J67" i="1"/>
  <c r="J61" i="1"/>
  <c r="J55" i="1"/>
  <c r="J49" i="1"/>
  <c r="J43" i="1"/>
  <c r="J37" i="1"/>
  <c r="J31" i="1"/>
  <c r="J25" i="1"/>
  <c r="J19" i="1"/>
  <c r="J13" i="1"/>
  <c r="J7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" i="3" l="1"/>
  <c r="S13" i="3"/>
  <c r="S12" i="3"/>
  <c r="S11" i="3"/>
  <c r="S10" i="3"/>
  <c r="S9" i="3"/>
  <c r="S8" i="3"/>
  <c r="S7" i="3"/>
  <c r="S6" i="3"/>
  <c r="S5" i="3"/>
  <c r="S4" i="3"/>
  <c r="S3" i="3"/>
  <c r="P10" i="3"/>
  <c r="P9" i="3"/>
  <c r="P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N2" i="1" l="1"/>
  <c r="L4" i="1"/>
  <c r="H2" i="1"/>
  <c r="S2" i="3" l="1"/>
  <c r="P7" i="3" l="1"/>
  <c r="P6" i="3"/>
  <c r="P5" i="3"/>
  <c r="P4" i="3"/>
  <c r="P3" i="3"/>
  <c r="P2" i="3"/>
  <c r="M3" i="3"/>
  <c r="M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I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O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<sst xmlns="http://schemas.openxmlformats.org/spreadsheetml/2006/main" count="1730" uniqueCount="123">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</sst>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T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4.125" customWidth="1"/>
    <col min="7" max="7" width="20.5" bestFit="1" customWidth="1"/>
    <col min="8" max="8" width="16.375" hidden="1" customWidth="1" outlineLevel="1"/>
    <col min="9" max="9" width="12.375" bestFit="1" customWidth="1" collapsed="1"/>
    <col min="10" max="10" width="12.375" customWidth="1"/>
    <col min="11" max="11" width="21.375" customWidth="1"/>
    <col min="12" max="12" width="14" hidden="1" customWidth="1" outlineLevel="1"/>
    <col min="13" max="13" width="21.375" customWidth="1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  <col min="18" max="18" width="9" hidden="1" customWidth="1" outlineLevel="1"/>
    <col min="19" max="19" width="9" collapsed="1"/>
  </cols>
  <sheetData>
    <row r="1" spans="1:2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117</v>
      </c>
      <c r="G1" t="s">
        <v>8</v>
      </c>
      <c r="H1" t="s">
        <v>48</v>
      </c>
      <c r="I1" t="s">
        <v>9</v>
      </c>
      <c r="J1" t="s">
        <v>53</v>
      </c>
      <c r="K1" t="s">
        <v>10</v>
      </c>
      <c r="L1" t="s">
        <v>49</v>
      </c>
      <c r="M1" t="s">
        <v>47</v>
      </c>
      <c r="N1" t="s">
        <v>51</v>
      </c>
      <c r="O1" t="s">
        <v>73</v>
      </c>
      <c r="P1" t="s">
        <v>68</v>
      </c>
      <c r="Q1" t="s">
        <v>71</v>
      </c>
      <c r="R1" t="s">
        <v>68</v>
      </c>
      <c r="S1" t="s">
        <v>66</v>
      </c>
      <c r="T1" t="s">
        <v>74</v>
      </c>
    </row>
    <row r="2" spans="1:20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118</v>
      </c>
      <c r="G2" t="s">
        <v>95</v>
      </c>
      <c r="H2" t="str">
        <f>IF(ISBLANK(G2),"",IF(ISERROR(VLOOKUP(G2,MapTable!$A:$A,1,0)),"컨트롤없음",""))</f>
        <v/>
      </c>
      <c r="I2">
        <f t="shared" ref="I2:I65" si="0">IF(B2=0,0,
IF(COUNTIF(A:A,A2)=11,12,
IF(MOD(B2,((COUNTIF(A:A,A2)-1)/5))=0,12,
IF(MOD(B2,((COUNTIF(A:A,A2)-1)/5))=((COUNTIF(A:A,A2)-1)/10),11,
INT(B2/((COUNTIF(A:A,A2)-1)/5))+1))))</f>
        <v>0</v>
      </c>
      <c r="J2" t="b">
        <f t="shared" ref="J2:J65" ca="1" si="1">IF((COUNTIF(A:A,A2)-1)=B2,FALSE,
IF(I2=12,TRUE,
IF(OFFSET(I2,1,0)=12,TRUE)))</f>
        <v>0</v>
      </c>
      <c r="L2" t="str">
        <f>IF(ISBLANK(K2),"",IF(ISERROR(VLOOKUP(K2,MapTable!$A:$A,1,0)),"컨트롤없음",""))</f>
        <v/>
      </c>
      <c r="N2" t="str">
        <f>IF(ISBLANK(M2),"",
IF(ISERROR(FIND(",",M2)),
  IF(ISERROR(VLOOKUP(M2,MapTable!$A:$A,1,0)),"맵없음",
  ""),
IF(ISERROR(FIND(",",M2,FIND(",",M2)+1)),
  IF(OR(ISERROR(VLOOKUP(LEFT(M2,FIND(",",M2)-1),MapTable!$A:$A,1,0)),ISERROR(VLOOKUP(TRIM(MID(M2,FIND(",",M2)+1,999)),MapTable!$A:$A,1,0))),"맵없음",
  ""),
IF(ISERROR(FIND(",",M2,FIND(",",M2,FIND(",",M2)+1)+1)),
  IF(OR(ISERROR(VLOOKUP(LEFT(M2,FIND(",",M2)-1),MapTable!$A:$A,1,0)),ISERROR(VLOOKUP(TRIM(MID(M2,FIND(",",M2)+1,FIND(",",M2,FIND(",",M2)+1)-FIND(",",M2)-1)),MapTable!$A:$A,1,0)),ISERROR(VLOOKUP(TRIM(MID(M2,FIND(",",M2,FIND(",",M2)+1)+1,999)),MapTable!$A:$A,1,0))),"맵없음",
  ""),
IF(ISERROR(FIND(",",M2,FIND(",",M2,FIND(",",M2,FIND(",",M2)+1)+1)+1)),
  IF(OR(ISERROR(VLOOKUP(LEFT(M2,FIND(",",M2)-1),MapTable!$A:$A,1,0)),ISERROR(VLOOKUP(TRIM(MID(M2,FIND(",",M2)+1,FIND(",",M2,FIND(",",M2)+1)-FIND(",",M2)-1)),MapTable!$A:$A,1,0)),ISERROR(VLOOKUP(TRIM(MID(M2,FIND(",",M2,FIND(",",M2)+1)+1,FIND(",",M2,FIND(",",M2,FIND(",",M2)+1)+1)-FIND(",",M2,FIND(",",M2)+1)-1)),MapTable!$A:$A,1,0)),ISERROR(VLOOKUP(TRIM(MID(M2,FIND(",",M2,FIND(",",M2,FIND(",",M2)+1)+1)+1,999)),MapTable!$A:$A,1,0))),"맵없음",
  ""),
)))))</f>
        <v/>
      </c>
      <c r="P2" t="str">
        <f>IF(ISBLANK(O2),"",IF(ISERROR(VLOOKUP(O2,[1]DropTable!$A:$A,1,0)),"드랍없음",""))</f>
        <v/>
      </c>
      <c r="R2" t="str">
        <f>IF(ISBLANK(Q2),"",IF(ISERROR(VLOOKUP(Q2,[1]DropTable!$A:$A,1,0)),"드랍없음",""))</f>
        <v/>
      </c>
    </row>
    <row r="3" spans="1:20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118</v>
      </c>
      <c r="H3" t="str">
        <f>IF(ISBLANK(G3),"",IF(ISERROR(VLOOKUP(G3,MapTable!$A:$A,1,0)),"컨트롤없음",""))</f>
        <v/>
      </c>
      <c r="I3">
        <f t="shared" si="0"/>
        <v>1</v>
      </c>
      <c r="J3" t="b">
        <f t="shared" ca="1" si="1"/>
        <v>0</v>
      </c>
      <c r="K3" t="s">
        <v>23</v>
      </c>
      <c r="L3" t="str">
        <f>IF(ISBLANK(K3),"",IF(ISERROR(VLOOKUP(K3,MapTable!$A:$A,1,0)),"컨트롤없음",""))</f>
        <v/>
      </c>
      <c r="M3" t="s">
        <v>50</v>
      </c>
      <c r="N3" t="str">
        <f>IF(ISBLANK(M3),"",
IF(ISERROR(FIND(",",M3)),
  IF(ISERROR(VLOOKUP(M3,MapTable!$A:$A,1,0)),"맵없음",
  ""),
IF(ISERROR(FIND(",",M3,FIND(",",M3)+1)),
  IF(OR(ISERROR(VLOOKUP(LEFT(M3,FIND(",",M3)-1),MapTable!$A:$A,1,0)),ISERROR(VLOOKUP(TRIM(MID(M3,FIND(",",M3)+1,999)),MapTable!$A:$A,1,0))),"맵없음",
  ""),
IF(ISERROR(FIND(",",M3,FIND(",",M3,FIND(",",M3)+1)+1)),
  IF(OR(ISERROR(VLOOKUP(LEFT(M3,FIND(",",M3)-1),MapTable!$A:$A,1,0)),ISERROR(VLOOKUP(TRIM(MID(M3,FIND(",",M3)+1,FIND(",",M3,FIND(",",M3)+1)-FIND(",",M3)-1)),MapTable!$A:$A,1,0)),ISERROR(VLOOKUP(TRIM(MID(M3,FIND(",",M3,FIND(",",M3)+1)+1,999)),MapTable!$A:$A,1,0))),"맵없음",
  ""),
IF(ISERROR(FIND(",",M3,FIND(",",M3,FIND(",",M3,FIND(",",M3)+1)+1)+1)),
  IF(OR(ISERROR(VLOOKUP(LEFT(M3,FIND(",",M3)-1),MapTable!$A:$A,1,0)),ISERROR(VLOOKUP(TRIM(MID(M3,FIND(",",M3)+1,FIND(",",M3,FIND(",",M3)+1)-FIND(",",M3)-1)),MapTable!$A:$A,1,0)),ISERROR(VLOOKUP(TRIM(MID(M3,FIND(",",M3,FIND(",",M3)+1)+1,FIND(",",M3,FIND(",",M3,FIND(",",M3)+1)+1)-FIND(",",M3,FIND(",",M3)+1)-1)),MapTable!$A:$A,1,0)),ISERROR(VLOOKUP(TRIM(MID(M3,FIND(",",M3,FIND(",",M3,FIND(",",M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  <c r="R3" t="str">
        <f>IF(ISBLANK(Q3),"",IF(ISERROR(VLOOKUP(Q3,[1]DropTable!$A:$A,1,0)),"드랍없음",""))</f>
        <v/>
      </c>
      <c r="T3">
        <v>8.1</v>
      </c>
    </row>
    <row r="4" spans="1:20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118</v>
      </c>
      <c r="H4" t="str">
        <f>IF(ISBLANK(G4),"",IF(ISERROR(VLOOKUP(G4,MapTable!$A:$A,1,0)),"컨트롤없음",""))</f>
        <v/>
      </c>
      <c r="I4">
        <f t="shared" si="0"/>
        <v>1</v>
      </c>
      <c r="J4" t="b">
        <f t="shared" ca="1" si="1"/>
        <v>0</v>
      </c>
      <c r="K4" t="s">
        <v>25</v>
      </c>
      <c r="L4" t="str">
        <f>IF(ISBLANK(K4),"",IF(ISERROR(VLOOKUP(K4,MapTable!$A:$A,1,0)),"컨트롤없음",""))</f>
        <v/>
      </c>
      <c r="N4" t="str">
        <f>IF(ISBLANK(M4),"",
IF(ISERROR(FIND(",",M4)),
  IF(ISERROR(VLOOKUP(M4,MapTable!$A:$A,1,0)),"맵없음",
  ""),
IF(ISERROR(FIND(",",M4,FIND(",",M4)+1)),
  IF(OR(ISERROR(VLOOKUP(LEFT(M4,FIND(",",M4)-1),MapTable!$A:$A,1,0)),ISERROR(VLOOKUP(TRIM(MID(M4,FIND(",",M4)+1,999)),MapTable!$A:$A,1,0))),"맵없음",
  ""),
IF(ISERROR(FIND(",",M4,FIND(",",M4,FIND(",",M4)+1)+1)),
  IF(OR(ISERROR(VLOOKUP(LEFT(M4,FIND(",",M4)-1),MapTable!$A:$A,1,0)),ISERROR(VLOOKUP(TRIM(MID(M4,FIND(",",M4)+1,FIND(",",M4,FIND(",",M4)+1)-FIND(",",M4)-1)),MapTable!$A:$A,1,0)),ISERROR(VLOOKUP(TRIM(MID(M4,FIND(",",M4,FIND(",",M4)+1)+1,999)),MapTable!$A:$A,1,0))),"맵없음",
  ""),
IF(ISERROR(FIND(",",M4,FIND(",",M4,FIND(",",M4,FIND(",",M4)+1)+1)+1)),
  IF(OR(ISERROR(VLOOKUP(LEFT(M4,FIND(",",M4)-1),MapTable!$A:$A,1,0)),ISERROR(VLOOKUP(TRIM(MID(M4,FIND(",",M4)+1,FIND(",",M4,FIND(",",M4)+1)-FIND(",",M4)-1)),MapTable!$A:$A,1,0)),ISERROR(VLOOKUP(TRIM(MID(M4,FIND(",",M4,FIND(",",M4)+1)+1,FIND(",",M4,FIND(",",M4,FIND(",",M4)+1)+1)-FIND(",",M4,FIND(",",M4)+1)-1)),MapTable!$A:$A,1,0)),ISERROR(VLOOKUP(TRIM(MID(M4,FIND(",",M4,FIND(",",M4,FIND(",",M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  <c r="R4" t="str">
        <f>IF(ISBLANK(Q4),"",IF(ISERROR(VLOOKUP(Q4,[1]DropTable!$A:$A,1,0)),"드랍없음",""))</f>
        <v/>
      </c>
      <c r="T4">
        <v>8.1</v>
      </c>
    </row>
    <row r="5" spans="1:20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118</v>
      </c>
      <c r="G5" t="s">
        <v>26</v>
      </c>
      <c r="H5" t="str">
        <f>IF(ISBLANK(G5),"",IF(ISERROR(VLOOKUP(G5,MapTable!$A:$A,1,0)),"컨트롤없음",""))</f>
        <v/>
      </c>
      <c r="I5">
        <f t="shared" si="0"/>
        <v>1</v>
      </c>
      <c r="J5" t="b">
        <f t="shared" ca="1" si="1"/>
        <v>0</v>
      </c>
      <c r="L5" t="str">
        <f>IF(ISBLANK(K5),"",IF(ISERROR(VLOOKUP(K5,MapTable!$A:$A,1,0)),"컨트롤없음",""))</f>
        <v/>
      </c>
      <c r="N5" t="str">
        <f>IF(ISBLANK(M5),"",
IF(ISERROR(FIND(",",M5)),
  IF(ISERROR(VLOOKUP(M5,MapTable!$A:$A,1,0)),"맵없음",
  ""),
IF(ISERROR(FIND(",",M5,FIND(",",M5)+1)),
  IF(OR(ISERROR(VLOOKUP(LEFT(M5,FIND(",",M5)-1),MapTable!$A:$A,1,0)),ISERROR(VLOOKUP(TRIM(MID(M5,FIND(",",M5)+1,999)),MapTable!$A:$A,1,0))),"맵없음",
  ""),
IF(ISERROR(FIND(",",M5,FIND(",",M5,FIND(",",M5)+1)+1)),
  IF(OR(ISERROR(VLOOKUP(LEFT(M5,FIND(",",M5)-1),MapTable!$A:$A,1,0)),ISERROR(VLOOKUP(TRIM(MID(M5,FIND(",",M5)+1,FIND(",",M5,FIND(",",M5)+1)-FIND(",",M5)-1)),MapTable!$A:$A,1,0)),ISERROR(VLOOKUP(TRIM(MID(M5,FIND(",",M5,FIND(",",M5)+1)+1,999)),MapTable!$A:$A,1,0))),"맵없음",
  ""),
IF(ISERROR(FIND(",",M5,FIND(",",M5,FIND(",",M5,FIND(",",M5)+1)+1)+1)),
  IF(OR(ISERROR(VLOOKUP(LEFT(M5,FIND(",",M5)-1),MapTable!$A:$A,1,0)),ISERROR(VLOOKUP(TRIM(MID(M5,FIND(",",M5)+1,FIND(",",M5,FIND(",",M5)+1)-FIND(",",M5)-1)),MapTable!$A:$A,1,0)),ISERROR(VLOOKUP(TRIM(MID(M5,FIND(",",M5,FIND(",",M5)+1)+1,FIND(",",M5,FIND(",",M5,FIND(",",M5)+1)+1)-FIND(",",M5,FIND(",",M5)+1)-1)),MapTable!$A:$A,1,0)),ISERROR(VLOOKUP(TRIM(MID(M5,FIND(",",M5,FIND(",",M5,FIND(",",M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  <c r="R5" t="str">
        <f>IF(ISBLANK(Q5),"",IF(ISERROR(VLOOKUP(Q5,[1]DropTable!$A:$A,1,0)),"드랍없음",""))</f>
        <v/>
      </c>
      <c r="T5">
        <v>8.1</v>
      </c>
    </row>
    <row r="6" spans="1:20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F6" t="s">
        <v>118</v>
      </c>
      <c r="H6" t="str">
        <f>IF(ISBLANK(G6),"",IF(ISERROR(VLOOKUP(G6,MapTable!$A:$A,1,0)),"컨트롤없음",""))</f>
        <v/>
      </c>
      <c r="I6">
        <f t="shared" si="0"/>
        <v>1</v>
      </c>
      <c r="J6" t="b">
        <f t="shared" ca="1" si="1"/>
        <v>0</v>
      </c>
      <c r="K6" t="s">
        <v>27</v>
      </c>
      <c r="L6" t="str">
        <f>IF(ISBLANK(K6),"",IF(ISERROR(VLOOKUP(K6,MapTable!$A:$A,1,0)),"컨트롤없음",""))</f>
        <v/>
      </c>
      <c r="N6" t="str">
        <f>IF(ISBLANK(M6),"",
IF(ISERROR(FIND(",",M6)),
  IF(ISERROR(VLOOKUP(M6,MapTable!$A:$A,1,0)),"맵없음",
  ""),
IF(ISERROR(FIND(",",M6,FIND(",",M6)+1)),
  IF(OR(ISERROR(VLOOKUP(LEFT(M6,FIND(",",M6)-1),MapTable!$A:$A,1,0)),ISERROR(VLOOKUP(TRIM(MID(M6,FIND(",",M6)+1,999)),MapTable!$A:$A,1,0))),"맵없음",
  ""),
IF(ISERROR(FIND(",",M6,FIND(",",M6,FIND(",",M6)+1)+1)),
  IF(OR(ISERROR(VLOOKUP(LEFT(M6,FIND(",",M6)-1),MapTable!$A:$A,1,0)),ISERROR(VLOOKUP(TRIM(MID(M6,FIND(",",M6)+1,FIND(",",M6,FIND(",",M6)+1)-FIND(",",M6)-1)),MapTable!$A:$A,1,0)),ISERROR(VLOOKUP(TRIM(MID(M6,FIND(",",M6,FIND(",",M6)+1)+1,999)),MapTable!$A:$A,1,0))),"맵없음",
  ""),
IF(ISERROR(FIND(",",M6,FIND(",",M6,FIND(",",M6,FIND(",",M6)+1)+1)+1)),
  IF(OR(ISERROR(VLOOKUP(LEFT(M6,FIND(",",M6)-1),MapTable!$A:$A,1,0)),ISERROR(VLOOKUP(TRIM(MID(M6,FIND(",",M6)+1,FIND(",",M6,FIND(",",M6)+1)-FIND(",",M6)-1)),MapTable!$A:$A,1,0)),ISERROR(VLOOKUP(TRIM(MID(M6,FIND(",",M6,FIND(",",M6)+1)+1,FIND(",",M6,FIND(",",M6,FIND(",",M6)+1)+1)-FIND(",",M6,FIND(",",M6)+1)-1)),MapTable!$A:$A,1,0)),ISERROR(VLOOKUP(TRIM(MID(M6,FIND(",",M6,FIND(",",M6,FIND(",",M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  <c r="R6" t="str">
        <f>IF(ISBLANK(Q6),"",IF(ISERROR(VLOOKUP(Q6,[1]DropTable!$A:$A,1,0)),"드랍없음",""))</f>
        <v/>
      </c>
      <c r="T6">
        <v>8.1</v>
      </c>
    </row>
    <row r="7" spans="1:20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F7" t="s">
        <v>118</v>
      </c>
      <c r="H7" t="str">
        <f>IF(ISBLANK(G7),"",IF(ISERROR(VLOOKUP(G7,MapTable!$A:$A,1,0)),"컨트롤없음",""))</f>
        <v/>
      </c>
      <c r="I7">
        <f t="shared" si="0"/>
        <v>11</v>
      </c>
      <c r="J7" t="b">
        <f t="shared" ca="1" si="1"/>
        <v>0</v>
      </c>
      <c r="L7" t="str">
        <f>IF(ISBLANK(K7),"",IF(ISERROR(VLOOKUP(K7,MapTable!$A:$A,1,0)),"컨트롤없음",""))</f>
        <v/>
      </c>
      <c r="M7" t="s">
        <v>44</v>
      </c>
      <c r="N7" t="str">
        <f>IF(ISBLANK(M7),"",
IF(ISERROR(FIND(",",M7)),
  IF(ISERROR(VLOOKUP(M7,MapTable!$A:$A,1,0)),"맵없음",
  ""),
IF(ISERROR(FIND(",",M7,FIND(",",M7)+1)),
  IF(OR(ISERROR(VLOOKUP(LEFT(M7,FIND(",",M7)-1),MapTable!$A:$A,1,0)),ISERROR(VLOOKUP(TRIM(MID(M7,FIND(",",M7)+1,999)),MapTable!$A:$A,1,0))),"맵없음",
  ""),
IF(ISERROR(FIND(",",M7,FIND(",",M7,FIND(",",M7)+1)+1)),
  IF(OR(ISERROR(VLOOKUP(LEFT(M7,FIND(",",M7)-1),MapTable!$A:$A,1,0)),ISERROR(VLOOKUP(TRIM(MID(M7,FIND(",",M7)+1,FIND(",",M7,FIND(",",M7)+1)-FIND(",",M7)-1)),MapTable!$A:$A,1,0)),ISERROR(VLOOKUP(TRIM(MID(M7,FIND(",",M7,FIND(",",M7)+1)+1,999)),MapTable!$A:$A,1,0))),"맵없음",
  ""),
IF(ISERROR(FIND(",",M7,FIND(",",M7,FIND(",",M7,FIND(",",M7)+1)+1)+1)),
  IF(OR(ISERROR(VLOOKUP(LEFT(M7,FIND(",",M7)-1),MapTable!$A:$A,1,0)),ISERROR(VLOOKUP(TRIM(MID(M7,FIND(",",M7)+1,FIND(",",M7,FIND(",",M7)+1)-FIND(",",M7)-1)),MapTable!$A:$A,1,0)),ISERROR(VLOOKUP(TRIM(MID(M7,FIND(",",M7,FIND(",",M7)+1)+1,FIND(",",M7,FIND(",",M7,FIND(",",M7)+1)+1)-FIND(",",M7,FIND(",",M7)+1)-1)),MapTable!$A:$A,1,0)),ISERROR(VLOOKUP(TRIM(MID(M7,FIND(",",M7,FIND(",",M7,FIND(",",M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  <c r="R7" t="str">
        <f>IF(ISBLANK(Q7),"",IF(ISERROR(VLOOKUP(Q7,[1]DropTable!$A:$A,1,0)),"드랍없음",""))</f>
        <v/>
      </c>
      <c r="T7">
        <v>8.1</v>
      </c>
    </row>
    <row r="8" spans="1:20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118</v>
      </c>
      <c r="H8" t="str">
        <f>IF(ISBLANK(G8),"",IF(ISERROR(VLOOKUP(G8,MapTable!$A:$A,1,0)),"컨트롤없음",""))</f>
        <v/>
      </c>
      <c r="I8">
        <f t="shared" si="0"/>
        <v>1</v>
      </c>
      <c r="J8" t="b">
        <f t="shared" ca="1" si="1"/>
        <v>0</v>
      </c>
      <c r="K8" t="s">
        <v>28</v>
      </c>
      <c r="L8" t="str">
        <f>IF(ISBLANK(K8),"",IF(ISERROR(VLOOKUP(K8,MapTable!$A:$A,1,0)),"컨트롤없음",""))</f>
        <v/>
      </c>
      <c r="N8" t="str">
        <f>IF(ISBLANK(M8),"",
IF(ISERROR(FIND(",",M8)),
  IF(ISERROR(VLOOKUP(M8,MapTable!$A:$A,1,0)),"맵없음",
  ""),
IF(ISERROR(FIND(",",M8,FIND(",",M8)+1)),
  IF(OR(ISERROR(VLOOKUP(LEFT(M8,FIND(",",M8)-1),MapTable!$A:$A,1,0)),ISERROR(VLOOKUP(TRIM(MID(M8,FIND(",",M8)+1,999)),MapTable!$A:$A,1,0))),"맵없음",
  ""),
IF(ISERROR(FIND(",",M8,FIND(",",M8,FIND(",",M8)+1)+1)),
  IF(OR(ISERROR(VLOOKUP(LEFT(M8,FIND(",",M8)-1),MapTable!$A:$A,1,0)),ISERROR(VLOOKUP(TRIM(MID(M8,FIND(",",M8)+1,FIND(",",M8,FIND(",",M8)+1)-FIND(",",M8)-1)),MapTable!$A:$A,1,0)),ISERROR(VLOOKUP(TRIM(MID(M8,FIND(",",M8,FIND(",",M8)+1)+1,999)),MapTable!$A:$A,1,0))),"맵없음",
  ""),
IF(ISERROR(FIND(",",M8,FIND(",",M8,FIND(",",M8,FIND(",",M8)+1)+1)+1)),
  IF(OR(ISERROR(VLOOKUP(LEFT(M8,FIND(",",M8)-1),MapTable!$A:$A,1,0)),ISERROR(VLOOKUP(TRIM(MID(M8,FIND(",",M8)+1,FIND(",",M8,FIND(",",M8)+1)-FIND(",",M8)-1)),MapTable!$A:$A,1,0)),ISERROR(VLOOKUP(TRIM(MID(M8,FIND(",",M8,FIND(",",M8)+1)+1,FIND(",",M8,FIND(",",M8,FIND(",",M8)+1)+1)-FIND(",",M8,FIND(",",M8)+1)-1)),MapTable!$A:$A,1,0)),ISERROR(VLOOKUP(TRIM(MID(M8,FIND(",",M8,FIND(",",M8,FIND(",",M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  <c r="R8" t="str">
        <f>IF(ISBLANK(Q8),"",IF(ISERROR(VLOOKUP(Q8,[1]DropTable!$A:$A,1,0)),"드랍없음",""))</f>
        <v/>
      </c>
      <c r="T8">
        <v>8.1</v>
      </c>
    </row>
    <row r="9" spans="1:20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118</v>
      </c>
      <c r="H9" t="str">
        <f>IF(ISBLANK(G9),"",IF(ISERROR(VLOOKUP(G9,MapTable!$A:$A,1,0)),"컨트롤없음",""))</f>
        <v/>
      </c>
      <c r="I9">
        <f t="shared" si="0"/>
        <v>1</v>
      </c>
      <c r="J9" t="b">
        <f t="shared" ca="1" si="1"/>
        <v>0</v>
      </c>
      <c r="K9" t="s">
        <v>29</v>
      </c>
      <c r="L9" t="str">
        <f>IF(ISBLANK(K9),"",IF(ISERROR(VLOOKUP(K9,MapTable!$A:$A,1,0)),"컨트롤없음",""))</f>
        <v/>
      </c>
      <c r="N9" t="str">
        <f>IF(ISBLANK(M9),"",
IF(ISERROR(FIND(",",M9)),
  IF(ISERROR(VLOOKUP(M9,MapTable!$A:$A,1,0)),"맵없음",
  ""),
IF(ISERROR(FIND(",",M9,FIND(",",M9)+1)),
  IF(OR(ISERROR(VLOOKUP(LEFT(M9,FIND(",",M9)-1),MapTable!$A:$A,1,0)),ISERROR(VLOOKUP(TRIM(MID(M9,FIND(",",M9)+1,999)),MapTable!$A:$A,1,0))),"맵없음",
  ""),
IF(ISERROR(FIND(",",M9,FIND(",",M9,FIND(",",M9)+1)+1)),
  IF(OR(ISERROR(VLOOKUP(LEFT(M9,FIND(",",M9)-1),MapTable!$A:$A,1,0)),ISERROR(VLOOKUP(TRIM(MID(M9,FIND(",",M9)+1,FIND(",",M9,FIND(",",M9)+1)-FIND(",",M9)-1)),MapTable!$A:$A,1,0)),ISERROR(VLOOKUP(TRIM(MID(M9,FIND(",",M9,FIND(",",M9)+1)+1,999)),MapTable!$A:$A,1,0))),"맵없음",
  ""),
IF(ISERROR(FIND(",",M9,FIND(",",M9,FIND(",",M9,FIND(",",M9)+1)+1)+1)),
  IF(OR(ISERROR(VLOOKUP(LEFT(M9,FIND(",",M9)-1),MapTable!$A:$A,1,0)),ISERROR(VLOOKUP(TRIM(MID(M9,FIND(",",M9)+1,FIND(",",M9,FIND(",",M9)+1)-FIND(",",M9)-1)),MapTable!$A:$A,1,0)),ISERROR(VLOOKUP(TRIM(MID(M9,FIND(",",M9,FIND(",",M9)+1)+1,FIND(",",M9,FIND(",",M9,FIND(",",M9)+1)+1)-FIND(",",M9,FIND(",",M9)+1)-1)),MapTable!$A:$A,1,0)),ISERROR(VLOOKUP(TRIM(MID(M9,FIND(",",M9,FIND(",",M9,FIND(",",M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  <c r="R9" t="str">
        <f>IF(ISBLANK(Q9),"",IF(ISERROR(VLOOKUP(Q9,[1]DropTable!$A:$A,1,0)),"드랍없음",""))</f>
        <v/>
      </c>
      <c r="T9">
        <v>8.1</v>
      </c>
    </row>
    <row r="10" spans="1:20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118</v>
      </c>
      <c r="H10" t="str">
        <f>IF(ISBLANK(G10),"",IF(ISERROR(VLOOKUP(G10,MapTable!$A:$A,1,0)),"컨트롤없음",""))</f>
        <v/>
      </c>
      <c r="I10">
        <f t="shared" si="0"/>
        <v>1</v>
      </c>
      <c r="J10" t="b">
        <f t="shared" ca="1" si="1"/>
        <v>0</v>
      </c>
      <c r="K10" t="s">
        <v>30</v>
      </c>
      <c r="L10" t="str">
        <f>IF(ISBLANK(K10),"",IF(ISERROR(VLOOKUP(K10,MapTable!$A:$A,1,0)),"컨트롤없음",""))</f>
        <v/>
      </c>
      <c r="N10" t="str">
        <f>IF(ISBLANK(M10),"",
IF(ISERROR(FIND(",",M10)),
  IF(ISERROR(VLOOKUP(M10,MapTable!$A:$A,1,0)),"맵없음",
  ""),
IF(ISERROR(FIND(",",M10,FIND(",",M10)+1)),
  IF(OR(ISERROR(VLOOKUP(LEFT(M10,FIND(",",M10)-1),MapTable!$A:$A,1,0)),ISERROR(VLOOKUP(TRIM(MID(M10,FIND(",",M10)+1,999)),MapTable!$A:$A,1,0))),"맵없음",
  ""),
IF(ISERROR(FIND(",",M10,FIND(",",M10,FIND(",",M10)+1)+1)),
  IF(OR(ISERROR(VLOOKUP(LEFT(M10,FIND(",",M10)-1),MapTable!$A:$A,1,0)),ISERROR(VLOOKUP(TRIM(MID(M10,FIND(",",M10)+1,FIND(",",M10,FIND(",",M10)+1)-FIND(",",M10)-1)),MapTable!$A:$A,1,0)),ISERROR(VLOOKUP(TRIM(MID(M10,FIND(",",M10,FIND(",",M10)+1)+1,999)),MapTable!$A:$A,1,0))),"맵없음",
  ""),
IF(ISERROR(FIND(",",M10,FIND(",",M10,FIND(",",M10,FIND(",",M10)+1)+1)+1)),
  IF(OR(ISERROR(VLOOKUP(LEFT(M10,FIND(",",M10)-1),MapTable!$A:$A,1,0)),ISERROR(VLOOKUP(TRIM(MID(M10,FIND(",",M10)+1,FIND(",",M10,FIND(",",M10)+1)-FIND(",",M10)-1)),MapTable!$A:$A,1,0)),ISERROR(VLOOKUP(TRIM(MID(M10,FIND(",",M10,FIND(",",M10)+1)+1,FIND(",",M10,FIND(",",M10,FIND(",",M10)+1)+1)-FIND(",",M10,FIND(",",M10)+1)-1)),MapTable!$A:$A,1,0)),ISERROR(VLOOKUP(TRIM(MID(M10,FIND(",",M10,FIND(",",M10,FIND(",",M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  <c r="R10" t="str">
        <f>IF(ISBLANK(Q10),"",IF(ISERROR(VLOOKUP(Q10,[1]DropTable!$A:$A,1,0)),"드랍없음",""))</f>
        <v/>
      </c>
      <c r="T10">
        <v>8.1</v>
      </c>
    </row>
    <row r="11" spans="1:20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118</v>
      </c>
      <c r="H11" t="str">
        <f>IF(ISBLANK(G11),"",IF(ISERROR(VLOOKUP(G11,MapTable!$A:$A,1,0)),"컨트롤없음",""))</f>
        <v/>
      </c>
      <c r="I11">
        <f t="shared" si="0"/>
        <v>1</v>
      </c>
      <c r="J11" t="b">
        <f t="shared" ca="1" si="1"/>
        <v>1</v>
      </c>
      <c r="K11" t="s">
        <v>31</v>
      </c>
      <c r="L11" t="str">
        <f>IF(ISBLANK(K11),"",IF(ISERROR(VLOOKUP(K11,MapTable!$A:$A,1,0)),"컨트롤없음",""))</f>
        <v/>
      </c>
      <c r="N11" t="str">
        <f>IF(ISBLANK(M11),"",
IF(ISERROR(FIND(",",M11)),
  IF(ISERROR(VLOOKUP(M11,MapTable!$A:$A,1,0)),"맵없음",
  ""),
IF(ISERROR(FIND(",",M11,FIND(",",M11)+1)),
  IF(OR(ISERROR(VLOOKUP(LEFT(M11,FIND(",",M11)-1),MapTable!$A:$A,1,0)),ISERROR(VLOOKUP(TRIM(MID(M11,FIND(",",M11)+1,999)),MapTable!$A:$A,1,0))),"맵없음",
  ""),
IF(ISERROR(FIND(",",M11,FIND(",",M11,FIND(",",M11)+1)+1)),
  IF(OR(ISERROR(VLOOKUP(LEFT(M11,FIND(",",M11)-1),MapTable!$A:$A,1,0)),ISERROR(VLOOKUP(TRIM(MID(M11,FIND(",",M11)+1,FIND(",",M11,FIND(",",M11)+1)-FIND(",",M11)-1)),MapTable!$A:$A,1,0)),ISERROR(VLOOKUP(TRIM(MID(M11,FIND(",",M11,FIND(",",M11)+1)+1,999)),MapTable!$A:$A,1,0))),"맵없음",
  ""),
IF(ISERROR(FIND(",",M11,FIND(",",M11,FIND(",",M11,FIND(",",M11)+1)+1)+1)),
  IF(OR(ISERROR(VLOOKUP(LEFT(M11,FIND(",",M11)-1),MapTable!$A:$A,1,0)),ISERROR(VLOOKUP(TRIM(MID(M11,FIND(",",M11)+1,FIND(",",M11,FIND(",",M11)+1)-FIND(",",M11)-1)),MapTable!$A:$A,1,0)),ISERROR(VLOOKUP(TRIM(MID(M11,FIND(",",M11,FIND(",",M11)+1)+1,FIND(",",M11,FIND(",",M11,FIND(",",M11)+1)+1)-FIND(",",M11,FIND(",",M11)+1)-1)),MapTable!$A:$A,1,0)),ISERROR(VLOOKUP(TRIM(MID(M11,FIND(",",M11,FIND(",",M11,FIND(",",M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  <c r="R11" t="str">
        <f>IF(ISBLANK(Q11),"",IF(ISERROR(VLOOKUP(Q11,[1]DropTable!$A:$A,1,0)),"드랍없음",""))</f>
        <v/>
      </c>
      <c r="T11">
        <v>8.1</v>
      </c>
    </row>
    <row r="12" spans="1:20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118</v>
      </c>
      <c r="H12" t="str">
        <f>IF(ISBLANK(G12),"",IF(ISERROR(VLOOKUP(G12,MapTable!$A:$A,1,0)),"컨트롤없음",""))</f>
        <v/>
      </c>
      <c r="I12">
        <f t="shared" si="0"/>
        <v>12</v>
      </c>
      <c r="J12" t="b">
        <f t="shared" ca="1" si="1"/>
        <v>1</v>
      </c>
      <c r="K12" t="s">
        <v>32</v>
      </c>
      <c r="L12" t="str">
        <f>IF(ISBLANK(K12),"",IF(ISERROR(VLOOKUP(K12,MapTable!$A:$A,1,0)),"컨트롤없음",""))</f>
        <v/>
      </c>
      <c r="N12" t="str">
        <f>IF(ISBLANK(M12),"",
IF(ISERROR(FIND(",",M12)),
  IF(ISERROR(VLOOKUP(M12,MapTable!$A:$A,1,0)),"맵없음",
  ""),
IF(ISERROR(FIND(",",M12,FIND(",",M12)+1)),
  IF(OR(ISERROR(VLOOKUP(LEFT(M12,FIND(",",M12)-1),MapTable!$A:$A,1,0)),ISERROR(VLOOKUP(TRIM(MID(M12,FIND(",",M12)+1,999)),MapTable!$A:$A,1,0))),"맵없음",
  ""),
IF(ISERROR(FIND(",",M12,FIND(",",M12,FIND(",",M12)+1)+1)),
  IF(OR(ISERROR(VLOOKUP(LEFT(M12,FIND(",",M12)-1),MapTable!$A:$A,1,0)),ISERROR(VLOOKUP(TRIM(MID(M12,FIND(",",M12)+1,FIND(",",M12,FIND(",",M12)+1)-FIND(",",M12)-1)),MapTable!$A:$A,1,0)),ISERROR(VLOOKUP(TRIM(MID(M12,FIND(",",M12,FIND(",",M12)+1)+1,999)),MapTable!$A:$A,1,0))),"맵없음",
  ""),
IF(ISERROR(FIND(",",M12,FIND(",",M12,FIND(",",M12,FIND(",",M12)+1)+1)+1)),
  IF(OR(ISERROR(VLOOKUP(LEFT(M12,FIND(",",M12)-1),MapTable!$A:$A,1,0)),ISERROR(VLOOKUP(TRIM(MID(M12,FIND(",",M12)+1,FIND(",",M12,FIND(",",M12)+1)-FIND(",",M12)-1)),MapTable!$A:$A,1,0)),ISERROR(VLOOKUP(TRIM(MID(M12,FIND(",",M12,FIND(",",M12)+1)+1,FIND(",",M12,FIND(",",M12,FIND(",",M12)+1)+1)-FIND(",",M12,FIND(",",M12)+1)-1)),MapTable!$A:$A,1,0)),ISERROR(VLOOKUP(TRIM(MID(M12,FIND(",",M12,FIND(",",M12,FIND(",",M12)+1)+1)+1,999)),MapTable!$A:$A,1,0))),"맵없음",
  ""),
)))))</f>
        <v/>
      </c>
      <c r="O12">
        <v>1001</v>
      </c>
      <c r="P12" t="str">
        <f>IF(ISBLANK(O12),"",IF(ISERROR(VLOOKUP(O12,[1]DropTable!$A:$A,1,0)),"드랍없음",""))</f>
        <v/>
      </c>
      <c r="Q12">
        <v>5001</v>
      </c>
      <c r="R12" t="str">
        <f>IF(ISBLANK(Q12),"",IF(ISERROR(VLOOKUP(Q12,[1]DropTable!$A:$A,1,0)),"드랍없음",""))</f>
        <v/>
      </c>
      <c r="S12">
        <v>2</v>
      </c>
      <c r="T12">
        <v>8.1</v>
      </c>
    </row>
    <row r="13" spans="1:20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F13" t="s">
        <v>119</v>
      </c>
      <c r="H13" t="str">
        <f>IF(ISBLANK(G13),"",IF(ISERROR(VLOOKUP(G13,MapTable!$A:$A,1,0)),"컨트롤없음",""))</f>
        <v/>
      </c>
      <c r="I13">
        <f t="shared" si="0"/>
        <v>2</v>
      </c>
      <c r="J13" t="b">
        <f t="shared" ca="1" si="1"/>
        <v>0</v>
      </c>
      <c r="K13" t="s">
        <v>33</v>
      </c>
      <c r="L13" t="str">
        <f>IF(ISBLANK(K13),"",IF(ISERROR(VLOOKUP(K13,MapTable!$A:$A,1,0)),"컨트롤없음",""))</f>
        <v/>
      </c>
      <c r="N13" t="str">
        <f>IF(ISBLANK(M13),"",
IF(ISERROR(FIND(",",M13)),
  IF(ISERROR(VLOOKUP(M13,MapTable!$A:$A,1,0)),"맵없음",
  ""),
IF(ISERROR(FIND(",",M13,FIND(",",M13)+1)),
  IF(OR(ISERROR(VLOOKUP(LEFT(M13,FIND(",",M13)-1),MapTable!$A:$A,1,0)),ISERROR(VLOOKUP(TRIM(MID(M13,FIND(",",M13)+1,999)),MapTable!$A:$A,1,0))),"맵없음",
  ""),
IF(ISERROR(FIND(",",M13,FIND(",",M13,FIND(",",M13)+1)+1)),
  IF(OR(ISERROR(VLOOKUP(LEFT(M13,FIND(",",M13)-1),MapTable!$A:$A,1,0)),ISERROR(VLOOKUP(TRIM(MID(M13,FIND(",",M13)+1,FIND(",",M13,FIND(",",M13)+1)-FIND(",",M13)-1)),MapTable!$A:$A,1,0)),ISERROR(VLOOKUP(TRIM(MID(M13,FIND(",",M13,FIND(",",M13)+1)+1,999)),MapTable!$A:$A,1,0))),"맵없음",
  ""),
IF(ISERROR(FIND(",",M13,FIND(",",M13,FIND(",",M13,FIND(",",M13)+1)+1)+1)),
  IF(OR(ISERROR(VLOOKUP(LEFT(M13,FIND(",",M13)-1),MapTable!$A:$A,1,0)),ISERROR(VLOOKUP(TRIM(MID(M13,FIND(",",M13)+1,FIND(",",M13,FIND(",",M13)+1)-FIND(",",M13)-1)),MapTable!$A:$A,1,0)),ISERROR(VLOOKUP(TRIM(MID(M13,FIND(",",M13,FIND(",",M13)+1)+1,FIND(",",M13,FIND(",",M13,FIND(",",M13)+1)+1)-FIND(",",M13,FIND(",",M13)+1)-1)),MapTable!$A:$A,1,0)),ISERROR(VLOOKUP(TRIM(MID(M13,FIND(",",M13,FIND(",",M13,FIND(",",M13)+1)+1)+1,999)),MapTable!$A:$A,1,0))),"맵없음",
  ""),
)))))</f>
        <v/>
      </c>
      <c r="P13" t="str">
        <f>IF(ISBLANK(O13),"",IF(ISERROR(VLOOKUP(O13,[1]DropTable!$A:$A,1,0)),"드랍없음",""))</f>
        <v/>
      </c>
      <c r="R13" t="str">
        <f>IF(ISBLANK(Q13),"",IF(ISERROR(VLOOKUP(Q13,[1]DropTable!$A:$A,1,0)),"드랍없음",""))</f>
        <v/>
      </c>
      <c r="T13">
        <v>8.1</v>
      </c>
    </row>
    <row r="14" spans="1:20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F14" t="s">
        <v>118</v>
      </c>
      <c r="H14" t="str">
        <f>IF(ISBLANK(G14),"",IF(ISERROR(VLOOKUP(G14,MapTable!$A:$A,1,0)),"컨트롤없음",""))</f>
        <v/>
      </c>
      <c r="I14">
        <f t="shared" si="0"/>
        <v>2</v>
      </c>
      <c r="J14" t="b">
        <f t="shared" ca="1" si="1"/>
        <v>0</v>
      </c>
      <c r="K14" t="s">
        <v>34</v>
      </c>
      <c r="L14" t="str">
        <f>IF(ISBLANK(K14),"",IF(ISERROR(VLOOKUP(K14,MapTable!$A:$A,1,0)),"컨트롤없음",""))</f>
        <v/>
      </c>
      <c r="N14" t="str">
        <f>IF(ISBLANK(M14),"",
IF(ISERROR(FIND(",",M14)),
  IF(ISERROR(VLOOKUP(M14,MapTable!$A:$A,1,0)),"맵없음",
  ""),
IF(ISERROR(FIND(",",M14,FIND(",",M14)+1)),
  IF(OR(ISERROR(VLOOKUP(LEFT(M14,FIND(",",M14)-1),MapTable!$A:$A,1,0)),ISERROR(VLOOKUP(TRIM(MID(M14,FIND(",",M14)+1,999)),MapTable!$A:$A,1,0))),"맵없음",
  ""),
IF(ISERROR(FIND(",",M14,FIND(",",M14,FIND(",",M14)+1)+1)),
  IF(OR(ISERROR(VLOOKUP(LEFT(M14,FIND(",",M14)-1),MapTable!$A:$A,1,0)),ISERROR(VLOOKUP(TRIM(MID(M14,FIND(",",M14)+1,FIND(",",M14,FIND(",",M14)+1)-FIND(",",M14)-1)),MapTable!$A:$A,1,0)),ISERROR(VLOOKUP(TRIM(MID(M14,FIND(",",M14,FIND(",",M14)+1)+1,999)),MapTable!$A:$A,1,0))),"맵없음",
  ""),
IF(ISERROR(FIND(",",M14,FIND(",",M14,FIND(",",M14,FIND(",",M14)+1)+1)+1)),
  IF(OR(ISERROR(VLOOKUP(LEFT(M14,FIND(",",M14)-1),MapTable!$A:$A,1,0)),ISERROR(VLOOKUP(TRIM(MID(M14,FIND(",",M14)+1,FIND(",",M14,FIND(",",M14)+1)-FIND(",",M14)-1)),MapTable!$A:$A,1,0)),ISERROR(VLOOKUP(TRIM(MID(M14,FIND(",",M14,FIND(",",M14)+1)+1,FIND(",",M14,FIND(",",M14,FIND(",",M14)+1)+1)-FIND(",",M14,FIND(",",M14)+1)-1)),MapTable!$A:$A,1,0)),ISERROR(VLOOKUP(TRIM(MID(M14,FIND(",",M14,FIND(",",M14,FIND(",",M14)+1)+1)+1,999)),MapTable!$A:$A,1,0))),"맵없음",
  ""),
)))))</f>
        <v/>
      </c>
      <c r="P14" t="str">
        <f>IF(ISBLANK(O14),"",IF(ISERROR(VLOOKUP(O14,[1]DropTable!$A:$A,1,0)),"드랍없음",""))</f>
        <v/>
      </c>
      <c r="R14" t="str">
        <f>IF(ISBLANK(Q14),"",IF(ISERROR(VLOOKUP(Q14,[1]DropTable!$A:$A,1,0)),"드랍없음",""))</f>
        <v/>
      </c>
      <c r="T14">
        <v>8.1</v>
      </c>
    </row>
    <row r="15" spans="1:20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F15" t="s">
        <v>118</v>
      </c>
      <c r="H15" t="str">
        <f>IF(ISBLANK(G15),"",IF(ISERROR(VLOOKUP(G15,MapTable!$A:$A,1,0)),"컨트롤없음",""))</f>
        <v/>
      </c>
      <c r="I15">
        <f t="shared" si="0"/>
        <v>2</v>
      </c>
      <c r="J15" t="b">
        <f t="shared" ca="1" si="1"/>
        <v>0</v>
      </c>
      <c r="K15" t="s">
        <v>35</v>
      </c>
      <c r="L15" t="str">
        <f>IF(ISBLANK(K15),"",IF(ISERROR(VLOOKUP(K15,MapTable!$A:$A,1,0)),"컨트롤없음",""))</f>
        <v/>
      </c>
      <c r="N15" t="str">
        <f>IF(ISBLANK(M15),"",
IF(ISERROR(FIND(",",M15)),
  IF(ISERROR(VLOOKUP(M15,MapTable!$A:$A,1,0)),"맵없음",
  ""),
IF(ISERROR(FIND(",",M15,FIND(",",M15)+1)),
  IF(OR(ISERROR(VLOOKUP(LEFT(M15,FIND(",",M15)-1),MapTable!$A:$A,1,0)),ISERROR(VLOOKUP(TRIM(MID(M15,FIND(",",M15)+1,999)),MapTable!$A:$A,1,0))),"맵없음",
  ""),
IF(ISERROR(FIND(",",M15,FIND(",",M15,FIND(",",M15)+1)+1)),
  IF(OR(ISERROR(VLOOKUP(LEFT(M15,FIND(",",M15)-1),MapTable!$A:$A,1,0)),ISERROR(VLOOKUP(TRIM(MID(M15,FIND(",",M15)+1,FIND(",",M15,FIND(",",M15)+1)-FIND(",",M15)-1)),MapTable!$A:$A,1,0)),ISERROR(VLOOKUP(TRIM(MID(M15,FIND(",",M15,FIND(",",M15)+1)+1,999)),MapTable!$A:$A,1,0))),"맵없음",
  ""),
IF(ISERROR(FIND(",",M15,FIND(",",M15,FIND(",",M15,FIND(",",M15)+1)+1)+1)),
  IF(OR(ISERROR(VLOOKUP(LEFT(M15,FIND(",",M15)-1),MapTable!$A:$A,1,0)),ISERROR(VLOOKUP(TRIM(MID(M15,FIND(",",M15)+1,FIND(",",M15,FIND(",",M15)+1)-FIND(",",M15)-1)),MapTable!$A:$A,1,0)),ISERROR(VLOOKUP(TRIM(MID(M15,FIND(",",M15,FIND(",",M15)+1)+1,FIND(",",M15,FIND(",",M15,FIND(",",M15)+1)+1)-FIND(",",M15,FIND(",",M15)+1)-1)),MapTable!$A:$A,1,0)),ISERROR(VLOOKUP(TRIM(MID(M15,FIND(",",M15,FIND(",",M15,FIND(",",M15)+1)+1)+1,999)),MapTable!$A:$A,1,0))),"맵없음",
  ""),
)))))</f>
        <v/>
      </c>
      <c r="P15" t="str">
        <f>IF(ISBLANK(O15),"",IF(ISERROR(VLOOKUP(O15,[1]DropTable!$A:$A,1,0)),"드랍없음",""))</f>
        <v/>
      </c>
      <c r="R15" t="str">
        <f>IF(ISBLANK(Q15),"",IF(ISERROR(VLOOKUP(Q15,[1]DropTable!$A:$A,1,0)),"드랍없음",""))</f>
        <v/>
      </c>
      <c r="T15">
        <v>8.1</v>
      </c>
    </row>
    <row r="16" spans="1:20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F16" t="s">
        <v>118</v>
      </c>
      <c r="H16" t="str">
        <f>IF(ISBLANK(G16),"",IF(ISERROR(VLOOKUP(G16,MapTable!$A:$A,1,0)),"컨트롤없음",""))</f>
        <v/>
      </c>
      <c r="I16">
        <f t="shared" si="0"/>
        <v>2</v>
      </c>
      <c r="J16" t="b">
        <f t="shared" ca="1" si="1"/>
        <v>0</v>
      </c>
      <c r="K16" t="s">
        <v>36</v>
      </c>
      <c r="L16" t="str">
        <f>IF(ISBLANK(K16),"",IF(ISERROR(VLOOKUP(K16,MapTable!$A:$A,1,0)),"컨트롤없음",""))</f>
        <v/>
      </c>
      <c r="N16" t="str">
        <f>IF(ISBLANK(M16),"",
IF(ISERROR(FIND(",",M16)),
  IF(ISERROR(VLOOKUP(M16,MapTable!$A:$A,1,0)),"맵없음",
  ""),
IF(ISERROR(FIND(",",M16,FIND(",",M16)+1)),
  IF(OR(ISERROR(VLOOKUP(LEFT(M16,FIND(",",M16)-1),MapTable!$A:$A,1,0)),ISERROR(VLOOKUP(TRIM(MID(M16,FIND(",",M16)+1,999)),MapTable!$A:$A,1,0))),"맵없음",
  ""),
IF(ISERROR(FIND(",",M16,FIND(",",M16,FIND(",",M16)+1)+1)),
  IF(OR(ISERROR(VLOOKUP(LEFT(M16,FIND(",",M16)-1),MapTable!$A:$A,1,0)),ISERROR(VLOOKUP(TRIM(MID(M16,FIND(",",M16)+1,FIND(",",M16,FIND(",",M16)+1)-FIND(",",M16)-1)),MapTable!$A:$A,1,0)),ISERROR(VLOOKUP(TRIM(MID(M16,FIND(",",M16,FIND(",",M16)+1)+1,999)),MapTable!$A:$A,1,0))),"맵없음",
  ""),
IF(ISERROR(FIND(",",M16,FIND(",",M16,FIND(",",M16,FIND(",",M16)+1)+1)+1)),
  IF(OR(ISERROR(VLOOKUP(LEFT(M16,FIND(",",M16)-1),MapTable!$A:$A,1,0)),ISERROR(VLOOKUP(TRIM(MID(M16,FIND(",",M16)+1,FIND(",",M16,FIND(",",M16)+1)-FIND(",",M16)-1)),MapTable!$A:$A,1,0)),ISERROR(VLOOKUP(TRIM(MID(M16,FIND(",",M16,FIND(",",M16)+1)+1,FIND(",",M16,FIND(",",M16,FIND(",",M16)+1)+1)-FIND(",",M16,FIND(",",M16)+1)-1)),MapTable!$A:$A,1,0)),ISERROR(VLOOKUP(TRIM(MID(M16,FIND(",",M16,FIND(",",M16,FIND(",",M16)+1)+1)+1,999)),MapTable!$A:$A,1,0))),"맵없음",
  ""),
)))))</f>
        <v/>
      </c>
      <c r="P16" t="str">
        <f>IF(ISBLANK(O16),"",IF(ISERROR(VLOOKUP(O16,[1]DropTable!$A:$A,1,0)),"드랍없음",""))</f>
        <v/>
      </c>
      <c r="R16" t="str">
        <f>IF(ISBLANK(Q16),"",IF(ISERROR(VLOOKUP(Q16,[1]DropTable!$A:$A,1,0)),"드랍없음",""))</f>
        <v/>
      </c>
      <c r="T16">
        <v>8.1</v>
      </c>
    </row>
    <row r="17" spans="1:20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F17" t="s">
        <v>118</v>
      </c>
      <c r="H17" t="str">
        <f>IF(ISBLANK(G17),"",IF(ISERROR(VLOOKUP(G17,MapTable!$A:$A,1,0)),"컨트롤없음",""))</f>
        <v/>
      </c>
      <c r="I17">
        <f t="shared" si="0"/>
        <v>11</v>
      </c>
      <c r="J17" t="b">
        <f t="shared" ca="1" si="1"/>
        <v>0</v>
      </c>
      <c r="L17" t="str">
        <f>IF(ISBLANK(K17),"",IF(ISERROR(VLOOKUP(K17,MapTable!$A:$A,1,0)),"컨트롤없음",""))</f>
        <v/>
      </c>
      <c r="M17" t="s">
        <v>45</v>
      </c>
      <c r="N17" t="str">
        <f>IF(ISBLANK(M17),"",
IF(ISERROR(FIND(",",M17)),
  IF(ISERROR(VLOOKUP(M17,MapTable!$A:$A,1,0)),"맵없음",
  ""),
IF(ISERROR(FIND(",",M17,FIND(",",M17)+1)),
  IF(OR(ISERROR(VLOOKUP(LEFT(M17,FIND(",",M17)-1),MapTable!$A:$A,1,0)),ISERROR(VLOOKUP(TRIM(MID(M17,FIND(",",M17)+1,999)),MapTable!$A:$A,1,0))),"맵없음",
  ""),
IF(ISERROR(FIND(",",M17,FIND(",",M17,FIND(",",M17)+1)+1)),
  IF(OR(ISERROR(VLOOKUP(LEFT(M17,FIND(",",M17)-1),MapTable!$A:$A,1,0)),ISERROR(VLOOKUP(TRIM(MID(M17,FIND(",",M17)+1,FIND(",",M17,FIND(",",M17)+1)-FIND(",",M17)-1)),MapTable!$A:$A,1,0)),ISERROR(VLOOKUP(TRIM(MID(M17,FIND(",",M17,FIND(",",M17)+1)+1,999)),MapTable!$A:$A,1,0))),"맵없음",
  ""),
IF(ISERROR(FIND(",",M17,FIND(",",M17,FIND(",",M17,FIND(",",M17)+1)+1)+1)),
  IF(OR(ISERROR(VLOOKUP(LEFT(M17,FIND(",",M17)-1),MapTable!$A:$A,1,0)),ISERROR(VLOOKUP(TRIM(MID(M17,FIND(",",M17)+1,FIND(",",M17,FIND(",",M17)+1)-FIND(",",M17)-1)),MapTable!$A:$A,1,0)),ISERROR(VLOOKUP(TRIM(MID(M17,FIND(",",M17,FIND(",",M17)+1)+1,FIND(",",M17,FIND(",",M17,FIND(",",M17)+1)+1)-FIND(",",M17,FIND(",",M17)+1)-1)),MapTable!$A:$A,1,0)),ISERROR(VLOOKUP(TRIM(MID(M17,FIND(",",M17,FIND(",",M17,FIND(",",M17)+1)+1)+1,999)),MapTable!$A:$A,1,0))),"맵없음",
  ""),
)))))</f>
        <v/>
      </c>
      <c r="P17" t="str">
        <f>IF(ISBLANK(O17),"",IF(ISERROR(VLOOKUP(O17,[1]DropTable!$A:$A,1,0)),"드랍없음",""))</f>
        <v/>
      </c>
      <c r="R17" t="str">
        <f>IF(ISBLANK(Q17),"",IF(ISERROR(VLOOKUP(Q17,[1]DropTable!$A:$A,1,0)),"드랍없음",""))</f>
        <v/>
      </c>
      <c r="T17">
        <v>8.1</v>
      </c>
    </row>
    <row r="18" spans="1:20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F18" t="s">
        <v>118</v>
      </c>
      <c r="H18" t="str">
        <f>IF(ISBLANK(G18),"",IF(ISERROR(VLOOKUP(G18,MapTable!$A:$A,1,0)),"컨트롤없음",""))</f>
        <v/>
      </c>
      <c r="I18">
        <f t="shared" si="0"/>
        <v>2</v>
      </c>
      <c r="J18" t="b">
        <f t="shared" ca="1" si="1"/>
        <v>0</v>
      </c>
      <c r="K18" t="s">
        <v>37</v>
      </c>
      <c r="L18" t="str">
        <f>IF(ISBLANK(K18),"",IF(ISERROR(VLOOKUP(K18,MapTable!$A:$A,1,0)),"컨트롤없음",""))</f>
        <v/>
      </c>
      <c r="N18" t="str">
        <f>IF(ISBLANK(M18),"",
IF(ISERROR(FIND(",",M18)),
  IF(ISERROR(VLOOKUP(M18,MapTable!$A:$A,1,0)),"맵없음",
  ""),
IF(ISERROR(FIND(",",M18,FIND(",",M18)+1)),
  IF(OR(ISERROR(VLOOKUP(LEFT(M18,FIND(",",M18)-1),MapTable!$A:$A,1,0)),ISERROR(VLOOKUP(TRIM(MID(M18,FIND(",",M18)+1,999)),MapTable!$A:$A,1,0))),"맵없음",
  ""),
IF(ISERROR(FIND(",",M18,FIND(",",M18,FIND(",",M18)+1)+1)),
  IF(OR(ISERROR(VLOOKUP(LEFT(M18,FIND(",",M18)-1),MapTable!$A:$A,1,0)),ISERROR(VLOOKUP(TRIM(MID(M18,FIND(",",M18)+1,FIND(",",M18,FIND(",",M18)+1)-FIND(",",M18)-1)),MapTable!$A:$A,1,0)),ISERROR(VLOOKUP(TRIM(MID(M18,FIND(",",M18,FIND(",",M18)+1)+1,999)),MapTable!$A:$A,1,0))),"맵없음",
  ""),
IF(ISERROR(FIND(",",M18,FIND(",",M18,FIND(",",M18,FIND(",",M18)+1)+1)+1)),
  IF(OR(ISERROR(VLOOKUP(LEFT(M18,FIND(",",M18)-1),MapTable!$A:$A,1,0)),ISERROR(VLOOKUP(TRIM(MID(M18,FIND(",",M18)+1,FIND(",",M18,FIND(",",M18)+1)-FIND(",",M18)-1)),MapTable!$A:$A,1,0)),ISERROR(VLOOKUP(TRIM(MID(M18,FIND(",",M18,FIND(",",M18)+1)+1,FIND(",",M18,FIND(",",M18,FIND(",",M18)+1)+1)-FIND(",",M18,FIND(",",M18)+1)-1)),MapTable!$A:$A,1,0)),ISERROR(VLOOKUP(TRIM(MID(M18,FIND(",",M18,FIND(",",M18,FIND(",",M18)+1)+1)+1,999)),MapTable!$A:$A,1,0))),"맵없음",
  ""),
)))))</f>
        <v/>
      </c>
      <c r="P18" t="str">
        <f>IF(ISBLANK(O18),"",IF(ISERROR(VLOOKUP(O18,[1]DropTable!$A:$A,1,0)),"드랍없음",""))</f>
        <v/>
      </c>
      <c r="R18" t="str">
        <f>IF(ISBLANK(Q18),"",IF(ISERROR(VLOOKUP(Q18,[1]DropTable!$A:$A,1,0)),"드랍없음",""))</f>
        <v/>
      </c>
      <c r="T18">
        <v>8.1</v>
      </c>
    </row>
    <row r="19" spans="1:20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F19" t="s">
        <v>118</v>
      </c>
      <c r="H19" t="str">
        <f>IF(ISBLANK(G19),"",IF(ISERROR(VLOOKUP(G19,MapTable!$A:$A,1,0)),"컨트롤없음",""))</f>
        <v/>
      </c>
      <c r="I19">
        <f t="shared" si="0"/>
        <v>2</v>
      </c>
      <c r="J19" t="b">
        <f t="shared" ca="1" si="1"/>
        <v>0</v>
      </c>
      <c r="K19" t="s">
        <v>38</v>
      </c>
      <c r="L19" t="str">
        <f>IF(ISBLANK(K19),"",IF(ISERROR(VLOOKUP(K19,MapTable!$A:$A,1,0)),"컨트롤없음",""))</f>
        <v/>
      </c>
      <c r="N19" t="str">
        <f>IF(ISBLANK(M19),"",
IF(ISERROR(FIND(",",M19)),
  IF(ISERROR(VLOOKUP(M19,MapTable!$A:$A,1,0)),"맵없음",
  ""),
IF(ISERROR(FIND(",",M19,FIND(",",M19)+1)),
  IF(OR(ISERROR(VLOOKUP(LEFT(M19,FIND(",",M19)-1),MapTable!$A:$A,1,0)),ISERROR(VLOOKUP(TRIM(MID(M19,FIND(",",M19)+1,999)),MapTable!$A:$A,1,0))),"맵없음",
  ""),
IF(ISERROR(FIND(",",M19,FIND(",",M19,FIND(",",M19)+1)+1)),
  IF(OR(ISERROR(VLOOKUP(LEFT(M19,FIND(",",M19)-1),MapTable!$A:$A,1,0)),ISERROR(VLOOKUP(TRIM(MID(M19,FIND(",",M19)+1,FIND(",",M19,FIND(",",M19)+1)-FIND(",",M19)-1)),MapTable!$A:$A,1,0)),ISERROR(VLOOKUP(TRIM(MID(M19,FIND(",",M19,FIND(",",M19)+1)+1,999)),MapTable!$A:$A,1,0))),"맵없음",
  ""),
IF(ISERROR(FIND(",",M19,FIND(",",M19,FIND(",",M19,FIND(",",M19)+1)+1)+1)),
  IF(OR(ISERROR(VLOOKUP(LEFT(M19,FIND(",",M19)-1),MapTable!$A:$A,1,0)),ISERROR(VLOOKUP(TRIM(MID(M19,FIND(",",M19)+1,FIND(",",M19,FIND(",",M19)+1)-FIND(",",M19)-1)),MapTable!$A:$A,1,0)),ISERROR(VLOOKUP(TRIM(MID(M19,FIND(",",M19,FIND(",",M19)+1)+1,FIND(",",M19,FIND(",",M19,FIND(",",M19)+1)+1)-FIND(",",M19,FIND(",",M19)+1)-1)),MapTable!$A:$A,1,0)),ISERROR(VLOOKUP(TRIM(MID(M19,FIND(",",M19,FIND(",",M19,FIND(",",M19)+1)+1)+1,999)),MapTable!$A:$A,1,0))),"맵없음",
  ""),
)))))</f>
        <v/>
      </c>
      <c r="P19" t="str">
        <f>IF(ISBLANK(O19),"",IF(ISERROR(VLOOKUP(O19,[1]DropTable!$A:$A,1,0)),"드랍없음",""))</f>
        <v/>
      </c>
      <c r="R19" t="str">
        <f>IF(ISBLANK(Q19),"",IF(ISERROR(VLOOKUP(Q19,[1]DropTable!$A:$A,1,0)),"드랍없음",""))</f>
        <v/>
      </c>
      <c r="T19">
        <v>8.1</v>
      </c>
    </row>
    <row r="20" spans="1:20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F20" t="s">
        <v>118</v>
      </c>
      <c r="H20" t="str">
        <f>IF(ISBLANK(G20),"",IF(ISERROR(VLOOKUP(G20,MapTable!$A:$A,1,0)),"컨트롤없음",""))</f>
        <v/>
      </c>
      <c r="I20">
        <f t="shared" si="0"/>
        <v>2</v>
      </c>
      <c r="J20" t="b">
        <f t="shared" ca="1" si="1"/>
        <v>0</v>
      </c>
      <c r="K20" t="s">
        <v>39</v>
      </c>
      <c r="L20" t="str">
        <f>IF(ISBLANK(K20),"",IF(ISERROR(VLOOKUP(K20,MapTable!$A:$A,1,0)),"컨트롤없음",""))</f>
        <v/>
      </c>
      <c r="N20" t="str">
        <f>IF(ISBLANK(M20),"",
IF(ISERROR(FIND(",",M20)),
  IF(ISERROR(VLOOKUP(M20,MapTable!$A:$A,1,0)),"맵없음",
  ""),
IF(ISERROR(FIND(",",M20,FIND(",",M20)+1)),
  IF(OR(ISERROR(VLOOKUP(LEFT(M20,FIND(",",M20)-1),MapTable!$A:$A,1,0)),ISERROR(VLOOKUP(TRIM(MID(M20,FIND(",",M20)+1,999)),MapTable!$A:$A,1,0))),"맵없음",
  ""),
IF(ISERROR(FIND(",",M20,FIND(",",M20,FIND(",",M20)+1)+1)),
  IF(OR(ISERROR(VLOOKUP(LEFT(M20,FIND(",",M20)-1),MapTable!$A:$A,1,0)),ISERROR(VLOOKUP(TRIM(MID(M20,FIND(",",M20)+1,FIND(",",M20,FIND(",",M20)+1)-FIND(",",M20)-1)),MapTable!$A:$A,1,0)),ISERROR(VLOOKUP(TRIM(MID(M20,FIND(",",M20,FIND(",",M20)+1)+1,999)),MapTable!$A:$A,1,0))),"맵없음",
  ""),
IF(ISERROR(FIND(",",M20,FIND(",",M20,FIND(",",M20,FIND(",",M20)+1)+1)+1)),
  IF(OR(ISERROR(VLOOKUP(LEFT(M20,FIND(",",M20)-1),MapTable!$A:$A,1,0)),ISERROR(VLOOKUP(TRIM(MID(M20,FIND(",",M20)+1,FIND(",",M20,FIND(",",M20)+1)-FIND(",",M20)-1)),MapTable!$A:$A,1,0)),ISERROR(VLOOKUP(TRIM(MID(M20,FIND(",",M20,FIND(",",M20)+1)+1,FIND(",",M20,FIND(",",M20,FIND(",",M20)+1)+1)-FIND(",",M20,FIND(",",M20)+1)-1)),MapTable!$A:$A,1,0)),ISERROR(VLOOKUP(TRIM(MID(M20,FIND(",",M20,FIND(",",M20,FIND(",",M20)+1)+1)+1,999)),MapTable!$A:$A,1,0))),"맵없음",
  ""),
)))))</f>
        <v/>
      </c>
      <c r="P20" t="str">
        <f>IF(ISBLANK(O20),"",IF(ISERROR(VLOOKUP(O20,[1]DropTable!$A:$A,1,0)),"드랍없음",""))</f>
        <v/>
      </c>
      <c r="R20" t="str">
        <f>IF(ISBLANK(Q20),"",IF(ISERROR(VLOOKUP(Q20,[1]DropTable!$A:$A,1,0)),"드랍없음",""))</f>
        <v/>
      </c>
      <c r="T20">
        <v>8.1</v>
      </c>
    </row>
    <row r="21" spans="1:20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F21" t="s">
        <v>118</v>
      </c>
      <c r="H21" t="str">
        <f>IF(ISBLANK(G21),"",IF(ISERROR(VLOOKUP(G21,MapTable!$A:$A,1,0)),"컨트롤없음",""))</f>
        <v/>
      </c>
      <c r="I21">
        <f t="shared" si="0"/>
        <v>2</v>
      </c>
      <c r="J21" t="b">
        <f t="shared" ca="1" si="1"/>
        <v>1</v>
      </c>
      <c r="K21" t="s">
        <v>40</v>
      </c>
      <c r="L21" t="str">
        <f>IF(ISBLANK(K21),"",IF(ISERROR(VLOOKUP(K21,MapTable!$A:$A,1,0)),"컨트롤없음",""))</f>
        <v/>
      </c>
      <c r="N21" t="str">
        <f>IF(ISBLANK(M21),"",
IF(ISERROR(FIND(",",M21)),
  IF(ISERROR(VLOOKUP(M21,MapTable!$A:$A,1,0)),"맵없음",
  ""),
IF(ISERROR(FIND(",",M21,FIND(",",M21)+1)),
  IF(OR(ISERROR(VLOOKUP(LEFT(M21,FIND(",",M21)-1),MapTable!$A:$A,1,0)),ISERROR(VLOOKUP(TRIM(MID(M21,FIND(",",M21)+1,999)),MapTable!$A:$A,1,0))),"맵없음",
  ""),
IF(ISERROR(FIND(",",M21,FIND(",",M21,FIND(",",M21)+1)+1)),
  IF(OR(ISERROR(VLOOKUP(LEFT(M21,FIND(",",M21)-1),MapTable!$A:$A,1,0)),ISERROR(VLOOKUP(TRIM(MID(M21,FIND(",",M21)+1,FIND(",",M21,FIND(",",M21)+1)-FIND(",",M21)-1)),MapTable!$A:$A,1,0)),ISERROR(VLOOKUP(TRIM(MID(M21,FIND(",",M21,FIND(",",M21)+1)+1,999)),MapTable!$A:$A,1,0))),"맵없음",
  ""),
IF(ISERROR(FIND(",",M21,FIND(",",M21,FIND(",",M21,FIND(",",M21)+1)+1)+1)),
  IF(OR(ISERROR(VLOOKUP(LEFT(M21,FIND(",",M21)-1),MapTable!$A:$A,1,0)),ISERROR(VLOOKUP(TRIM(MID(M21,FIND(",",M21)+1,FIND(",",M21,FIND(",",M21)+1)-FIND(",",M21)-1)),MapTable!$A:$A,1,0)),ISERROR(VLOOKUP(TRIM(MID(M21,FIND(",",M21,FIND(",",M21)+1)+1,FIND(",",M21,FIND(",",M21,FIND(",",M21)+1)+1)-FIND(",",M21,FIND(",",M21)+1)-1)),MapTable!$A:$A,1,0)),ISERROR(VLOOKUP(TRIM(MID(M21,FIND(",",M21,FIND(",",M21,FIND(",",M21)+1)+1)+1,999)),MapTable!$A:$A,1,0))),"맵없음",
  ""),
)))))</f>
        <v/>
      </c>
      <c r="P21" t="str">
        <f>IF(ISBLANK(O21),"",IF(ISERROR(VLOOKUP(O21,[1]DropTable!$A:$A,1,0)),"드랍없음",""))</f>
        <v/>
      </c>
      <c r="R21" t="str">
        <f>IF(ISBLANK(Q21),"",IF(ISERROR(VLOOKUP(Q21,[1]DropTable!$A:$A,1,0)),"드랍없음",""))</f>
        <v/>
      </c>
      <c r="T21">
        <v>8.1</v>
      </c>
    </row>
    <row r="22" spans="1:20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F22" t="s">
        <v>118</v>
      </c>
      <c r="H22" t="str">
        <f>IF(ISBLANK(G22),"",IF(ISERROR(VLOOKUP(G22,MapTable!$A:$A,1,0)),"컨트롤없음",""))</f>
        <v/>
      </c>
      <c r="I22">
        <f t="shared" si="0"/>
        <v>12</v>
      </c>
      <c r="J22" t="b">
        <f t="shared" ca="1" si="1"/>
        <v>1</v>
      </c>
      <c r="K22" t="s">
        <v>41</v>
      </c>
      <c r="L22" t="str">
        <f>IF(ISBLANK(K22),"",IF(ISERROR(VLOOKUP(K22,MapTable!$A:$A,1,0)),"컨트롤없음",""))</f>
        <v/>
      </c>
      <c r="N22" t="str">
        <f>IF(ISBLANK(M22),"",
IF(ISERROR(FIND(",",M22)),
  IF(ISERROR(VLOOKUP(M22,MapTable!$A:$A,1,0)),"맵없음",
  ""),
IF(ISERROR(FIND(",",M22,FIND(",",M22)+1)),
  IF(OR(ISERROR(VLOOKUP(LEFT(M22,FIND(",",M22)-1),MapTable!$A:$A,1,0)),ISERROR(VLOOKUP(TRIM(MID(M22,FIND(",",M22)+1,999)),MapTable!$A:$A,1,0))),"맵없음",
  ""),
IF(ISERROR(FIND(",",M22,FIND(",",M22,FIND(",",M22)+1)+1)),
  IF(OR(ISERROR(VLOOKUP(LEFT(M22,FIND(",",M22)-1),MapTable!$A:$A,1,0)),ISERROR(VLOOKUP(TRIM(MID(M22,FIND(",",M22)+1,FIND(",",M22,FIND(",",M22)+1)-FIND(",",M22)-1)),MapTable!$A:$A,1,0)),ISERROR(VLOOKUP(TRIM(MID(M22,FIND(",",M22,FIND(",",M22)+1)+1,999)),MapTable!$A:$A,1,0))),"맵없음",
  ""),
IF(ISERROR(FIND(",",M22,FIND(",",M22,FIND(",",M22,FIND(",",M22)+1)+1)+1)),
  IF(OR(ISERROR(VLOOKUP(LEFT(M22,FIND(",",M22)-1),MapTable!$A:$A,1,0)),ISERROR(VLOOKUP(TRIM(MID(M22,FIND(",",M22)+1,FIND(",",M22,FIND(",",M22)+1)-FIND(",",M22)-1)),MapTable!$A:$A,1,0)),ISERROR(VLOOKUP(TRIM(MID(M22,FIND(",",M22,FIND(",",M22)+1)+1,FIND(",",M22,FIND(",",M22,FIND(",",M22)+1)+1)-FIND(",",M22,FIND(",",M22)+1)-1)),MapTable!$A:$A,1,0)),ISERROR(VLOOKUP(TRIM(MID(M22,FIND(",",M22,FIND(",",M22,FIND(",",M22)+1)+1)+1,999)),MapTable!$A:$A,1,0))),"맵없음",
  ""),
)))))</f>
        <v/>
      </c>
      <c r="P22" t="str">
        <f>IF(ISBLANK(O22),"",IF(ISERROR(VLOOKUP(O22,[1]DropTable!$A:$A,1,0)),"드랍없음",""))</f>
        <v/>
      </c>
      <c r="R22" t="str">
        <f>IF(ISBLANK(Q22),"",IF(ISERROR(VLOOKUP(Q22,[1]DropTable!$A:$A,1,0)),"드랍없음",""))</f>
        <v/>
      </c>
      <c r="S22">
        <v>2</v>
      </c>
      <c r="T22">
        <v>8.1</v>
      </c>
    </row>
    <row r="23" spans="1:20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118</v>
      </c>
      <c r="G23" t="s">
        <v>26</v>
      </c>
      <c r="H23" t="str">
        <f>IF(ISBLANK(G23),"",IF(ISERROR(VLOOKUP(G23,MapTable!$A:$A,1,0)),"컨트롤없음",""))</f>
        <v/>
      </c>
      <c r="I23">
        <f t="shared" si="0"/>
        <v>3</v>
      </c>
      <c r="J23" t="b">
        <f t="shared" ca="1" si="1"/>
        <v>0</v>
      </c>
      <c r="L23" t="str">
        <f>IF(ISBLANK(K23),"",IF(ISERROR(VLOOKUP(K23,MapTable!$A:$A,1,0)),"컨트롤없음",""))</f>
        <v/>
      </c>
      <c r="N23" t="str">
        <f>IF(ISBLANK(M23),"",
IF(ISERROR(FIND(",",M23)),
  IF(ISERROR(VLOOKUP(M23,MapTable!$A:$A,1,0)),"맵없음",
  ""),
IF(ISERROR(FIND(",",M23,FIND(",",M23)+1)),
  IF(OR(ISERROR(VLOOKUP(LEFT(M23,FIND(",",M23)-1),MapTable!$A:$A,1,0)),ISERROR(VLOOKUP(TRIM(MID(M23,FIND(",",M23)+1,999)),MapTable!$A:$A,1,0))),"맵없음",
  ""),
IF(ISERROR(FIND(",",M23,FIND(",",M23,FIND(",",M23)+1)+1)),
  IF(OR(ISERROR(VLOOKUP(LEFT(M23,FIND(",",M23)-1),MapTable!$A:$A,1,0)),ISERROR(VLOOKUP(TRIM(MID(M23,FIND(",",M23)+1,FIND(",",M23,FIND(",",M23)+1)-FIND(",",M23)-1)),MapTable!$A:$A,1,0)),ISERROR(VLOOKUP(TRIM(MID(M23,FIND(",",M23,FIND(",",M23)+1)+1,999)),MapTable!$A:$A,1,0))),"맵없음",
  ""),
IF(ISERROR(FIND(",",M23,FIND(",",M23,FIND(",",M23,FIND(",",M23)+1)+1)+1)),
  IF(OR(ISERROR(VLOOKUP(LEFT(M23,FIND(",",M23)-1),MapTable!$A:$A,1,0)),ISERROR(VLOOKUP(TRIM(MID(M23,FIND(",",M23)+1,FIND(",",M23,FIND(",",M23)+1)-FIND(",",M23)-1)),MapTable!$A:$A,1,0)),ISERROR(VLOOKUP(TRIM(MID(M23,FIND(",",M23,FIND(",",M23)+1)+1,FIND(",",M23,FIND(",",M23,FIND(",",M23)+1)+1)-FIND(",",M23,FIND(",",M23)+1)-1)),MapTable!$A:$A,1,0)),ISERROR(VLOOKUP(TRIM(MID(M23,FIND(",",M23,FIND(",",M23,FIND(",",M23)+1)+1)+1,999)),MapTable!$A:$A,1,0))),"맵없음",
  ""),
)))))</f>
        <v/>
      </c>
      <c r="P23" t="str">
        <f>IF(ISBLANK(O23),"",IF(ISERROR(VLOOKUP(O23,[1]DropTable!$A:$A,1,0)),"드랍없음",""))</f>
        <v/>
      </c>
      <c r="R23" t="str">
        <f>IF(ISBLANK(Q23),"",IF(ISERROR(VLOOKUP(Q23,[1]DropTable!$A:$A,1,0)),"드랍없음",""))</f>
        <v/>
      </c>
      <c r="T23">
        <v>8.1</v>
      </c>
    </row>
    <row r="24" spans="1:20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118</v>
      </c>
      <c r="G24" t="s">
        <v>26</v>
      </c>
      <c r="H24" t="str">
        <f>IF(ISBLANK(G24),"",IF(ISERROR(VLOOKUP(G24,MapTable!$A:$A,1,0)),"컨트롤없음",""))</f>
        <v/>
      </c>
      <c r="I24">
        <f t="shared" si="0"/>
        <v>3</v>
      </c>
      <c r="J24" t="b">
        <f t="shared" ca="1" si="1"/>
        <v>0</v>
      </c>
      <c r="L24" t="str">
        <f>IF(ISBLANK(K24),"",IF(ISERROR(VLOOKUP(K24,MapTable!$A:$A,1,0)),"컨트롤없음",""))</f>
        <v/>
      </c>
      <c r="N24" t="str">
        <f>IF(ISBLANK(M24),"",
IF(ISERROR(FIND(",",M24)),
  IF(ISERROR(VLOOKUP(M24,MapTable!$A:$A,1,0)),"맵없음",
  ""),
IF(ISERROR(FIND(",",M24,FIND(",",M24)+1)),
  IF(OR(ISERROR(VLOOKUP(LEFT(M24,FIND(",",M24)-1),MapTable!$A:$A,1,0)),ISERROR(VLOOKUP(TRIM(MID(M24,FIND(",",M24)+1,999)),MapTable!$A:$A,1,0))),"맵없음",
  ""),
IF(ISERROR(FIND(",",M24,FIND(",",M24,FIND(",",M24)+1)+1)),
  IF(OR(ISERROR(VLOOKUP(LEFT(M24,FIND(",",M24)-1),MapTable!$A:$A,1,0)),ISERROR(VLOOKUP(TRIM(MID(M24,FIND(",",M24)+1,FIND(",",M24,FIND(",",M24)+1)-FIND(",",M24)-1)),MapTable!$A:$A,1,0)),ISERROR(VLOOKUP(TRIM(MID(M24,FIND(",",M24,FIND(",",M24)+1)+1,999)),MapTable!$A:$A,1,0))),"맵없음",
  ""),
IF(ISERROR(FIND(",",M24,FIND(",",M24,FIND(",",M24,FIND(",",M24)+1)+1)+1)),
  IF(OR(ISERROR(VLOOKUP(LEFT(M24,FIND(",",M24)-1),MapTable!$A:$A,1,0)),ISERROR(VLOOKUP(TRIM(MID(M24,FIND(",",M24)+1,FIND(",",M24,FIND(",",M24)+1)-FIND(",",M24)-1)),MapTable!$A:$A,1,0)),ISERROR(VLOOKUP(TRIM(MID(M24,FIND(",",M24,FIND(",",M24)+1)+1,FIND(",",M24,FIND(",",M24,FIND(",",M24)+1)+1)-FIND(",",M24,FIND(",",M24)+1)-1)),MapTable!$A:$A,1,0)),ISERROR(VLOOKUP(TRIM(MID(M24,FIND(",",M24,FIND(",",M24,FIND(",",M24)+1)+1)+1,999)),MapTable!$A:$A,1,0))),"맵없음",
  ""),
)))))</f>
        <v/>
      </c>
      <c r="P24" t="str">
        <f>IF(ISBLANK(O24),"",IF(ISERROR(VLOOKUP(O24,[1]DropTable!$A:$A,1,0)),"드랍없음",""))</f>
        <v/>
      </c>
      <c r="R24" t="str">
        <f>IF(ISBLANK(Q24),"",IF(ISERROR(VLOOKUP(Q24,[1]DropTable!$A:$A,1,0)),"드랍없음",""))</f>
        <v/>
      </c>
      <c r="T24">
        <v>8.1</v>
      </c>
    </row>
    <row r="25" spans="1:20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118</v>
      </c>
      <c r="G25" t="s">
        <v>26</v>
      </c>
      <c r="H25" t="str">
        <f>IF(ISBLANK(G25),"",IF(ISERROR(VLOOKUP(G25,MapTable!$A:$A,1,0)),"컨트롤없음",""))</f>
        <v/>
      </c>
      <c r="I25">
        <f t="shared" si="0"/>
        <v>3</v>
      </c>
      <c r="J25" t="b">
        <f t="shared" ca="1" si="1"/>
        <v>0</v>
      </c>
      <c r="L25" t="str">
        <f>IF(ISBLANK(K25),"",IF(ISERROR(VLOOKUP(K25,MapTable!$A:$A,1,0)),"컨트롤없음",""))</f>
        <v/>
      </c>
      <c r="N25" t="str">
        <f>IF(ISBLANK(M25),"",
IF(ISERROR(FIND(",",M25)),
  IF(ISERROR(VLOOKUP(M25,MapTable!$A:$A,1,0)),"맵없음",
  ""),
IF(ISERROR(FIND(",",M25,FIND(",",M25)+1)),
  IF(OR(ISERROR(VLOOKUP(LEFT(M25,FIND(",",M25)-1),MapTable!$A:$A,1,0)),ISERROR(VLOOKUP(TRIM(MID(M25,FIND(",",M25)+1,999)),MapTable!$A:$A,1,0))),"맵없음",
  ""),
IF(ISERROR(FIND(",",M25,FIND(",",M25,FIND(",",M25)+1)+1)),
  IF(OR(ISERROR(VLOOKUP(LEFT(M25,FIND(",",M25)-1),MapTable!$A:$A,1,0)),ISERROR(VLOOKUP(TRIM(MID(M25,FIND(",",M25)+1,FIND(",",M25,FIND(",",M25)+1)-FIND(",",M25)-1)),MapTable!$A:$A,1,0)),ISERROR(VLOOKUP(TRIM(MID(M25,FIND(",",M25,FIND(",",M25)+1)+1,999)),MapTable!$A:$A,1,0))),"맵없음",
  ""),
IF(ISERROR(FIND(",",M25,FIND(",",M25,FIND(",",M25,FIND(",",M25)+1)+1)+1)),
  IF(OR(ISERROR(VLOOKUP(LEFT(M25,FIND(",",M25)-1),MapTable!$A:$A,1,0)),ISERROR(VLOOKUP(TRIM(MID(M25,FIND(",",M25)+1,FIND(",",M25,FIND(",",M25)+1)-FIND(",",M25)-1)),MapTable!$A:$A,1,0)),ISERROR(VLOOKUP(TRIM(MID(M25,FIND(",",M25,FIND(",",M25)+1)+1,FIND(",",M25,FIND(",",M25,FIND(",",M25)+1)+1)-FIND(",",M25,FIND(",",M25)+1)-1)),MapTable!$A:$A,1,0)),ISERROR(VLOOKUP(TRIM(MID(M25,FIND(",",M25,FIND(",",M25,FIND(",",M25)+1)+1)+1,999)),MapTable!$A:$A,1,0))),"맵없음",
  ""),
)))))</f>
        <v/>
      </c>
      <c r="P25" t="str">
        <f>IF(ISBLANK(O25),"",IF(ISERROR(VLOOKUP(O25,[1]DropTable!$A:$A,1,0)),"드랍없음",""))</f>
        <v/>
      </c>
      <c r="R25" t="str">
        <f>IF(ISBLANK(Q25),"",IF(ISERROR(VLOOKUP(Q25,[1]DropTable!$A:$A,1,0)),"드랍없음",""))</f>
        <v/>
      </c>
      <c r="T25">
        <v>8.1</v>
      </c>
    </row>
    <row r="26" spans="1:20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118</v>
      </c>
      <c r="G26" t="s">
        <v>26</v>
      </c>
      <c r="H26" t="str">
        <f>IF(ISBLANK(G26),"",IF(ISERROR(VLOOKUP(G26,MapTable!$A:$A,1,0)),"컨트롤없음",""))</f>
        <v/>
      </c>
      <c r="I26">
        <f t="shared" si="0"/>
        <v>3</v>
      </c>
      <c r="J26" t="b">
        <f t="shared" ca="1" si="1"/>
        <v>0</v>
      </c>
      <c r="L26" t="str">
        <f>IF(ISBLANK(K26),"",IF(ISERROR(VLOOKUP(K26,MapTable!$A:$A,1,0)),"컨트롤없음",""))</f>
        <v/>
      </c>
      <c r="N26" t="str">
        <f>IF(ISBLANK(M26),"",
IF(ISERROR(FIND(",",M26)),
  IF(ISERROR(VLOOKUP(M26,MapTable!$A:$A,1,0)),"맵없음",
  ""),
IF(ISERROR(FIND(",",M26,FIND(",",M26)+1)),
  IF(OR(ISERROR(VLOOKUP(LEFT(M26,FIND(",",M26)-1),MapTable!$A:$A,1,0)),ISERROR(VLOOKUP(TRIM(MID(M26,FIND(",",M26)+1,999)),MapTable!$A:$A,1,0))),"맵없음",
  ""),
IF(ISERROR(FIND(",",M26,FIND(",",M26,FIND(",",M26)+1)+1)),
  IF(OR(ISERROR(VLOOKUP(LEFT(M26,FIND(",",M26)-1),MapTable!$A:$A,1,0)),ISERROR(VLOOKUP(TRIM(MID(M26,FIND(",",M26)+1,FIND(",",M26,FIND(",",M26)+1)-FIND(",",M26)-1)),MapTable!$A:$A,1,0)),ISERROR(VLOOKUP(TRIM(MID(M26,FIND(",",M26,FIND(",",M26)+1)+1,999)),MapTable!$A:$A,1,0))),"맵없음",
  ""),
IF(ISERROR(FIND(",",M26,FIND(",",M26,FIND(",",M26,FIND(",",M26)+1)+1)+1)),
  IF(OR(ISERROR(VLOOKUP(LEFT(M26,FIND(",",M26)-1),MapTable!$A:$A,1,0)),ISERROR(VLOOKUP(TRIM(MID(M26,FIND(",",M26)+1,FIND(",",M26,FIND(",",M26)+1)-FIND(",",M26)-1)),MapTable!$A:$A,1,0)),ISERROR(VLOOKUP(TRIM(MID(M26,FIND(",",M26,FIND(",",M26)+1)+1,FIND(",",M26,FIND(",",M26,FIND(",",M26)+1)+1)-FIND(",",M26,FIND(",",M26)+1)-1)),MapTable!$A:$A,1,0)),ISERROR(VLOOKUP(TRIM(MID(M26,FIND(",",M26,FIND(",",M26,FIND(",",M26)+1)+1)+1,999)),MapTable!$A:$A,1,0))),"맵없음",
  ""),
)))))</f>
        <v/>
      </c>
      <c r="P26" t="str">
        <f>IF(ISBLANK(O26),"",IF(ISERROR(VLOOKUP(O26,[1]DropTable!$A:$A,1,0)),"드랍없음",""))</f>
        <v/>
      </c>
      <c r="R26" t="str">
        <f>IF(ISBLANK(Q26),"",IF(ISERROR(VLOOKUP(Q26,[1]DropTable!$A:$A,1,0)),"드랍없음",""))</f>
        <v/>
      </c>
      <c r="T26">
        <v>8.1</v>
      </c>
    </row>
    <row r="27" spans="1:20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118</v>
      </c>
      <c r="G27" t="s">
        <v>26</v>
      </c>
      <c r="H27" t="str">
        <f>IF(ISBLANK(G27),"",IF(ISERROR(VLOOKUP(G27,MapTable!$A:$A,1,0)),"컨트롤없음",""))</f>
        <v/>
      </c>
      <c r="I27">
        <f t="shared" si="0"/>
        <v>11</v>
      </c>
      <c r="J27" t="b">
        <f t="shared" ca="1" si="1"/>
        <v>0</v>
      </c>
      <c r="L27" t="str">
        <f>IF(ISBLANK(K27),"",IF(ISERROR(VLOOKUP(K27,MapTable!$A:$A,1,0)),"컨트롤없음",""))</f>
        <v/>
      </c>
      <c r="N27" t="str">
        <f>IF(ISBLANK(M27),"",
IF(ISERROR(FIND(",",M27)),
  IF(ISERROR(VLOOKUP(M27,MapTable!$A:$A,1,0)),"맵없음",
  ""),
IF(ISERROR(FIND(",",M27,FIND(",",M27)+1)),
  IF(OR(ISERROR(VLOOKUP(LEFT(M27,FIND(",",M27)-1),MapTable!$A:$A,1,0)),ISERROR(VLOOKUP(TRIM(MID(M27,FIND(",",M27)+1,999)),MapTable!$A:$A,1,0))),"맵없음",
  ""),
IF(ISERROR(FIND(",",M27,FIND(",",M27,FIND(",",M27)+1)+1)),
  IF(OR(ISERROR(VLOOKUP(LEFT(M27,FIND(",",M27)-1),MapTable!$A:$A,1,0)),ISERROR(VLOOKUP(TRIM(MID(M27,FIND(",",M27)+1,FIND(",",M27,FIND(",",M27)+1)-FIND(",",M27)-1)),MapTable!$A:$A,1,0)),ISERROR(VLOOKUP(TRIM(MID(M27,FIND(",",M27,FIND(",",M27)+1)+1,999)),MapTable!$A:$A,1,0))),"맵없음",
  ""),
IF(ISERROR(FIND(",",M27,FIND(",",M27,FIND(",",M27,FIND(",",M27)+1)+1)+1)),
  IF(OR(ISERROR(VLOOKUP(LEFT(M27,FIND(",",M27)-1),MapTable!$A:$A,1,0)),ISERROR(VLOOKUP(TRIM(MID(M27,FIND(",",M27)+1,FIND(",",M27,FIND(",",M27)+1)-FIND(",",M27)-1)),MapTable!$A:$A,1,0)),ISERROR(VLOOKUP(TRIM(MID(M27,FIND(",",M27,FIND(",",M27)+1)+1,FIND(",",M27,FIND(",",M27,FIND(",",M27)+1)+1)-FIND(",",M27,FIND(",",M27)+1)-1)),MapTable!$A:$A,1,0)),ISERROR(VLOOKUP(TRIM(MID(M27,FIND(",",M27,FIND(",",M27,FIND(",",M27)+1)+1)+1,999)),MapTable!$A:$A,1,0))),"맵없음",
  ""),
)))))</f>
        <v/>
      </c>
      <c r="P27" t="str">
        <f>IF(ISBLANK(O27),"",IF(ISERROR(VLOOKUP(O27,[1]DropTable!$A:$A,1,0)),"드랍없음",""))</f>
        <v/>
      </c>
      <c r="R27" t="str">
        <f>IF(ISBLANK(Q27),"",IF(ISERROR(VLOOKUP(Q27,[1]DropTable!$A:$A,1,0)),"드랍없음",""))</f>
        <v/>
      </c>
      <c r="T27">
        <v>8.1</v>
      </c>
    </row>
    <row r="28" spans="1:20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118</v>
      </c>
      <c r="G28" t="s">
        <v>26</v>
      </c>
      <c r="H28" t="str">
        <f>IF(ISBLANK(G28),"",IF(ISERROR(VLOOKUP(G28,MapTable!$A:$A,1,0)),"컨트롤없음",""))</f>
        <v/>
      </c>
      <c r="I28">
        <f t="shared" si="0"/>
        <v>3</v>
      </c>
      <c r="J28" t="b">
        <f t="shared" ca="1" si="1"/>
        <v>0</v>
      </c>
      <c r="L28" t="str">
        <f>IF(ISBLANK(K28),"",IF(ISERROR(VLOOKUP(K28,MapTable!$A:$A,1,0)),"컨트롤없음",""))</f>
        <v/>
      </c>
      <c r="N28" t="str">
        <f>IF(ISBLANK(M28),"",
IF(ISERROR(FIND(",",M28)),
  IF(ISERROR(VLOOKUP(M28,MapTable!$A:$A,1,0)),"맵없음",
  ""),
IF(ISERROR(FIND(",",M28,FIND(",",M28)+1)),
  IF(OR(ISERROR(VLOOKUP(LEFT(M28,FIND(",",M28)-1),MapTable!$A:$A,1,0)),ISERROR(VLOOKUP(TRIM(MID(M28,FIND(",",M28)+1,999)),MapTable!$A:$A,1,0))),"맵없음",
  ""),
IF(ISERROR(FIND(",",M28,FIND(",",M28,FIND(",",M28)+1)+1)),
  IF(OR(ISERROR(VLOOKUP(LEFT(M28,FIND(",",M28)-1),MapTable!$A:$A,1,0)),ISERROR(VLOOKUP(TRIM(MID(M28,FIND(",",M28)+1,FIND(",",M28,FIND(",",M28)+1)-FIND(",",M28)-1)),MapTable!$A:$A,1,0)),ISERROR(VLOOKUP(TRIM(MID(M28,FIND(",",M28,FIND(",",M28)+1)+1,999)),MapTable!$A:$A,1,0))),"맵없음",
  ""),
IF(ISERROR(FIND(",",M28,FIND(",",M28,FIND(",",M28,FIND(",",M28)+1)+1)+1)),
  IF(OR(ISERROR(VLOOKUP(LEFT(M28,FIND(",",M28)-1),MapTable!$A:$A,1,0)),ISERROR(VLOOKUP(TRIM(MID(M28,FIND(",",M28)+1,FIND(",",M28,FIND(",",M28)+1)-FIND(",",M28)-1)),MapTable!$A:$A,1,0)),ISERROR(VLOOKUP(TRIM(MID(M28,FIND(",",M28,FIND(",",M28)+1)+1,FIND(",",M28,FIND(",",M28,FIND(",",M28)+1)+1)-FIND(",",M28,FIND(",",M28)+1)-1)),MapTable!$A:$A,1,0)),ISERROR(VLOOKUP(TRIM(MID(M28,FIND(",",M28,FIND(",",M28,FIND(",",M28)+1)+1)+1,999)),MapTable!$A:$A,1,0))),"맵없음",
  ""),
)))))</f>
        <v/>
      </c>
      <c r="P28" t="str">
        <f>IF(ISBLANK(O28),"",IF(ISERROR(VLOOKUP(O28,[1]DropTable!$A:$A,1,0)),"드랍없음",""))</f>
        <v/>
      </c>
      <c r="R28" t="str">
        <f>IF(ISBLANK(Q28),"",IF(ISERROR(VLOOKUP(Q28,[1]DropTable!$A:$A,1,0)),"드랍없음",""))</f>
        <v/>
      </c>
      <c r="T28">
        <v>8.1</v>
      </c>
    </row>
    <row r="29" spans="1:20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118</v>
      </c>
      <c r="G29" t="s">
        <v>26</v>
      </c>
      <c r="H29" t="str">
        <f>IF(ISBLANK(G29),"",IF(ISERROR(VLOOKUP(G29,MapTable!$A:$A,1,0)),"컨트롤없음",""))</f>
        <v/>
      </c>
      <c r="I29">
        <f t="shared" si="0"/>
        <v>3</v>
      </c>
      <c r="J29" t="b">
        <f t="shared" ca="1" si="1"/>
        <v>0</v>
      </c>
      <c r="L29" t="str">
        <f>IF(ISBLANK(K29),"",IF(ISERROR(VLOOKUP(K29,MapTable!$A:$A,1,0)),"컨트롤없음",""))</f>
        <v/>
      </c>
      <c r="N29" t="str">
        <f>IF(ISBLANK(M29),"",
IF(ISERROR(FIND(",",M29)),
  IF(ISERROR(VLOOKUP(M29,MapTable!$A:$A,1,0)),"맵없음",
  ""),
IF(ISERROR(FIND(",",M29,FIND(",",M29)+1)),
  IF(OR(ISERROR(VLOOKUP(LEFT(M29,FIND(",",M29)-1),MapTable!$A:$A,1,0)),ISERROR(VLOOKUP(TRIM(MID(M29,FIND(",",M29)+1,999)),MapTable!$A:$A,1,0))),"맵없음",
  ""),
IF(ISERROR(FIND(",",M29,FIND(",",M29,FIND(",",M29)+1)+1)),
  IF(OR(ISERROR(VLOOKUP(LEFT(M29,FIND(",",M29)-1),MapTable!$A:$A,1,0)),ISERROR(VLOOKUP(TRIM(MID(M29,FIND(",",M29)+1,FIND(",",M29,FIND(",",M29)+1)-FIND(",",M29)-1)),MapTable!$A:$A,1,0)),ISERROR(VLOOKUP(TRIM(MID(M29,FIND(",",M29,FIND(",",M29)+1)+1,999)),MapTable!$A:$A,1,0))),"맵없음",
  ""),
IF(ISERROR(FIND(",",M29,FIND(",",M29,FIND(",",M29,FIND(",",M29)+1)+1)+1)),
  IF(OR(ISERROR(VLOOKUP(LEFT(M29,FIND(",",M29)-1),MapTable!$A:$A,1,0)),ISERROR(VLOOKUP(TRIM(MID(M29,FIND(",",M29)+1,FIND(",",M29,FIND(",",M29)+1)-FIND(",",M29)-1)),MapTable!$A:$A,1,0)),ISERROR(VLOOKUP(TRIM(MID(M29,FIND(",",M29,FIND(",",M29)+1)+1,FIND(",",M29,FIND(",",M29,FIND(",",M29)+1)+1)-FIND(",",M29,FIND(",",M29)+1)-1)),MapTable!$A:$A,1,0)),ISERROR(VLOOKUP(TRIM(MID(M29,FIND(",",M29,FIND(",",M29,FIND(",",M29)+1)+1)+1,999)),MapTable!$A:$A,1,0))),"맵없음",
  ""),
)))))</f>
        <v/>
      </c>
      <c r="P29" t="str">
        <f>IF(ISBLANK(O29),"",IF(ISERROR(VLOOKUP(O29,[1]DropTable!$A:$A,1,0)),"드랍없음",""))</f>
        <v/>
      </c>
      <c r="R29" t="str">
        <f>IF(ISBLANK(Q29),"",IF(ISERROR(VLOOKUP(Q29,[1]DropTable!$A:$A,1,0)),"드랍없음",""))</f>
        <v/>
      </c>
      <c r="T29">
        <v>8.1</v>
      </c>
    </row>
    <row r="30" spans="1:20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118</v>
      </c>
      <c r="G30" t="s">
        <v>26</v>
      </c>
      <c r="H30" t="str">
        <f>IF(ISBLANK(G30),"",IF(ISERROR(VLOOKUP(G30,MapTable!$A:$A,1,0)),"컨트롤없음",""))</f>
        <v/>
      </c>
      <c r="I30">
        <f t="shared" si="0"/>
        <v>3</v>
      </c>
      <c r="J30" t="b">
        <f t="shared" ca="1" si="1"/>
        <v>0</v>
      </c>
      <c r="L30" t="str">
        <f>IF(ISBLANK(K30),"",IF(ISERROR(VLOOKUP(K30,MapTable!$A:$A,1,0)),"컨트롤없음",""))</f>
        <v/>
      </c>
      <c r="N30" t="str">
        <f>IF(ISBLANK(M30),"",
IF(ISERROR(FIND(",",M30)),
  IF(ISERROR(VLOOKUP(M30,MapTable!$A:$A,1,0)),"맵없음",
  ""),
IF(ISERROR(FIND(",",M30,FIND(",",M30)+1)),
  IF(OR(ISERROR(VLOOKUP(LEFT(M30,FIND(",",M30)-1),MapTable!$A:$A,1,0)),ISERROR(VLOOKUP(TRIM(MID(M30,FIND(",",M30)+1,999)),MapTable!$A:$A,1,0))),"맵없음",
  ""),
IF(ISERROR(FIND(",",M30,FIND(",",M30,FIND(",",M30)+1)+1)),
  IF(OR(ISERROR(VLOOKUP(LEFT(M30,FIND(",",M30)-1),MapTable!$A:$A,1,0)),ISERROR(VLOOKUP(TRIM(MID(M30,FIND(",",M30)+1,FIND(",",M30,FIND(",",M30)+1)-FIND(",",M30)-1)),MapTable!$A:$A,1,0)),ISERROR(VLOOKUP(TRIM(MID(M30,FIND(",",M30,FIND(",",M30)+1)+1,999)),MapTable!$A:$A,1,0))),"맵없음",
  ""),
IF(ISERROR(FIND(",",M30,FIND(",",M30,FIND(",",M30,FIND(",",M30)+1)+1)+1)),
  IF(OR(ISERROR(VLOOKUP(LEFT(M30,FIND(",",M30)-1),MapTable!$A:$A,1,0)),ISERROR(VLOOKUP(TRIM(MID(M30,FIND(",",M30)+1,FIND(",",M30,FIND(",",M30)+1)-FIND(",",M30)-1)),MapTable!$A:$A,1,0)),ISERROR(VLOOKUP(TRIM(MID(M30,FIND(",",M30,FIND(",",M30)+1)+1,FIND(",",M30,FIND(",",M30,FIND(",",M30)+1)+1)-FIND(",",M30,FIND(",",M30)+1)-1)),MapTable!$A:$A,1,0)),ISERROR(VLOOKUP(TRIM(MID(M30,FIND(",",M30,FIND(",",M30,FIND(",",M30)+1)+1)+1,999)),MapTable!$A:$A,1,0))),"맵없음",
  ""),
)))))</f>
        <v/>
      </c>
      <c r="P30" t="str">
        <f>IF(ISBLANK(O30),"",IF(ISERROR(VLOOKUP(O30,[1]DropTable!$A:$A,1,0)),"드랍없음",""))</f>
        <v/>
      </c>
      <c r="R30" t="str">
        <f>IF(ISBLANK(Q30),"",IF(ISERROR(VLOOKUP(Q30,[1]DropTable!$A:$A,1,0)),"드랍없음",""))</f>
        <v/>
      </c>
      <c r="T30">
        <v>8.1</v>
      </c>
    </row>
    <row r="31" spans="1:20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118</v>
      </c>
      <c r="G31" t="s">
        <v>26</v>
      </c>
      <c r="H31" t="str">
        <f>IF(ISBLANK(G31),"",IF(ISERROR(VLOOKUP(G31,MapTable!$A:$A,1,0)),"컨트롤없음",""))</f>
        <v/>
      </c>
      <c r="I31">
        <f t="shared" si="0"/>
        <v>3</v>
      </c>
      <c r="J31" t="b">
        <f t="shared" ca="1" si="1"/>
        <v>1</v>
      </c>
      <c r="L31" t="str">
        <f>IF(ISBLANK(K31),"",IF(ISERROR(VLOOKUP(K31,MapTable!$A:$A,1,0)),"컨트롤없음",""))</f>
        <v/>
      </c>
      <c r="N31" t="str">
        <f>IF(ISBLANK(M31),"",
IF(ISERROR(FIND(",",M31)),
  IF(ISERROR(VLOOKUP(M31,MapTable!$A:$A,1,0)),"맵없음",
  ""),
IF(ISERROR(FIND(",",M31,FIND(",",M31)+1)),
  IF(OR(ISERROR(VLOOKUP(LEFT(M31,FIND(",",M31)-1),MapTable!$A:$A,1,0)),ISERROR(VLOOKUP(TRIM(MID(M31,FIND(",",M31)+1,999)),MapTable!$A:$A,1,0))),"맵없음",
  ""),
IF(ISERROR(FIND(",",M31,FIND(",",M31,FIND(",",M31)+1)+1)),
  IF(OR(ISERROR(VLOOKUP(LEFT(M31,FIND(",",M31)-1),MapTable!$A:$A,1,0)),ISERROR(VLOOKUP(TRIM(MID(M31,FIND(",",M31)+1,FIND(",",M31,FIND(",",M31)+1)-FIND(",",M31)-1)),MapTable!$A:$A,1,0)),ISERROR(VLOOKUP(TRIM(MID(M31,FIND(",",M31,FIND(",",M31)+1)+1,999)),MapTable!$A:$A,1,0))),"맵없음",
  ""),
IF(ISERROR(FIND(",",M31,FIND(",",M31,FIND(",",M31,FIND(",",M31)+1)+1)+1)),
  IF(OR(ISERROR(VLOOKUP(LEFT(M31,FIND(",",M31)-1),MapTable!$A:$A,1,0)),ISERROR(VLOOKUP(TRIM(MID(M31,FIND(",",M31)+1,FIND(",",M31,FIND(",",M31)+1)-FIND(",",M31)-1)),MapTable!$A:$A,1,0)),ISERROR(VLOOKUP(TRIM(MID(M31,FIND(",",M31,FIND(",",M31)+1)+1,FIND(",",M31,FIND(",",M31,FIND(",",M31)+1)+1)-FIND(",",M31,FIND(",",M31)+1)-1)),MapTable!$A:$A,1,0)),ISERROR(VLOOKUP(TRIM(MID(M31,FIND(",",M31,FIND(",",M31,FIND(",",M31)+1)+1)+1,999)),MapTable!$A:$A,1,0))),"맵없음",
  ""),
)))))</f>
        <v/>
      </c>
      <c r="P31" t="str">
        <f>IF(ISBLANK(O31),"",IF(ISERROR(VLOOKUP(O31,[1]DropTable!$A:$A,1,0)),"드랍없음",""))</f>
        <v/>
      </c>
      <c r="R31" t="str">
        <f>IF(ISBLANK(Q31),"",IF(ISERROR(VLOOKUP(Q31,[1]DropTable!$A:$A,1,0)),"드랍없음",""))</f>
        <v/>
      </c>
      <c r="T31">
        <v>8.1</v>
      </c>
    </row>
    <row r="32" spans="1:20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118</v>
      </c>
      <c r="G32" t="s">
        <v>26</v>
      </c>
      <c r="H32" t="str">
        <f>IF(ISBLANK(G32),"",IF(ISERROR(VLOOKUP(G32,MapTable!$A:$A,1,0)),"컨트롤없음",""))</f>
        <v/>
      </c>
      <c r="I32">
        <f t="shared" si="0"/>
        <v>12</v>
      </c>
      <c r="J32" t="b">
        <f t="shared" ca="1" si="1"/>
        <v>1</v>
      </c>
      <c r="L32" t="str">
        <f>IF(ISBLANK(K32),"",IF(ISERROR(VLOOKUP(K32,MapTable!$A:$A,1,0)),"컨트롤없음",""))</f>
        <v/>
      </c>
      <c r="N32" t="str">
        <f>IF(ISBLANK(M32),"",
IF(ISERROR(FIND(",",M32)),
  IF(ISERROR(VLOOKUP(M32,MapTable!$A:$A,1,0)),"맵없음",
  ""),
IF(ISERROR(FIND(",",M32,FIND(",",M32)+1)),
  IF(OR(ISERROR(VLOOKUP(LEFT(M32,FIND(",",M32)-1),MapTable!$A:$A,1,0)),ISERROR(VLOOKUP(TRIM(MID(M32,FIND(",",M32)+1,999)),MapTable!$A:$A,1,0))),"맵없음",
  ""),
IF(ISERROR(FIND(",",M32,FIND(",",M32,FIND(",",M32)+1)+1)),
  IF(OR(ISERROR(VLOOKUP(LEFT(M32,FIND(",",M32)-1),MapTable!$A:$A,1,0)),ISERROR(VLOOKUP(TRIM(MID(M32,FIND(",",M32)+1,FIND(",",M32,FIND(",",M32)+1)-FIND(",",M32)-1)),MapTable!$A:$A,1,0)),ISERROR(VLOOKUP(TRIM(MID(M32,FIND(",",M32,FIND(",",M32)+1)+1,999)),MapTable!$A:$A,1,0))),"맵없음",
  ""),
IF(ISERROR(FIND(",",M32,FIND(",",M32,FIND(",",M32,FIND(",",M32)+1)+1)+1)),
  IF(OR(ISERROR(VLOOKUP(LEFT(M32,FIND(",",M32)-1),MapTable!$A:$A,1,0)),ISERROR(VLOOKUP(TRIM(MID(M32,FIND(",",M32)+1,FIND(",",M32,FIND(",",M32)+1)-FIND(",",M32)-1)),MapTable!$A:$A,1,0)),ISERROR(VLOOKUP(TRIM(MID(M32,FIND(",",M32,FIND(",",M32)+1)+1,FIND(",",M32,FIND(",",M32,FIND(",",M32)+1)+1)-FIND(",",M32,FIND(",",M32)+1)-1)),MapTable!$A:$A,1,0)),ISERROR(VLOOKUP(TRIM(MID(M32,FIND(",",M32,FIND(",",M32,FIND(",",M32)+1)+1)+1,999)),MapTable!$A:$A,1,0))),"맵없음",
  ""),
)))))</f>
        <v/>
      </c>
      <c r="P32" t="str">
        <f>IF(ISBLANK(O32),"",IF(ISERROR(VLOOKUP(O32,[1]DropTable!$A:$A,1,0)),"드랍없음",""))</f>
        <v/>
      </c>
      <c r="R32" t="str">
        <f>IF(ISBLANK(Q32),"",IF(ISERROR(VLOOKUP(Q32,[1]DropTable!$A:$A,1,0)),"드랍없음",""))</f>
        <v/>
      </c>
      <c r="T32">
        <v>8.1</v>
      </c>
    </row>
    <row r="33" spans="1:20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118</v>
      </c>
      <c r="G33" t="s">
        <v>26</v>
      </c>
      <c r="H33" t="str">
        <f>IF(ISBLANK(G33),"",IF(ISERROR(VLOOKUP(G33,MapTable!$A:$A,1,0)),"컨트롤없음",""))</f>
        <v/>
      </c>
      <c r="I33">
        <f t="shared" si="0"/>
        <v>4</v>
      </c>
      <c r="J33" t="b">
        <f t="shared" ca="1" si="1"/>
        <v>0</v>
      </c>
      <c r="L33" t="str">
        <f>IF(ISBLANK(K33),"",IF(ISERROR(VLOOKUP(K33,MapTable!$A:$A,1,0)),"컨트롤없음",""))</f>
        <v/>
      </c>
      <c r="N33" t="str">
        <f>IF(ISBLANK(M33),"",
IF(ISERROR(FIND(",",M33)),
  IF(ISERROR(VLOOKUP(M33,MapTable!$A:$A,1,0)),"맵없음",
  ""),
IF(ISERROR(FIND(",",M33,FIND(",",M33)+1)),
  IF(OR(ISERROR(VLOOKUP(LEFT(M33,FIND(",",M33)-1),MapTable!$A:$A,1,0)),ISERROR(VLOOKUP(TRIM(MID(M33,FIND(",",M33)+1,999)),MapTable!$A:$A,1,0))),"맵없음",
  ""),
IF(ISERROR(FIND(",",M33,FIND(",",M33,FIND(",",M33)+1)+1)),
  IF(OR(ISERROR(VLOOKUP(LEFT(M33,FIND(",",M33)-1),MapTable!$A:$A,1,0)),ISERROR(VLOOKUP(TRIM(MID(M33,FIND(",",M33)+1,FIND(",",M33,FIND(",",M33)+1)-FIND(",",M33)-1)),MapTable!$A:$A,1,0)),ISERROR(VLOOKUP(TRIM(MID(M33,FIND(",",M33,FIND(",",M33)+1)+1,999)),MapTable!$A:$A,1,0))),"맵없음",
  ""),
IF(ISERROR(FIND(",",M33,FIND(",",M33,FIND(",",M33,FIND(",",M33)+1)+1)+1)),
  IF(OR(ISERROR(VLOOKUP(LEFT(M33,FIND(",",M33)-1),MapTable!$A:$A,1,0)),ISERROR(VLOOKUP(TRIM(MID(M33,FIND(",",M33)+1,FIND(",",M33,FIND(",",M33)+1)-FIND(",",M33)-1)),MapTable!$A:$A,1,0)),ISERROR(VLOOKUP(TRIM(MID(M33,FIND(",",M33,FIND(",",M33)+1)+1,FIND(",",M33,FIND(",",M33,FIND(",",M33)+1)+1)-FIND(",",M33,FIND(",",M33)+1)-1)),MapTable!$A:$A,1,0)),ISERROR(VLOOKUP(TRIM(MID(M33,FIND(",",M33,FIND(",",M33,FIND(",",M33)+1)+1)+1,999)),MapTable!$A:$A,1,0))),"맵없음",
  ""),
)))))</f>
        <v/>
      </c>
      <c r="P33" t="str">
        <f>IF(ISBLANK(O33),"",IF(ISERROR(VLOOKUP(O33,[1]DropTable!$A:$A,1,0)),"드랍없음",""))</f>
        <v/>
      </c>
      <c r="R33" t="str">
        <f>IF(ISBLANK(Q33),"",IF(ISERROR(VLOOKUP(Q33,[1]DropTable!$A:$A,1,0)),"드랍없음",""))</f>
        <v/>
      </c>
      <c r="T33">
        <v>8.1</v>
      </c>
    </row>
    <row r="34" spans="1:20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118</v>
      </c>
      <c r="G34" t="s">
        <v>26</v>
      </c>
      <c r="H34" t="str">
        <f>IF(ISBLANK(G34),"",IF(ISERROR(VLOOKUP(G34,MapTable!$A:$A,1,0)),"컨트롤없음",""))</f>
        <v/>
      </c>
      <c r="I34">
        <f t="shared" si="0"/>
        <v>4</v>
      </c>
      <c r="J34" t="b">
        <f t="shared" ca="1" si="1"/>
        <v>0</v>
      </c>
      <c r="L34" t="str">
        <f>IF(ISBLANK(K34),"",IF(ISERROR(VLOOKUP(K34,MapTable!$A:$A,1,0)),"컨트롤없음",""))</f>
        <v/>
      </c>
      <c r="N34" t="str">
        <f>IF(ISBLANK(M34),"",
IF(ISERROR(FIND(",",M34)),
  IF(ISERROR(VLOOKUP(M34,MapTable!$A:$A,1,0)),"맵없음",
  ""),
IF(ISERROR(FIND(",",M34,FIND(",",M34)+1)),
  IF(OR(ISERROR(VLOOKUP(LEFT(M34,FIND(",",M34)-1),MapTable!$A:$A,1,0)),ISERROR(VLOOKUP(TRIM(MID(M34,FIND(",",M34)+1,999)),MapTable!$A:$A,1,0))),"맵없음",
  ""),
IF(ISERROR(FIND(",",M34,FIND(",",M34,FIND(",",M34)+1)+1)),
  IF(OR(ISERROR(VLOOKUP(LEFT(M34,FIND(",",M34)-1),MapTable!$A:$A,1,0)),ISERROR(VLOOKUP(TRIM(MID(M34,FIND(",",M34)+1,FIND(",",M34,FIND(",",M34)+1)-FIND(",",M34)-1)),MapTable!$A:$A,1,0)),ISERROR(VLOOKUP(TRIM(MID(M34,FIND(",",M34,FIND(",",M34)+1)+1,999)),MapTable!$A:$A,1,0))),"맵없음",
  ""),
IF(ISERROR(FIND(",",M34,FIND(",",M34,FIND(",",M34,FIND(",",M34)+1)+1)+1)),
  IF(OR(ISERROR(VLOOKUP(LEFT(M34,FIND(",",M34)-1),MapTable!$A:$A,1,0)),ISERROR(VLOOKUP(TRIM(MID(M34,FIND(",",M34)+1,FIND(",",M34,FIND(",",M34)+1)-FIND(",",M34)-1)),MapTable!$A:$A,1,0)),ISERROR(VLOOKUP(TRIM(MID(M34,FIND(",",M34,FIND(",",M34)+1)+1,FIND(",",M34,FIND(",",M34,FIND(",",M34)+1)+1)-FIND(",",M34,FIND(",",M34)+1)-1)),MapTable!$A:$A,1,0)),ISERROR(VLOOKUP(TRIM(MID(M34,FIND(",",M34,FIND(",",M34,FIND(",",M34)+1)+1)+1,999)),MapTable!$A:$A,1,0))),"맵없음",
  ""),
)))))</f>
        <v/>
      </c>
      <c r="P34" t="str">
        <f>IF(ISBLANK(O34),"",IF(ISERROR(VLOOKUP(O34,[1]DropTable!$A:$A,1,0)),"드랍없음",""))</f>
        <v/>
      </c>
      <c r="R34" t="str">
        <f>IF(ISBLANK(Q34),"",IF(ISERROR(VLOOKUP(Q34,[1]DropTable!$A:$A,1,0)),"드랍없음",""))</f>
        <v/>
      </c>
      <c r="T34">
        <v>8.1</v>
      </c>
    </row>
    <row r="35" spans="1:20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118</v>
      </c>
      <c r="G35" t="s">
        <v>26</v>
      </c>
      <c r="H35" t="str">
        <f>IF(ISBLANK(G35),"",IF(ISERROR(VLOOKUP(G35,MapTable!$A:$A,1,0)),"컨트롤없음",""))</f>
        <v/>
      </c>
      <c r="I35">
        <f t="shared" si="0"/>
        <v>4</v>
      </c>
      <c r="J35" t="b">
        <f t="shared" ca="1" si="1"/>
        <v>0</v>
      </c>
      <c r="L35" t="str">
        <f>IF(ISBLANK(K35),"",IF(ISERROR(VLOOKUP(K35,MapTable!$A:$A,1,0)),"컨트롤없음",""))</f>
        <v/>
      </c>
      <c r="N35" t="str">
        <f>IF(ISBLANK(M35),"",
IF(ISERROR(FIND(",",M35)),
  IF(ISERROR(VLOOKUP(M35,MapTable!$A:$A,1,0)),"맵없음",
  ""),
IF(ISERROR(FIND(",",M35,FIND(",",M35)+1)),
  IF(OR(ISERROR(VLOOKUP(LEFT(M35,FIND(",",M35)-1),MapTable!$A:$A,1,0)),ISERROR(VLOOKUP(TRIM(MID(M35,FIND(",",M35)+1,999)),MapTable!$A:$A,1,0))),"맵없음",
  ""),
IF(ISERROR(FIND(",",M35,FIND(",",M35,FIND(",",M35)+1)+1)),
  IF(OR(ISERROR(VLOOKUP(LEFT(M35,FIND(",",M35)-1),MapTable!$A:$A,1,0)),ISERROR(VLOOKUP(TRIM(MID(M35,FIND(",",M35)+1,FIND(",",M35,FIND(",",M35)+1)-FIND(",",M35)-1)),MapTable!$A:$A,1,0)),ISERROR(VLOOKUP(TRIM(MID(M35,FIND(",",M35,FIND(",",M35)+1)+1,999)),MapTable!$A:$A,1,0))),"맵없음",
  ""),
IF(ISERROR(FIND(",",M35,FIND(",",M35,FIND(",",M35,FIND(",",M35)+1)+1)+1)),
  IF(OR(ISERROR(VLOOKUP(LEFT(M35,FIND(",",M35)-1),MapTable!$A:$A,1,0)),ISERROR(VLOOKUP(TRIM(MID(M35,FIND(",",M35)+1,FIND(",",M35,FIND(",",M35)+1)-FIND(",",M35)-1)),MapTable!$A:$A,1,0)),ISERROR(VLOOKUP(TRIM(MID(M35,FIND(",",M35,FIND(",",M35)+1)+1,FIND(",",M35,FIND(",",M35,FIND(",",M35)+1)+1)-FIND(",",M35,FIND(",",M35)+1)-1)),MapTable!$A:$A,1,0)),ISERROR(VLOOKUP(TRIM(MID(M35,FIND(",",M35,FIND(",",M35,FIND(",",M35)+1)+1)+1,999)),MapTable!$A:$A,1,0))),"맵없음",
  ""),
)))))</f>
        <v/>
      </c>
      <c r="P35" t="str">
        <f>IF(ISBLANK(O35),"",IF(ISERROR(VLOOKUP(O35,[1]DropTable!$A:$A,1,0)),"드랍없음",""))</f>
        <v/>
      </c>
      <c r="R35" t="str">
        <f>IF(ISBLANK(Q35),"",IF(ISERROR(VLOOKUP(Q35,[1]DropTable!$A:$A,1,0)),"드랍없음",""))</f>
        <v/>
      </c>
      <c r="T35">
        <v>8.1</v>
      </c>
    </row>
    <row r="36" spans="1:20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118</v>
      </c>
      <c r="G36" t="s">
        <v>26</v>
      </c>
      <c r="H36" t="str">
        <f>IF(ISBLANK(G36),"",IF(ISERROR(VLOOKUP(G36,MapTable!$A:$A,1,0)),"컨트롤없음",""))</f>
        <v/>
      </c>
      <c r="I36">
        <f t="shared" si="0"/>
        <v>4</v>
      </c>
      <c r="J36" t="b">
        <f t="shared" ca="1" si="1"/>
        <v>0</v>
      </c>
      <c r="L36" t="str">
        <f>IF(ISBLANK(K36),"",IF(ISERROR(VLOOKUP(K36,MapTable!$A:$A,1,0)),"컨트롤없음",""))</f>
        <v/>
      </c>
      <c r="N36" t="str">
        <f>IF(ISBLANK(M36),"",
IF(ISERROR(FIND(",",M36)),
  IF(ISERROR(VLOOKUP(M36,MapTable!$A:$A,1,0)),"맵없음",
  ""),
IF(ISERROR(FIND(",",M36,FIND(",",M36)+1)),
  IF(OR(ISERROR(VLOOKUP(LEFT(M36,FIND(",",M36)-1),MapTable!$A:$A,1,0)),ISERROR(VLOOKUP(TRIM(MID(M36,FIND(",",M36)+1,999)),MapTable!$A:$A,1,0))),"맵없음",
  ""),
IF(ISERROR(FIND(",",M36,FIND(",",M36,FIND(",",M36)+1)+1)),
  IF(OR(ISERROR(VLOOKUP(LEFT(M36,FIND(",",M36)-1),MapTable!$A:$A,1,0)),ISERROR(VLOOKUP(TRIM(MID(M36,FIND(",",M36)+1,FIND(",",M36,FIND(",",M36)+1)-FIND(",",M36)-1)),MapTable!$A:$A,1,0)),ISERROR(VLOOKUP(TRIM(MID(M36,FIND(",",M36,FIND(",",M36)+1)+1,999)),MapTable!$A:$A,1,0))),"맵없음",
  ""),
IF(ISERROR(FIND(",",M36,FIND(",",M36,FIND(",",M36,FIND(",",M36)+1)+1)+1)),
  IF(OR(ISERROR(VLOOKUP(LEFT(M36,FIND(",",M36)-1),MapTable!$A:$A,1,0)),ISERROR(VLOOKUP(TRIM(MID(M36,FIND(",",M36)+1,FIND(",",M36,FIND(",",M36)+1)-FIND(",",M36)-1)),MapTable!$A:$A,1,0)),ISERROR(VLOOKUP(TRIM(MID(M36,FIND(",",M36,FIND(",",M36)+1)+1,FIND(",",M36,FIND(",",M36,FIND(",",M36)+1)+1)-FIND(",",M36,FIND(",",M36)+1)-1)),MapTable!$A:$A,1,0)),ISERROR(VLOOKUP(TRIM(MID(M36,FIND(",",M36,FIND(",",M36,FIND(",",M36)+1)+1)+1,999)),MapTable!$A:$A,1,0))),"맵없음",
  ""),
)))))</f>
        <v/>
      </c>
      <c r="P36" t="str">
        <f>IF(ISBLANK(O36),"",IF(ISERROR(VLOOKUP(O36,[1]DropTable!$A:$A,1,0)),"드랍없음",""))</f>
        <v/>
      </c>
      <c r="R36" t="str">
        <f>IF(ISBLANK(Q36),"",IF(ISERROR(VLOOKUP(Q36,[1]DropTable!$A:$A,1,0)),"드랍없음",""))</f>
        <v/>
      </c>
      <c r="T36">
        <v>8.1</v>
      </c>
    </row>
    <row r="37" spans="1:20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118</v>
      </c>
      <c r="G37" t="s">
        <v>26</v>
      </c>
      <c r="H37" t="str">
        <f>IF(ISBLANK(G37),"",IF(ISERROR(VLOOKUP(G37,MapTable!$A:$A,1,0)),"컨트롤없음",""))</f>
        <v/>
      </c>
      <c r="I37">
        <f t="shared" si="0"/>
        <v>11</v>
      </c>
      <c r="J37" t="b">
        <f t="shared" ca="1" si="1"/>
        <v>0</v>
      </c>
      <c r="L37" t="str">
        <f>IF(ISBLANK(K37),"",IF(ISERROR(VLOOKUP(K37,MapTable!$A:$A,1,0)),"컨트롤없음",""))</f>
        <v/>
      </c>
      <c r="N37" t="str">
        <f>IF(ISBLANK(M37),"",
IF(ISERROR(FIND(",",M37)),
  IF(ISERROR(VLOOKUP(M37,MapTable!$A:$A,1,0)),"맵없음",
  ""),
IF(ISERROR(FIND(",",M37,FIND(",",M37)+1)),
  IF(OR(ISERROR(VLOOKUP(LEFT(M37,FIND(",",M37)-1),MapTable!$A:$A,1,0)),ISERROR(VLOOKUP(TRIM(MID(M37,FIND(",",M37)+1,999)),MapTable!$A:$A,1,0))),"맵없음",
  ""),
IF(ISERROR(FIND(",",M37,FIND(",",M37,FIND(",",M37)+1)+1)),
  IF(OR(ISERROR(VLOOKUP(LEFT(M37,FIND(",",M37)-1),MapTable!$A:$A,1,0)),ISERROR(VLOOKUP(TRIM(MID(M37,FIND(",",M37)+1,FIND(",",M37,FIND(",",M37)+1)-FIND(",",M37)-1)),MapTable!$A:$A,1,0)),ISERROR(VLOOKUP(TRIM(MID(M37,FIND(",",M37,FIND(",",M37)+1)+1,999)),MapTable!$A:$A,1,0))),"맵없음",
  ""),
IF(ISERROR(FIND(",",M37,FIND(",",M37,FIND(",",M37,FIND(",",M37)+1)+1)+1)),
  IF(OR(ISERROR(VLOOKUP(LEFT(M37,FIND(",",M37)-1),MapTable!$A:$A,1,0)),ISERROR(VLOOKUP(TRIM(MID(M37,FIND(",",M37)+1,FIND(",",M37,FIND(",",M37)+1)-FIND(",",M37)-1)),MapTable!$A:$A,1,0)),ISERROR(VLOOKUP(TRIM(MID(M37,FIND(",",M37,FIND(",",M37)+1)+1,FIND(",",M37,FIND(",",M37,FIND(",",M37)+1)+1)-FIND(",",M37,FIND(",",M37)+1)-1)),MapTable!$A:$A,1,0)),ISERROR(VLOOKUP(TRIM(MID(M37,FIND(",",M37,FIND(",",M37,FIND(",",M37)+1)+1)+1,999)),MapTable!$A:$A,1,0))),"맵없음",
  ""),
)))))</f>
        <v/>
      </c>
      <c r="P37" t="str">
        <f>IF(ISBLANK(O37),"",IF(ISERROR(VLOOKUP(O37,[1]DropTable!$A:$A,1,0)),"드랍없음",""))</f>
        <v/>
      </c>
      <c r="R37" t="str">
        <f>IF(ISBLANK(Q37),"",IF(ISERROR(VLOOKUP(Q37,[1]DropTable!$A:$A,1,0)),"드랍없음",""))</f>
        <v/>
      </c>
      <c r="T37">
        <v>8.1</v>
      </c>
    </row>
    <row r="38" spans="1:20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118</v>
      </c>
      <c r="G38" t="s">
        <v>26</v>
      </c>
      <c r="H38" t="str">
        <f>IF(ISBLANK(G38),"",IF(ISERROR(VLOOKUP(G38,MapTable!$A:$A,1,0)),"컨트롤없음",""))</f>
        <v/>
      </c>
      <c r="I38">
        <f t="shared" si="0"/>
        <v>4</v>
      </c>
      <c r="J38" t="b">
        <f t="shared" ca="1" si="1"/>
        <v>0</v>
      </c>
      <c r="L38" t="str">
        <f>IF(ISBLANK(K38),"",IF(ISERROR(VLOOKUP(K38,MapTable!$A:$A,1,0)),"컨트롤없음",""))</f>
        <v/>
      </c>
      <c r="N38" t="str">
        <f>IF(ISBLANK(M38),"",
IF(ISERROR(FIND(",",M38)),
  IF(ISERROR(VLOOKUP(M38,MapTable!$A:$A,1,0)),"맵없음",
  ""),
IF(ISERROR(FIND(",",M38,FIND(",",M38)+1)),
  IF(OR(ISERROR(VLOOKUP(LEFT(M38,FIND(",",M38)-1),MapTable!$A:$A,1,0)),ISERROR(VLOOKUP(TRIM(MID(M38,FIND(",",M38)+1,999)),MapTable!$A:$A,1,0))),"맵없음",
  ""),
IF(ISERROR(FIND(",",M38,FIND(",",M38,FIND(",",M38)+1)+1)),
  IF(OR(ISERROR(VLOOKUP(LEFT(M38,FIND(",",M38)-1),MapTable!$A:$A,1,0)),ISERROR(VLOOKUP(TRIM(MID(M38,FIND(",",M38)+1,FIND(",",M38,FIND(",",M38)+1)-FIND(",",M38)-1)),MapTable!$A:$A,1,0)),ISERROR(VLOOKUP(TRIM(MID(M38,FIND(",",M38,FIND(",",M38)+1)+1,999)),MapTable!$A:$A,1,0))),"맵없음",
  ""),
IF(ISERROR(FIND(",",M38,FIND(",",M38,FIND(",",M38,FIND(",",M38)+1)+1)+1)),
  IF(OR(ISERROR(VLOOKUP(LEFT(M38,FIND(",",M38)-1),MapTable!$A:$A,1,0)),ISERROR(VLOOKUP(TRIM(MID(M38,FIND(",",M38)+1,FIND(",",M38,FIND(",",M38)+1)-FIND(",",M38)-1)),MapTable!$A:$A,1,0)),ISERROR(VLOOKUP(TRIM(MID(M38,FIND(",",M38,FIND(",",M38)+1)+1,FIND(",",M38,FIND(",",M38,FIND(",",M38)+1)+1)-FIND(",",M38,FIND(",",M38)+1)-1)),MapTable!$A:$A,1,0)),ISERROR(VLOOKUP(TRIM(MID(M38,FIND(",",M38,FIND(",",M38,FIND(",",M38)+1)+1)+1,999)),MapTable!$A:$A,1,0))),"맵없음",
  ""),
)))))</f>
        <v/>
      </c>
      <c r="P38" t="str">
        <f>IF(ISBLANK(O38),"",IF(ISERROR(VLOOKUP(O38,[1]DropTable!$A:$A,1,0)),"드랍없음",""))</f>
        <v/>
      </c>
      <c r="R38" t="str">
        <f>IF(ISBLANK(Q38),"",IF(ISERROR(VLOOKUP(Q38,[1]DropTable!$A:$A,1,0)),"드랍없음",""))</f>
        <v/>
      </c>
      <c r="T38">
        <v>8.1</v>
      </c>
    </row>
    <row r="39" spans="1:20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118</v>
      </c>
      <c r="G39" t="s">
        <v>26</v>
      </c>
      <c r="H39" t="str">
        <f>IF(ISBLANK(G39),"",IF(ISERROR(VLOOKUP(G39,MapTable!$A:$A,1,0)),"컨트롤없음",""))</f>
        <v/>
      </c>
      <c r="I39">
        <f t="shared" si="0"/>
        <v>4</v>
      </c>
      <c r="J39" t="b">
        <f t="shared" ca="1" si="1"/>
        <v>0</v>
      </c>
      <c r="L39" t="str">
        <f>IF(ISBLANK(K39),"",IF(ISERROR(VLOOKUP(K39,MapTable!$A:$A,1,0)),"컨트롤없음",""))</f>
        <v/>
      </c>
      <c r="N39" t="str">
        <f>IF(ISBLANK(M39),"",
IF(ISERROR(FIND(",",M39)),
  IF(ISERROR(VLOOKUP(M39,MapTable!$A:$A,1,0)),"맵없음",
  ""),
IF(ISERROR(FIND(",",M39,FIND(",",M39)+1)),
  IF(OR(ISERROR(VLOOKUP(LEFT(M39,FIND(",",M39)-1),MapTable!$A:$A,1,0)),ISERROR(VLOOKUP(TRIM(MID(M39,FIND(",",M39)+1,999)),MapTable!$A:$A,1,0))),"맵없음",
  ""),
IF(ISERROR(FIND(",",M39,FIND(",",M39,FIND(",",M39)+1)+1)),
  IF(OR(ISERROR(VLOOKUP(LEFT(M39,FIND(",",M39)-1),MapTable!$A:$A,1,0)),ISERROR(VLOOKUP(TRIM(MID(M39,FIND(",",M39)+1,FIND(",",M39,FIND(",",M39)+1)-FIND(",",M39)-1)),MapTable!$A:$A,1,0)),ISERROR(VLOOKUP(TRIM(MID(M39,FIND(",",M39,FIND(",",M39)+1)+1,999)),MapTable!$A:$A,1,0))),"맵없음",
  ""),
IF(ISERROR(FIND(",",M39,FIND(",",M39,FIND(",",M39,FIND(",",M39)+1)+1)+1)),
  IF(OR(ISERROR(VLOOKUP(LEFT(M39,FIND(",",M39)-1),MapTable!$A:$A,1,0)),ISERROR(VLOOKUP(TRIM(MID(M39,FIND(",",M39)+1,FIND(",",M39,FIND(",",M39)+1)-FIND(",",M39)-1)),MapTable!$A:$A,1,0)),ISERROR(VLOOKUP(TRIM(MID(M39,FIND(",",M39,FIND(",",M39)+1)+1,FIND(",",M39,FIND(",",M39,FIND(",",M39)+1)+1)-FIND(",",M39,FIND(",",M39)+1)-1)),MapTable!$A:$A,1,0)),ISERROR(VLOOKUP(TRIM(MID(M39,FIND(",",M39,FIND(",",M39,FIND(",",M39)+1)+1)+1,999)),MapTable!$A:$A,1,0))),"맵없음",
  ""),
)))))</f>
        <v/>
      </c>
      <c r="P39" t="str">
        <f>IF(ISBLANK(O39),"",IF(ISERROR(VLOOKUP(O39,[1]DropTable!$A:$A,1,0)),"드랍없음",""))</f>
        <v/>
      </c>
      <c r="R39" t="str">
        <f>IF(ISBLANK(Q39),"",IF(ISERROR(VLOOKUP(Q39,[1]DropTable!$A:$A,1,0)),"드랍없음",""))</f>
        <v/>
      </c>
      <c r="T39">
        <v>8.1</v>
      </c>
    </row>
    <row r="40" spans="1:20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118</v>
      </c>
      <c r="G40" t="s">
        <v>26</v>
      </c>
      <c r="H40" t="str">
        <f>IF(ISBLANK(G40),"",IF(ISERROR(VLOOKUP(G40,MapTable!$A:$A,1,0)),"컨트롤없음",""))</f>
        <v/>
      </c>
      <c r="I40">
        <f t="shared" si="0"/>
        <v>4</v>
      </c>
      <c r="J40" t="b">
        <f t="shared" ca="1" si="1"/>
        <v>0</v>
      </c>
      <c r="L40" t="str">
        <f>IF(ISBLANK(K40),"",IF(ISERROR(VLOOKUP(K40,MapTable!$A:$A,1,0)),"컨트롤없음",""))</f>
        <v/>
      </c>
      <c r="N40" t="str">
        <f>IF(ISBLANK(M40),"",
IF(ISERROR(FIND(",",M40)),
  IF(ISERROR(VLOOKUP(M40,MapTable!$A:$A,1,0)),"맵없음",
  ""),
IF(ISERROR(FIND(",",M40,FIND(",",M40)+1)),
  IF(OR(ISERROR(VLOOKUP(LEFT(M40,FIND(",",M40)-1),MapTable!$A:$A,1,0)),ISERROR(VLOOKUP(TRIM(MID(M40,FIND(",",M40)+1,999)),MapTable!$A:$A,1,0))),"맵없음",
  ""),
IF(ISERROR(FIND(",",M40,FIND(",",M40,FIND(",",M40)+1)+1)),
  IF(OR(ISERROR(VLOOKUP(LEFT(M40,FIND(",",M40)-1),MapTable!$A:$A,1,0)),ISERROR(VLOOKUP(TRIM(MID(M40,FIND(",",M40)+1,FIND(",",M40,FIND(",",M40)+1)-FIND(",",M40)-1)),MapTable!$A:$A,1,0)),ISERROR(VLOOKUP(TRIM(MID(M40,FIND(",",M40,FIND(",",M40)+1)+1,999)),MapTable!$A:$A,1,0))),"맵없음",
  ""),
IF(ISERROR(FIND(",",M40,FIND(",",M40,FIND(",",M40,FIND(",",M40)+1)+1)+1)),
  IF(OR(ISERROR(VLOOKUP(LEFT(M40,FIND(",",M40)-1),MapTable!$A:$A,1,0)),ISERROR(VLOOKUP(TRIM(MID(M40,FIND(",",M40)+1,FIND(",",M40,FIND(",",M40)+1)-FIND(",",M40)-1)),MapTable!$A:$A,1,0)),ISERROR(VLOOKUP(TRIM(MID(M40,FIND(",",M40,FIND(",",M40)+1)+1,FIND(",",M40,FIND(",",M40,FIND(",",M40)+1)+1)-FIND(",",M40,FIND(",",M40)+1)-1)),MapTable!$A:$A,1,0)),ISERROR(VLOOKUP(TRIM(MID(M40,FIND(",",M40,FIND(",",M40,FIND(",",M40)+1)+1)+1,999)),MapTable!$A:$A,1,0))),"맵없음",
  ""),
)))))</f>
        <v/>
      </c>
      <c r="P40" t="str">
        <f>IF(ISBLANK(O40),"",IF(ISERROR(VLOOKUP(O40,[1]DropTable!$A:$A,1,0)),"드랍없음",""))</f>
        <v/>
      </c>
      <c r="R40" t="str">
        <f>IF(ISBLANK(Q40),"",IF(ISERROR(VLOOKUP(Q40,[1]DropTable!$A:$A,1,0)),"드랍없음",""))</f>
        <v/>
      </c>
      <c r="T40">
        <v>8.1</v>
      </c>
    </row>
    <row r="41" spans="1:20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118</v>
      </c>
      <c r="G41" t="s">
        <v>26</v>
      </c>
      <c r="H41" t="str">
        <f>IF(ISBLANK(G41),"",IF(ISERROR(VLOOKUP(G41,MapTable!$A:$A,1,0)),"컨트롤없음",""))</f>
        <v/>
      </c>
      <c r="I41">
        <f t="shared" si="0"/>
        <v>4</v>
      </c>
      <c r="J41" t="b">
        <f t="shared" ca="1" si="1"/>
        <v>1</v>
      </c>
      <c r="L41" t="str">
        <f>IF(ISBLANK(K41),"",IF(ISERROR(VLOOKUP(K41,MapTable!$A:$A,1,0)),"컨트롤없음",""))</f>
        <v/>
      </c>
      <c r="N41" t="str">
        <f>IF(ISBLANK(M41),"",
IF(ISERROR(FIND(",",M41)),
  IF(ISERROR(VLOOKUP(M41,MapTable!$A:$A,1,0)),"맵없음",
  ""),
IF(ISERROR(FIND(",",M41,FIND(",",M41)+1)),
  IF(OR(ISERROR(VLOOKUP(LEFT(M41,FIND(",",M41)-1),MapTable!$A:$A,1,0)),ISERROR(VLOOKUP(TRIM(MID(M41,FIND(",",M41)+1,999)),MapTable!$A:$A,1,0))),"맵없음",
  ""),
IF(ISERROR(FIND(",",M41,FIND(",",M41,FIND(",",M41)+1)+1)),
  IF(OR(ISERROR(VLOOKUP(LEFT(M41,FIND(",",M41)-1),MapTable!$A:$A,1,0)),ISERROR(VLOOKUP(TRIM(MID(M41,FIND(",",M41)+1,FIND(",",M41,FIND(",",M41)+1)-FIND(",",M41)-1)),MapTable!$A:$A,1,0)),ISERROR(VLOOKUP(TRIM(MID(M41,FIND(",",M41,FIND(",",M41)+1)+1,999)),MapTable!$A:$A,1,0))),"맵없음",
  ""),
IF(ISERROR(FIND(",",M41,FIND(",",M41,FIND(",",M41,FIND(",",M41)+1)+1)+1)),
  IF(OR(ISERROR(VLOOKUP(LEFT(M41,FIND(",",M41)-1),MapTable!$A:$A,1,0)),ISERROR(VLOOKUP(TRIM(MID(M41,FIND(",",M41)+1,FIND(",",M41,FIND(",",M41)+1)-FIND(",",M41)-1)),MapTable!$A:$A,1,0)),ISERROR(VLOOKUP(TRIM(MID(M41,FIND(",",M41,FIND(",",M41)+1)+1,FIND(",",M41,FIND(",",M41,FIND(",",M41)+1)+1)-FIND(",",M41,FIND(",",M41)+1)-1)),MapTable!$A:$A,1,0)),ISERROR(VLOOKUP(TRIM(MID(M41,FIND(",",M41,FIND(",",M41,FIND(",",M41)+1)+1)+1,999)),MapTable!$A:$A,1,0))),"맵없음",
  ""),
)))))</f>
        <v/>
      </c>
      <c r="P41" t="str">
        <f>IF(ISBLANK(O41),"",IF(ISERROR(VLOOKUP(O41,[1]DropTable!$A:$A,1,0)),"드랍없음",""))</f>
        <v/>
      </c>
      <c r="R41" t="str">
        <f>IF(ISBLANK(Q41),"",IF(ISERROR(VLOOKUP(Q41,[1]DropTable!$A:$A,1,0)),"드랍없음",""))</f>
        <v/>
      </c>
      <c r="T41">
        <v>8.1</v>
      </c>
    </row>
    <row r="42" spans="1:20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118</v>
      </c>
      <c r="G42" t="s">
        <v>26</v>
      </c>
      <c r="H42" t="str">
        <f>IF(ISBLANK(G42),"",IF(ISERROR(VLOOKUP(G42,MapTable!$A:$A,1,0)),"컨트롤없음",""))</f>
        <v/>
      </c>
      <c r="I42">
        <f t="shared" si="0"/>
        <v>12</v>
      </c>
      <c r="J42" t="b">
        <f t="shared" ca="1" si="1"/>
        <v>1</v>
      </c>
      <c r="L42" t="str">
        <f>IF(ISBLANK(K42),"",IF(ISERROR(VLOOKUP(K42,MapTable!$A:$A,1,0)),"컨트롤없음",""))</f>
        <v/>
      </c>
      <c r="N42" t="str">
        <f>IF(ISBLANK(M42),"",
IF(ISERROR(FIND(",",M42)),
  IF(ISERROR(VLOOKUP(M42,MapTable!$A:$A,1,0)),"맵없음",
  ""),
IF(ISERROR(FIND(",",M42,FIND(",",M42)+1)),
  IF(OR(ISERROR(VLOOKUP(LEFT(M42,FIND(",",M42)-1),MapTable!$A:$A,1,0)),ISERROR(VLOOKUP(TRIM(MID(M42,FIND(",",M42)+1,999)),MapTable!$A:$A,1,0))),"맵없음",
  ""),
IF(ISERROR(FIND(",",M42,FIND(",",M42,FIND(",",M42)+1)+1)),
  IF(OR(ISERROR(VLOOKUP(LEFT(M42,FIND(",",M42)-1),MapTable!$A:$A,1,0)),ISERROR(VLOOKUP(TRIM(MID(M42,FIND(",",M42)+1,FIND(",",M42,FIND(",",M42)+1)-FIND(",",M42)-1)),MapTable!$A:$A,1,0)),ISERROR(VLOOKUP(TRIM(MID(M42,FIND(",",M42,FIND(",",M42)+1)+1,999)),MapTable!$A:$A,1,0))),"맵없음",
  ""),
IF(ISERROR(FIND(",",M42,FIND(",",M42,FIND(",",M42,FIND(",",M42)+1)+1)+1)),
  IF(OR(ISERROR(VLOOKUP(LEFT(M42,FIND(",",M42)-1),MapTable!$A:$A,1,0)),ISERROR(VLOOKUP(TRIM(MID(M42,FIND(",",M42)+1,FIND(",",M42,FIND(",",M42)+1)-FIND(",",M42)-1)),MapTable!$A:$A,1,0)),ISERROR(VLOOKUP(TRIM(MID(M42,FIND(",",M42,FIND(",",M42)+1)+1,FIND(",",M42,FIND(",",M42,FIND(",",M42)+1)+1)-FIND(",",M42,FIND(",",M42)+1)-1)),MapTable!$A:$A,1,0)),ISERROR(VLOOKUP(TRIM(MID(M42,FIND(",",M42,FIND(",",M42,FIND(",",M42)+1)+1)+1,999)),MapTable!$A:$A,1,0))),"맵없음",
  ""),
)))))</f>
        <v/>
      </c>
      <c r="P42" t="str">
        <f>IF(ISBLANK(O42),"",IF(ISERROR(VLOOKUP(O42,[1]DropTable!$A:$A,1,0)),"드랍없음",""))</f>
        <v/>
      </c>
      <c r="R42" t="str">
        <f>IF(ISBLANK(Q42),"",IF(ISERROR(VLOOKUP(Q42,[1]DropTable!$A:$A,1,0)),"드랍없음",""))</f>
        <v/>
      </c>
      <c r="T42">
        <v>8.1</v>
      </c>
    </row>
    <row r="43" spans="1:20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118</v>
      </c>
      <c r="G43" t="s">
        <v>26</v>
      </c>
      <c r="H43" t="str">
        <f>IF(ISBLANK(G43),"",IF(ISERROR(VLOOKUP(G43,MapTable!$A:$A,1,0)),"컨트롤없음",""))</f>
        <v/>
      </c>
      <c r="I43">
        <f t="shared" si="0"/>
        <v>5</v>
      </c>
      <c r="J43" t="b">
        <f t="shared" ca="1" si="1"/>
        <v>0</v>
      </c>
      <c r="L43" t="str">
        <f>IF(ISBLANK(K43),"",IF(ISERROR(VLOOKUP(K43,MapTable!$A:$A,1,0)),"컨트롤없음",""))</f>
        <v/>
      </c>
      <c r="N43" t="str">
        <f>IF(ISBLANK(M43),"",
IF(ISERROR(FIND(",",M43)),
  IF(ISERROR(VLOOKUP(M43,MapTable!$A:$A,1,0)),"맵없음",
  ""),
IF(ISERROR(FIND(",",M43,FIND(",",M43)+1)),
  IF(OR(ISERROR(VLOOKUP(LEFT(M43,FIND(",",M43)-1),MapTable!$A:$A,1,0)),ISERROR(VLOOKUP(TRIM(MID(M43,FIND(",",M43)+1,999)),MapTable!$A:$A,1,0))),"맵없음",
  ""),
IF(ISERROR(FIND(",",M43,FIND(",",M43,FIND(",",M43)+1)+1)),
  IF(OR(ISERROR(VLOOKUP(LEFT(M43,FIND(",",M43)-1),MapTable!$A:$A,1,0)),ISERROR(VLOOKUP(TRIM(MID(M43,FIND(",",M43)+1,FIND(",",M43,FIND(",",M43)+1)-FIND(",",M43)-1)),MapTable!$A:$A,1,0)),ISERROR(VLOOKUP(TRIM(MID(M43,FIND(",",M43,FIND(",",M43)+1)+1,999)),MapTable!$A:$A,1,0))),"맵없음",
  ""),
IF(ISERROR(FIND(",",M43,FIND(",",M43,FIND(",",M43,FIND(",",M43)+1)+1)+1)),
  IF(OR(ISERROR(VLOOKUP(LEFT(M43,FIND(",",M43)-1),MapTable!$A:$A,1,0)),ISERROR(VLOOKUP(TRIM(MID(M43,FIND(",",M43)+1,FIND(",",M43,FIND(",",M43)+1)-FIND(",",M43)-1)),MapTable!$A:$A,1,0)),ISERROR(VLOOKUP(TRIM(MID(M43,FIND(",",M43,FIND(",",M43)+1)+1,FIND(",",M43,FIND(",",M43,FIND(",",M43)+1)+1)-FIND(",",M43,FIND(",",M43)+1)-1)),MapTable!$A:$A,1,0)),ISERROR(VLOOKUP(TRIM(MID(M43,FIND(",",M43,FIND(",",M43,FIND(",",M43)+1)+1)+1,999)),MapTable!$A:$A,1,0))),"맵없음",
  ""),
)))))</f>
        <v/>
      </c>
      <c r="P43" t="str">
        <f>IF(ISBLANK(O43),"",IF(ISERROR(VLOOKUP(O43,[1]DropTable!$A:$A,1,0)),"드랍없음",""))</f>
        <v/>
      </c>
      <c r="R43" t="str">
        <f>IF(ISBLANK(Q43),"",IF(ISERROR(VLOOKUP(Q43,[1]DropTable!$A:$A,1,0)),"드랍없음",""))</f>
        <v/>
      </c>
      <c r="T43">
        <v>8.1</v>
      </c>
    </row>
    <row r="44" spans="1:20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118</v>
      </c>
      <c r="G44" t="s">
        <v>26</v>
      </c>
      <c r="H44" t="str">
        <f>IF(ISBLANK(G44),"",IF(ISERROR(VLOOKUP(G44,MapTable!$A:$A,1,0)),"컨트롤없음",""))</f>
        <v/>
      </c>
      <c r="I44">
        <f t="shared" si="0"/>
        <v>5</v>
      </c>
      <c r="J44" t="b">
        <f t="shared" ca="1" si="1"/>
        <v>0</v>
      </c>
      <c r="L44" t="str">
        <f>IF(ISBLANK(K44),"",IF(ISERROR(VLOOKUP(K44,MapTable!$A:$A,1,0)),"컨트롤없음",""))</f>
        <v/>
      </c>
      <c r="N44" t="str">
        <f>IF(ISBLANK(M44),"",
IF(ISERROR(FIND(",",M44)),
  IF(ISERROR(VLOOKUP(M44,MapTable!$A:$A,1,0)),"맵없음",
  ""),
IF(ISERROR(FIND(",",M44,FIND(",",M44)+1)),
  IF(OR(ISERROR(VLOOKUP(LEFT(M44,FIND(",",M44)-1),MapTable!$A:$A,1,0)),ISERROR(VLOOKUP(TRIM(MID(M44,FIND(",",M44)+1,999)),MapTable!$A:$A,1,0))),"맵없음",
  ""),
IF(ISERROR(FIND(",",M44,FIND(",",M44,FIND(",",M44)+1)+1)),
  IF(OR(ISERROR(VLOOKUP(LEFT(M44,FIND(",",M44)-1),MapTable!$A:$A,1,0)),ISERROR(VLOOKUP(TRIM(MID(M44,FIND(",",M44)+1,FIND(",",M44,FIND(",",M44)+1)-FIND(",",M44)-1)),MapTable!$A:$A,1,0)),ISERROR(VLOOKUP(TRIM(MID(M44,FIND(",",M44,FIND(",",M44)+1)+1,999)),MapTable!$A:$A,1,0))),"맵없음",
  ""),
IF(ISERROR(FIND(",",M44,FIND(",",M44,FIND(",",M44,FIND(",",M44)+1)+1)+1)),
  IF(OR(ISERROR(VLOOKUP(LEFT(M44,FIND(",",M44)-1),MapTable!$A:$A,1,0)),ISERROR(VLOOKUP(TRIM(MID(M44,FIND(",",M44)+1,FIND(",",M44,FIND(",",M44)+1)-FIND(",",M44)-1)),MapTable!$A:$A,1,0)),ISERROR(VLOOKUP(TRIM(MID(M44,FIND(",",M44,FIND(",",M44)+1)+1,FIND(",",M44,FIND(",",M44,FIND(",",M44)+1)+1)-FIND(",",M44,FIND(",",M44)+1)-1)),MapTable!$A:$A,1,0)),ISERROR(VLOOKUP(TRIM(MID(M44,FIND(",",M44,FIND(",",M44,FIND(",",M44)+1)+1)+1,999)),MapTable!$A:$A,1,0))),"맵없음",
  ""),
)))))</f>
        <v/>
      </c>
      <c r="P44" t="str">
        <f>IF(ISBLANK(O44),"",IF(ISERROR(VLOOKUP(O44,[1]DropTable!$A:$A,1,0)),"드랍없음",""))</f>
        <v/>
      </c>
      <c r="R44" t="str">
        <f>IF(ISBLANK(Q44),"",IF(ISERROR(VLOOKUP(Q44,[1]DropTable!$A:$A,1,0)),"드랍없음",""))</f>
        <v/>
      </c>
      <c r="T44">
        <v>8.1</v>
      </c>
    </row>
    <row r="45" spans="1:20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118</v>
      </c>
      <c r="G45" t="s">
        <v>26</v>
      </c>
      <c r="H45" t="str">
        <f>IF(ISBLANK(G45),"",IF(ISERROR(VLOOKUP(G45,MapTable!$A:$A,1,0)),"컨트롤없음",""))</f>
        <v/>
      </c>
      <c r="I45">
        <f t="shared" si="0"/>
        <v>5</v>
      </c>
      <c r="J45" t="b">
        <f t="shared" ca="1" si="1"/>
        <v>0</v>
      </c>
      <c r="L45" t="str">
        <f>IF(ISBLANK(K45),"",IF(ISERROR(VLOOKUP(K45,MapTable!$A:$A,1,0)),"컨트롤없음",""))</f>
        <v/>
      </c>
      <c r="N45" t="str">
        <f>IF(ISBLANK(M45),"",
IF(ISERROR(FIND(",",M45)),
  IF(ISERROR(VLOOKUP(M45,MapTable!$A:$A,1,0)),"맵없음",
  ""),
IF(ISERROR(FIND(",",M45,FIND(",",M45)+1)),
  IF(OR(ISERROR(VLOOKUP(LEFT(M45,FIND(",",M45)-1),MapTable!$A:$A,1,0)),ISERROR(VLOOKUP(TRIM(MID(M45,FIND(",",M45)+1,999)),MapTable!$A:$A,1,0))),"맵없음",
  ""),
IF(ISERROR(FIND(",",M45,FIND(",",M45,FIND(",",M45)+1)+1)),
  IF(OR(ISERROR(VLOOKUP(LEFT(M45,FIND(",",M45)-1),MapTable!$A:$A,1,0)),ISERROR(VLOOKUP(TRIM(MID(M45,FIND(",",M45)+1,FIND(",",M45,FIND(",",M45)+1)-FIND(",",M45)-1)),MapTable!$A:$A,1,0)),ISERROR(VLOOKUP(TRIM(MID(M45,FIND(",",M45,FIND(",",M45)+1)+1,999)),MapTable!$A:$A,1,0))),"맵없음",
  ""),
IF(ISERROR(FIND(",",M45,FIND(",",M45,FIND(",",M45,FIND(",",M45)+1)+1)+1)),
  IF(OR(ISERROR(VLOOKUP(LEFT(M45,FIND(",",M45)-1),MapTable!$A:$A,1,0)),ISERROR(VLOOKUP(TRIM(MID(M45,FIND(",",M45)+1,FIND(",",M45,FIND(",",M45)+1)-FIND(",",M45)-1)),MapTable!$A:$A,1,0)),ISERROR(VLOOKUP(TRIM(MID(M45,FIND(",",M45,FIND(",",M45)+1)+1,FIND(",",M45,FIND(",",M45,FIND(",",M45)+1)+1)-FIND(",",M45,FIND(",",M45)+1)-1)),MapTable!$A:$A,1,0)),ISERROR(VLOOKUP(TRIM(MID(M45,FIND(",",M45,FIND(",",M45,FIND(",",M45)+1)+1)+1,999)),MapTable!$A:$A,1,0))),"맵없음",
  ""),
)))))</f>
        <v/>
      </c>
      <c r="P45" t="str">
        <f>IF(ISBLANK(O45),"",IF(ISERROR(VLOOKUP(O45,[1]DropTable!$A:$A,1,0)),"드랍없음",""))</f>
        <v/>
      </c>
      <c r="R45" t="str">
        <f>IF(ISBLANK(Q45),"",IF(ISERROR(VLOOKUP(Q45,[1]DropTable!$A:$A,1,0)),"드랍없음",""))</f>
        <v/>
      </c>
      <c r="T45">
        <v>8.1</v>
      </c>
    </row>
    <row r="46" spans="1:20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118</v>
      </c>
      <c r="G46" t="s">
        <v>26</v>
      </c>
      <c r="H46" t="str">
        <f>IF(ISBLANK(G46),"",IF(ISERROR(VLOOKUP(G46,MapTable!$A:$A,1,0)),"컨트롤없음",""))</f>
        <v/>
      </c>
      <c r="I46">
        <f t="shared" si="0"/>
        <v>5</v>
      </c>
      <c r="J46" t="b">
        <f t="shared" ca="1" si="1"/>
        <v>0</v>
      </c>
      <c r="L46" t="str">
        <f>IF(ISBLANK(K46),"",IF(ISERROR(VLOOKUP(K46,MapTable!$A:$A,1,0)),"컨트롤없음",""))</f>
        <v/>
      </c>
      <c r="N46" t="str">
        <f>IF(ISBLANK(M46),"",
IF(ISERROR(FIND(",",M46)),
  IF(ISERROR(VLOOKUP(M46,MapTable!$A:$A,1,0)),"맵없음",
  ""),
IF(ISERROR(FIND(",",M46,FIND(",",M46)+1)),
  IF(OR(ISERROR(VLOOKUP(LEFT(M46,FIND(",",M46)-1),MapTable!$A:$A,1,0)),ISERROR(VLOOKUP(TRIM(MID(M46,FIND(",",M46)+1,999)),MapTable!$A:$A,1,0))),"맵없음",
  ""),
IF(ISERROR(FIND(",",M46,FIND(",",M46,FIND(",",M46)+1)+1)),
  IF(OR(ISERROR(VLOOKUP(LEFT(M46,FIND(",",M46)-1),MapTable!$A:$A,1,0)),ISERROR(VLOOKUP(TRIM(MID(M46,FIND(",",M46)+1,FIND(",",M46,FIND(",",M46)+1)-FIND(",",M46)-1)),MapTable!$A:$A,1,0)),ISERROR(VLOOKUP(TRIM(MID(M46,FIND(",",M46,FIND(",",M46)+1)+1,999)),MapTable!$A:$A,1,0))),"맵없음",
  ""),
IF(ISERROR(FIND(",",M46,FIND(",",M46,FIND(",",M46,FIND(",",M46)+1)+1)+1)),
  IF(OR(ISERROR(VLOOKUP(LEFT(M46,FIND(",",M46)-1),MapTable!$A:$A,1,0)),ISERROR(VLOOKUP(TRIM(MID(M46,FIND(",",M46)+1,FIND(",",M46,FIND(",",M46)+1)-FIND(",",M46)-1)),MapTable!$A:$A,1,0)),ISERROR(VLOOKUP(TRIM(MID(M46,FIND(",",M46,FIND(",",M46)+1)+1,FIND(",",M46,FIND(",",M46,FIND(",",M46)+1)+1)-FIND(",",M46,FIND(",",M46)+1)-1)),MapTable!$A:$A,1,0)),ISERROR(VLOOKUP(TRIM(MID(M46,FIND(",",M46,FIND(",",M46,FIND(",",M46)+1)+1)+1,999)),MapTable!$A:$A,1,0))),"맵없음",
  ""),
)))))</f>
        <v/>
      </c>
      <c r="P46" t="str">
        <f>IF(ISBLANK(O46),"",IF(ISERROR(VLOOKUP(O46,[1]DropTable!$A:$A,1,0)),"드랍없음",""))</f>
        <v/>
      </c>
      <c r="R46" t="str">
        <f>IF(ISBLANK(Q46),"",IF(ISERROR(VLOOKUP(Q46,[1]DropTable!$A:$A,1,0)),"드랍없음",""))</f>
        <v/>
      </c>
      <c r="T46">
        <v>8.1</v>
      </c>
    </row>
    <row r="47" spans="1:20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118</v>
      </c>
      <c r="G47" t="s">
        <v>26</v>
      </c>
      <c r="H47" t="str">
        <f>IF(ISBLANK(G47),"",IF(ISERROR(VLOOKUP(G47,MapTable!$A:$A,1,0)),"컨트롤없음",""))</f>
        <v/>
      </c>
      <c r="I47">
        <f t="shared" si="0"/>
        <v>11</v>
      </c>
      <c r="J47" t="b">
        <f t="shared" ca="1" si="1"/>
        <v>0</v>
      </c>
      <c r="L47" t="str">
        <f>IF(ISBLANK(K47),"",IF(ISERROR(VLOOKUP(K47,MapTable!$A:$A,1,0)),"컨트롤없음",""))</f>
        <v/>
      </c>
      <c r="N47" t="str">
        <f>IF(ISBLANK(M47),"",
IF(ISERROR(FIND(",",M47)),
  IF(ISERROR(VLOOKUP(M47,MapTable!$A:$A,1,0)),"맵없음",
  ""),
IF(ISERROR(FIND(",",M47,FIND(",",M47)+1)),
  IF(OR(ISERROR(VLOOKUP(LEFT(M47,FIND(",",M47)-1),MapTable!$A:$A,1,0)),ISERROR(VLOOKUP(TRIM(MID(M47,FIND(",",M47)+1,999)),MapTable!$A:$A,1,0))),"맵없음",
  ""),
IF(ISERROR(FIND(",",M47,FIND(",",M47,FIND(",",M47)+1)+1)),
  IF(OR(ISERROR(VLOOKUP(LEFT(M47,FIND(",",M47)-1),MapTable!$A:$A,1,0)),ISERROR(VLOOKUP(TRIM(MID(M47,FIND(",",M47)+1,FIND(",",M47,FIND(",",M47)+1)-FIND(",",M47)-1)),MapTable!$A:$A,1,0)),ISERROR(VLOOKUP(TRIM(MID(M47,FIND(",",M47,FIND(",",M47)+1)+1,999)),MapTable!$A:$A,1,0))),"맵없음",
  ""),
IF(ISERROR(FIND(",",M47,FIND(",",M47,FIND(",",M47,FIND(",",M47)+1)+1)+1)),
  IF(OR(ISERROR(VLOOKUP(LEFT(M47,FIND(",",M47)-1),MapTable!$A:$A,1,0)),ISERROR(VLOOKUP(TRIM(MID(M47,FIND(",",M47)+1,FIND(",",M47,FIND(",",M47)+1)-FIND(",",M47)-1)),MapTable!$A:$A,1,0)),ISERROR(VLOOKUP(TRIM(MID(M47,FIND(",",M47,FIND(",",M47)+1)+1,FIND(",",M47,FIND(",",M47,FIND(",",M47)+1)+1)-FIND(",",M47,FIND(",",M47)+1)-1)),MapTable!$A:$A,1,0)),ISERROR(VLOOKUP(TRIM(MID(M47,FIND(",",M47,FIND(",",M47,FIND(",",M47)+1)+1)+1,999)),MapTable!$A:$A,1,0))),"맵없음",
  ""),
)))))</f>
        <v/>
      </c>
      <c r="P47" t="str">
        <f>IF(ISBLANK(O47),"",IF(ISERROR(VLOOKUP(O47,[1]DropTable!$A:$A,1,0)),"드랍없음",""))</f>
        <v/>
      </c>
      <c r="R47" t="str">
        <f>IF(ISBLANK(Q47),"",IF(ISERROR(VLOOKUP(Q47,[1]DropTable!$A:$A,1,0)),"드랍없음",""))</f>
        <v/>
      </c>
      <c r="T47">
        <v>8.1</v>
      </c>
    </row>
    <row r="48" spans="1:20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118</v>
      </c>
      <c r="G48" t="s">
        <v>26</v>
      </c>
      <c r="H48" t="str">
        <f>IF(ISBLANK(G48),"",IF(ISERROR(VLOOKUP(G48,MapTable!$A:$A,1,0)),"컨트롤없음",""))</f>
        <v/>
      </c>
      <c r="I48">
        <f t="shared" si="0"/>
        <v>5</v>
      </c>
      <c r="J48" t="b">
        <f t="shared" ca="1" si="1"/>
        <v>0</v>
      </c>
      <c r="L48" t="str">
        <f>IF(ISBLANK(K48),"",IF(ISERROR(VLOOKUP(K48,MapTable!$A:$A,1,0)),"컨트롤없음",""))</f>
        <v/>
      </c>
      <c r="N48" t="str">
        <f>IF(ISBLANK(M48),"",
IF(ISERROR(FIND(",",M48)),
  IF(ISERROR(VLOOKUP(M48,MapTable!$A:$A,1,0)),"맵없음",
  ""),
IF(ISERROR(FIND(",",M48,FIND(",",M48)+1)),
  IF(OR(ISERROR(VLOOKUP(LEFT(M48,FIND(",",M48)-1),MapTable!$A:$A,1,0)),ISERROR(VLOOKUP(TRIM(MID(M48,FIND(",",M48)+1,999)),MapTable!$A:$A,1,0))),"맵없음",
  ""),
IF(ISERROR(FIND(",",M48,FIND(",",M48,FIND(",",M48)+1)+1)),
  IF(OR(ISERROR(VLOOKUP(LEFT(M48,FIND(",",M48)-1),MapTable!$A:$A,1,0)),ISERROR(VLOOKUP(TRIM(MID(M48,FIND(",",M48)+1,FIND(",",M48,FIND(",",M48)+1)-FIND(",",M48)-1)),MapTable!$A:$A,1,0)),ISERROR(VLOOKUP(TRIM(MID(M48,FIND(",",M48,FIND(",",M48)+1)+1,999)),MapTable!$A:$A,1,0))),"맵없음",
  ""),
IF(ISERROR(FIND(",",M48,FIND(",",M48,FIND(",",M48,FIND(",",M48)+1)+1)+1)),
  IF(OR(ISERROR(VLOOKUP(LEFT(M48,FIND(",",M48)-1),MapTable!$A:$A,1,0)),ISERROR(VLOOKUP(TRIM(MID(M48,FIND(",",M48)+1,FIND(",",M48,FIND(",",M48)+1)-FIND(",",M48)-1)),MapTable!$A:$A,1,0)),ISERROR(VLOOKUP(TRIM(MID(M48,FIND(",",M48,FIND(",",M48)+1)+1,FIND(",",M48,FIND(",",M48,FIND(",",M48)+1)+1)-FIND(",",M48,FIND(",",M48)+1)-1)),MapTable!$A:$A,1,0)),ISERROR(VLOOKUP(TRIM(MID(M48,FIND(",",M48,FIND(",",M48,FIND(",",M48)+1)+1)+1,999)),MapTable!$A:$A,1,0))),"맵없음",
  ""),
)))))</f>
        <v/>
      </c>
      <c r="P48" t="str">
        <f>IF(ISBLANK(O48),"",IF(ISERROR(VLOOKUP(O48,[1]DropTable!$A:$A,1,0)),"드랍없음",""))</f>
        <v/>
      </c>
      <c r="R48" t="str">
        <f>IF(ISBLANK(Q48),"",IF(ISERROR(VLOOKUP(Q48,[1]DropTable!$A:$A,1,0)),"드랍없음",""))</f>
        <v/>
      </c>
      <c r="T48">
        <v>8.1</v>
      </c>
    </row>
    <row r="49" spans="1:20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118</v>
      </c>
      <c r="G49" t="s">
        <v>26</v>
      </c>
      <c r="H49" t="str">
        <f>IF(ISBLANK(G49),"",IF(ISERROR(VLOOKUP(G49,MapTable!$A:$A,1,0)),"컨트롤없음",""))</f>
        <v/>
      </c>
      <c r="I49">
        <f t="shared" si="0"/>
        <v>5</v>
      </c>
      <c r="J49" t="b">
        <f t="shared" ca="1" si="1"/>
        <v>0</v>
      </c>
      <c r="L49" t="str">
        <f>IF(ISBLANK(K49),"",IF(ISERROR(VLOOKUP(K49,MapTable!$A:$A,1,0)),"컨트롤없음",""))</f>
        <v/>
      </c>
      <c r="N49" t="str">
        <f>IF(ISBLANK(M49),"",
IF(ISERROR(FIND(",",M49)),
  IF(ISERROR(VLOOKUP(M49,MapTable!$A:$A,1,0)),"맵없음",
  ""),
IF(ISERROR(FIND(",",M49,FIND(",",M49)+1)),
  IF(OR(ISERROR(VLOOKUP(LEFT(M49,FIND(",",M49)-1),MapTable!$A:$A,1,0)),ISERROR(VLOOKUP(TRIM(MID(M49,FIND(",",M49)+1,999)),MapTable!$A:$A,1,0))),"맵없음",
  ""),
IF(ISERROR(FIND(",",M49,FIND(",",M49,FIND(",",M49)+1)+1)),
  IF(OR(ISERROR(VLOOKUP(LEFT(M49,FIND(",",M49)-1),MapTable!$A:$A,1,0)),ISERROR(VLOOKUP(TRIM(MID(M49,FIND(",",M49)+1,FIND(",",M49,FIND(",",M49)+1)-FIND(",",M49)-1)),MapTable!$A:$A,1,0)),ISERROR(VLOOKUP(TRIM(MID(M49,FIND(",",M49,FIND(",",M49)+1)+1,999)),MapTable!$A:$A,1,0))),"맵없음",
  ""),
IF(ISERROR(FIND(",",M49,FIND(",",M49,FIND(",",M49,FIND(",",M49)+1)+1)+1)),
  IF(OR(ISERROR(VLOOKUP(LEFT(M49,FIND(",",M49)-1),MapTable!$A:$A,1,0)),ISERROR(VLOOKUP(TRIM(MID(M49,FIND(",",M49)+1,FIND(",",M49,FIND(",",M49)+1)-FIND(",",M49)-1)),MapTable!$A:$A,1,0)),ISERROR(VLOOKUP(TRIM(MID(M49,FIND(",",M49,FIND(",",M49)+1)+1,FIND(",",M49,FIND(",",M49,FIND(",",M49)+1)+1)-FIND(",",M49,FIND(",",M49)+1)-1)),MapTable!$A:$A,1,0)),ISERROR(VLOOKUP(TRIM(MID(M49,FIND(",",M49,FIND(",",M49,FIND(",",M49)+1)+1)+1,999)),MapTable!$A:$A,1,0))),"맵없음",
  ""),
)))))</f>
        <v/>
      </c>
      <c r="P49" t="str">
        <f>IF(ISBLANK(O49),"",IF(ISERROR(VLOOKUP(O49,[1]DropTable!$A:$A,1,0)),"드랍없음",""))</f>
        <v/>
      </c>
      <c r="R49" t="str">
        <f>IF(ISBLANK(Q49),"",IF(ISERROR(VLOOKUP(Q49,[1]DropTable!$A:$A,1,0)),"드랍없음",""))</f>
        <v/>
      </c>
      <c r="T49">
        <v>8.1</v>
      </c>
    </row>
    <row r="50" spans="1:20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118</v>
      </c>
      <c r="G50" t="s">
        <v>26</v>
      </c>
      <c r="H50" t="str">
        <f>IF(ISBLANK(G50),"",IF(ISERROR(VLOOKUP(G50,MapTable!$A:$A,1,0)),"컨트롤없음",""))</f>
        <v/>
      </c>
      <c r="I50">
        <f t="shared" si="0"/>
        <v>5</v>
      </c>
      <c r="J50" t="b">
        <f t="shared" ca="1" si="1"/>
        <v>0</v>
      </c>
      <c r="L50" t="str">
        <f>IF(ISBLANK(K50),"",IF(ISERROR(VLOOKUP(K50,MapTable!$A:$A,1,0)),"컨트롤없음",""))</f>
        <v/>
      </c>
      <c r="N50" t="str">
        <f>IF(ISBLANK(M50),"",
IF(ISERROR(FIND(",",M50)),
  IF(ISERROR(VLOOKUP(M50,MapTable!$A:$A,1,0)),"맵없음",
  ""),
IF(ISERROR(FIND(",",M50,FIND(",",M50)+1)),
  IF(OR(ISERROR(VLOOKUP(LEFT(M50,FIND(",",M50)-1),MapTable!$A:$A,1,0)),ISERROR(VLOOKUP(TRIM(MID(M50,FIND(",",M50)+1,999)),MapTable!$A:$A,1,0))),"맵없음",
  ""),
IF(ISERROR(FIND(",",M50,FIND(",",M50,FIND(",",M50)+1)+1)),
  IF(OR(ISERROR(VLOOKUP(LEFT(M50,FIND(",",M50)-1),MapTable!$A:$A,1,0)),ISERROR(VLOOKUP(TRIM(MID(M50,FIND(",",M50)+1,FIND(",",M50,FIND(",",M50)+1)-FIND(",",M50)-1)),MapTable!$A:$A,1,0)),ISERROR(VLOOKUP(TRIM(MID(M50,FIND(",",M50,FIND(",",M50)+1)+1,999)),MapTable!$A:$A,1,0))),"맵없음",
  ""),
IF(ISERROR(FIND(",",M50,FIND(",",M50,FIND(",",M50,FIND(",",M50)+1)+1)+1)),
  IF(OR(ISERROR(VLOOKUP(LEFT(M50,FIND(",",M50)-1),MapTable!$A:$A,1,0)),ISERROR(VLOOKUP(TRIM(MID(M50,FIND(",",M50)+1,FIND(",",M50,FIND(",",M50)+1)-FIND(",",M50)-1)),MapTable!$A:$A,1,0)),ISERROR(VLOOKUP(TRIM(MID(M50,FIND(",",M50,FIND(",",M50)+1)+1,FIND(",",M50,FIND(",",M50,FIND(",",M50)+1)+1)-FIND(",",M50,FIND(",",M50)+1)-1)),MapTable!$A:$A,1,0)),ISERROR(VLOOKUP(TRIM(MID(M50,FIND(",",M50,FIND(",",M50,FIND(",",M50)+1)+1)+1,999)),MapTable!$A:$A,1,0))),"맵없음",
  ""),
)))))</f>
        <v/>
      </c>
      <c r="P50" t="str">
        <f>IF(ISBLANK(O50),"",IF(ISERROR(VLOOKUP(O50,[1]DropTable!$A:$A,1,0)),"드랍없음",""))</f>
        <v/>
      </c>
      <c r="R50" t="str">
        <f>IF(ISBLANK(Q50),"",IF(ISERROR(VLOOKUP(Q50,[1]DropTable!$A:$A,1,0)),"드랍없음",""))</f>
        <v/>
      </c>
      <c r="T50">
        <v>8.1</v>
      </c>
    </row>
    <row r="51" spans="1:20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118</v>
      </c>
      <c r="G51" t="s">
        <v>26</v>
      </c>
      <c r="H51" t="str">
        <f>IF(ISBLANK(G51),"",IF(ISERROR(VLOOKUP(G51,MapTable!$A:$A,1,0)),"컨트롤없음",""))</f>
        <v/>
      </c>
      <c r="I51">
        <f t="shared" si="0"/>
        <v>5</v>
      </c>
      <c r="J51" t="b">
        <f t="shared" ca="1" si="1"/>
        <v>1</v>
      </c>
      <c r="L51" t="str">
        <f>IF(ISBLANK(K51),"",IF(ISERROR(VLOOKUP(K51,MapTable!$A:$A,1,0)),"컨트롤없음",""))</f>
        <v/>
      </c>
      <c r="N51" t="str">
        <f>IF(ISBLANK(M51),"",
IF(ISERROR(FIND(",",M51)),
  IF(ISERROR(VLOOKUP(M51,MapTable!$A:$A,1,0)),"맵없음",
  ""),
IF(ISERROR(FIND(",",M51,FIND(",",M51)+1)),
  IF(OR(ISERROR(VLOOKUP(LEFT(M51,FIND(",",M51)-1),MapTable!$A:$A,1,0)),ISERROR(VLOOKUP(TRIM(MID(M51,FIND(",",M51)+1,999)),MapTable!$A:$A,1,0))),"맵없음",
  ""),
IF(ISERROR(FIND(",",M51,FIND(",",M51,FIND(",",M51)+1)+1)),
  IF(OR(ISERROR(VLOOKUP(LEFT(M51,FIND(",",M51)-1),MapTable!$A:$A,1,0)),ISERROR(VLOOKUP(TRIM(MID(M51,FIND(",",M51)+1,FIND(",",M51,FIND(",",M51)+1)-FIND(",",M51)-1)),MapTable!$A:$A,1,0)),ISERROR(VLOOKUP(TRIM(MID(M51,FIND(",",M51,FIND(",",M51)+1)+1,999)),MapTable!$A:$A,1,0))),"맵없음",
  ""),
IF(ISERROR(FIND(",",M51,FIND(",",M51,FIND(",",M51,FIND(",",M51)+1)+1)+1)),
  IF(OR(ISERROR(VLOOKUP(LEFT(M51,FIND(",",M51)-1),MapTable!$A:$A,1,0)),ISERROR(VLOOKUP(TRIM(MID(M51,FIND(",",M51)+1,FIND(",",M51,FIND(",",M51)+1)-FIND(",",M51)-1)),MapTable!$A:$A,1,0)),ISERROR(VLOOKUP(TRIM(MID(M51,FIND(",",M51,FIND(",",M51)+1)+1,FIND(",",M51,FIND(",",M51,FIND(",",M51)+1)+1)-FIND(",",M51,FIND(",",M51)+1)-1)),MapTable!$A:$A,1,0)),ISERROR(VLOOKUP(TRIM(MID(M51,FIND(",",M51,FIND(",",M51,FIND(",",M51)+1)+1)+1,999)),MapTable!$A:$A,1,0))),"맵없음",
  ""),
)))))</f>
        <v/>
      </c>
      <c r="P51" t="str">
        <f>IF(ISBLANK(O51),"",IF(ISERROR(VLOOKUP(O51,[1]DropTable!$A:$A,1,0)),"드랍없음",""))</f>
        <v/>
      </c>
      <c r="R51" t="str">
        <f>IF(ISBLANK(Q51),"",IF(ISERROR(VLOOKUP(Q51,[1]DropTable!$A:$A,1,0)),"드랍없음",""))</f>
        <v/>
      </c>
      <c r="T51">
        <v>8.1</v>
      </c>
    </row>
    <row r="52" spans="1:20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118</v>
      </c>
      <c r="G52" t="s">
        <v>26</v>
      </c>
      <c r="H52" t="str">
        <f>IF(ISBLANK(G52),"",IF(ISERROR(VLOOKUP(G52,MapTable!$A:$A,1,0)),"컨트롤없음",""))</f>
        <v/>
      </c>
      <c r="I52">
        <f t="shared" si="0"/>
        <v>12</v>
      </c>
      <c r="J52" t="b">
        <f t="shared" ca="1" si="1"/>
        <v>0</v>
      </c>
      <c r="L52" t="str">
        <f>IF(ISBLANK(K52),"",IF(ISERROR(VLOOKUP(K52,MapTable!$A:$A,1,0)),"컨트롤없음",""))</f>
        <v/>
      </c>
      <c r="N52" t="str">
        <f>IF(ISBLANK(M52),"",
IF(ISERROR(FIND(",",M52)),
  IF(ISERROR(VLOOKUP(M52,MapTable!$A:$A,1,0)),"맵없음",
  ""),
IF(ISERROR(FIND(",",M52,FIND(",",M52)+1)),
  IF(OR(ISERROR(VLOOKUP(LEFT(M52,FIND(",",M52)-1),MapTable!$A:$A,1,0)),ISERROR(VLOOKUP(TRIM(MID(M52,FIND(",",M52)+1,999)),MapTable!$A:$A,1,0))),"맵없음",
  ""),
IF(ISERROR(FIND(",",M52,FIND(",",M52,FIND(",",M52)+1)+1)),
  IF(OR(ISERROR(VLOOKUP(LEFT(M52,FIND(",",M52)-1),MapTable!$A:$A,1,0)),ISERROR(VLOOKUP(TRIM(MID(M52,FIND(",",M52)+1,FIND(",",M52,FIND(",",M52)+1)-FIND(",",M52)-1)),MapTable!$A:$A,1,0)),ISERROR(VLOOKUP(TRIM(MID(M52,FIND(",",M52,FIND(",",M52)+1)+1,999)),MapTable!$A:$A,1,0))),"맵없음",
  ""),
IF(ISERROR(FIND(",",M52,FIND(",",M52,FIND(",",M52,FIND(",",M52)+1)+1)+1)),
  IF(OR(ISERROR(VLOOKUP(LEFT(M52,FIND(",",M52)-1),MapTable!$A:$A,1,0)),ISERROR(VLOOKUP(TRIM(MID(M52,FIND(",",M52)+1,FIND(",",M52,FIND(",",M52)+1)-FIND(",",M52)-1)),MapTable!$A:$A,1,0)),ISERROR(VLOOKUP(TRIM(MID(M52,FIND(",",M52,FIND(",",M52)+1)+1,FIND(",",M52,FIND(",",M52,FIND(",",M52)+1)+1)-FIND(",",M52,FIND(",",M52)+1)-1)),MapTable!$A:$A,1,0)),ISERROR(VLOOKUP(TRIM(MID(M52,FIND(",",M52,FIND(",",M52,FIND(",",M52)+1)+1)+1,999)),MapTable!$A:$A,1,0))),"맵없음",
  ""),
)))))</f>
        <v/>
      </c>
      <c r="P52" t="str">
        <f>IF(ISBLANK(O52),"",IF(ISERROR(VLOOKUP(O52,[1]DropTable!$A:$A,1,0)),"드랍없음",""))</f>
        <v/>
      </c>
      <c r="R52" t="str">
        <f>IF(ISBLANK(Q52),"",IF(ISERROR(VLOOKUP(Q52,[1]DropTable!$A:$A,1,0)),"드랍없음",""))</f>
        <v/>
      </c>
      <c r="T52">
        <v>8.1</v>
      </c>
    </row>
    <row r="53" spans="1:20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118</v>
      </c>
      <c r="G53" t="s">
        <v>26</v>
      </c>
      <c r="H53" t="str">
        <f>IF(ISBLANK(G53),"",IF(ISERROR(VLOOKUP(G53,MapTable!$A:$A,1,0)),"컨트롤없음",""))</f>
        <v/>
      </c>
      <c r="I53">
        <f t="shared" si="0"/>
        <v>0</v>
      </c>
      <c r="J53" t="b">
        <f t="shared" ca="1" si="1"/>
        <v>0</v>
      </c>
      <c r="L53" t="str">
        <f>IF(ISBLANK(K53),"",IF(ISERROR(VLOOKUP(K53,MapTable!$A:$A,1,0)),"컨트롤없음",""))</f>
        <v/>
      </c>
      <c r="N53" t="str">
        <f>IF(ISBLANK(M53),"",
IF(ISERROR(FIND(",",M53)),
  IF(ISERROR(VLOOKUP(M53,MapTable!$A:$A,1,0)),"맵없음",
  ""),
IF(ISERROR(FIND(",",M53,FIND(",",M53)+1)),
  IF(OR(ISERROR(VLOOKUP(LEFT(M53,FIND(",",M53)-1),MapTable!$A:$A,1,0)),ISERROR(VLOOKUP(TRIM(MID(M53,FIND(",",M53)+1,999)),MapTable!$A:$A,1,0))),"맵없음",
  ""),
IF(ISERROR(FIND(",",M53,FIND(",",M53,FIND(",",M53)+1)+1)),
  IF(OR(ISERROR(VLOOKUP(LEFT(M53,FIND(",",M53)-1),MapTable!$A:$A,1,0)),ISERROR(VLOOKUP(TRIM(MID(M53,FIND(",",M53)+1,FIND(",",M53,FIND(",",M53)+1)-FIND(",",M53)-1)),MapTable!$A:$A,1,0)),ISERROR(VLOOKUP(TRIM(MID(M53,FIND(",",M53,FIND(",",M53)+1)+1,999)),MapTable!$A:$A,1,0))),"맵없음",
  ""),
IF(ISERROR(FIND(",",M53,FIND(",",M53,FIND(",",M53,FIND(",",M53)+1)+1)+1)),
  IF(OR(ISERROR(VLOOKUP(LEFT(M53,FIND(",",M53)-1),MapTable!$A:$A,1,0)),ISERROR(VLOOKUP(TRIM(MID(M53,FIND(",",M53)+1,FIND(",",M53,FIND(",",M53)+1)-FIND(",",M53)-1)),MapTable!$A:$A,1,0)),ISERROR(VLOOKUP(TRIM(MID(M53,FIND(",",M53,FIND(",",M53)+1)+1,FIND(",",M53,FIND(",",M53,FIND(",",M53)+1)+1)-FIND(",",M53,FIND(",",M53)+1)-1)),MapTable!$A:$A,1,0)),ISERROR(VLOOKUP(TRIM(MID(M53,FIND(",",M53,FIND(",",M53,FIND(",",M53)+1)+1)+1,999)),MapTable!$A:$A,1,0))),"맵없음",
  ""),
)))))</f>
        <v/>
      </c>
      <c r="P53" t="str">
        <f>IF(ISBLANK(O53),"",IF(ISERROR(VLOOKUP(O53,[1]DropTable!$A:$A,1,0)),"드랍없음",""))</f>
        <v/>
      </c>
      <c r="R53" t="str">
        <f>IF(ISBLANK(Q53),"",IF(ISERROR(VLOOKUP(Q53,[1]DropTable!$A:$A,1,0)),"드랍없음",""))</f>
        <v/>
      </c>
      <c r="T53">
        <v>8.1</v>
      </c>
    </row>
    <row r="54" spans="1:20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118</v>
      </c>
      <c r="G54" t="s">
        <v>26</v>
      </c>
      <c r="H54" t="str">
        <f>IF(ISBLANK(G54),"",IF(ISERROR(VLOOKUP(G54,MapTable!$A:$A,1,0)),"컨트롤없음",""))</f>
        <v/>
      </c>
      <c r="I54">
        <f t="shared" si="0"/>
        <v>1</v>
      </c>
      <c r="J54" t="b">
        <f t="shared" ca="1" si="1"/>
        <v>0</v>
      </c>
      <c r="L54" t="str">
        <f>IF(ISBLANK(K54),"",IF(ISERROR(VLOOKUP(K54,MapTable!$A:$A,1,0)),"컨트롤없음",""))</f>
        <v/>
      </c>
      <c r="N54" t="str">
        <f>IF(ISBLANK(M54),"",
IF(ISERROR(FIND(",",M54)),
  IF(ISERROR(VLOOKUP(M54,MapTable!$A:$A,1,0)),"맵없음",
  ""),
IF(ISERROR(FIND(",",M54,FIND(",",M54)+1)),
  IF(OR(ISERROR(VLOOKUP(LEFT(M54,FIND(",",M54)-1),MapTable!$A:$A,1,0)),ISERROR(VLOOKUP(TRIM(MID(M54,FIND(",",M54)+1,999)),MapTable!$A:$A,1,0))),"맵없음",
  ""),
IF(ISERROR(FIND(",",M54,FIND(",",M54,FIND(",",M54)+1)+1)),
  IF(OR(ISERROR(VLOOKUP(LEFT(M54,FIND(",",M54)-1),MapTable!$A:$A,1,0)),ISERROR(VLOOKUP(TRIM(MID(M54,FIND(",",M54)+1,FIND(",",M54,FIND(",",M54)+1)-FIND(",",M54)-1)),MapTable!$A:$A,1,0)),ISERROR(VLOOKUP(TRIM(MID(M54,FIND(",",M54,FIND(",",M54)+1)+1,999)),MapTable!$A:$A,1,0))),"맵없음",
  ""),
IF(ISERROR(FIND(",",M54,FIND(",",M54,FIND(",",M54,FIND(",",M54)+1)+1)+1)),
  IF(OR(ISERROR(VLOOKUP(LEFT(M54,FIND(",",M54)-1),MapTable!$A:$A,1,0)),ISERROR(VLOOKUP(TRIM(MID(M54,FIND(",",M54)+1,FIND(",",M54,FIND(",",M54)+1)-FIND(",",M54)-1)),MapTable!$A:$A,1,0)),ISERROR(VLOOKUP(TRIM(MID(M54,FIND(",",M54,FIND(",",M54)+1)+1,FIND(",",M54,FIND(",",M54,FIND(",",M54)+1)+1)-FIND(",",M54,FIND(",",M54)+1)-1)),MapTable!$A:$A,1,0)),ISERROR(VLOOKUP(TRIM(MID(M54,FIND(",",M54,FIND(",",M54,FIND(",",M54)+1)+1)+1,999)),MapTable!$A:$A,1,0))),"맵없음",
  ""),
)))))</f>
        <v/>
      </c>
      <c r="P54" t="str">
        <f>IF(ISBLANK(O54),"",IF(ISERROR(VLOOKUP(O54,[1]DropTable!$A:$A,1,0)),"드랍없음",""))</f>
        <v/>
      </c>
      <c r="R54" t="str">
        <f>IF(ISBLANK(Q54),"",IF(ISERROR(VLOOKUP(Q54,[1]DropTable!$A:$A,1,0)),"드랍없음",""))</f>
        <v/>
      </c>
      <c r="T54">
        <v>8.1</v>
      </c>
    </row>
    <row r="55" spans="1:20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118</v>
      </c>
      <c r="G55" t="s">
        <v>26</v>
      </c>
      <c r="H55" t="str">
        <f>IF(ISBLANK(G55),"",IF(ISERROR(VLOOKUP(G55,MapTable!$A:$A,1,0)),"컨트롤없음",""))</f>
        <v/>
      </c>
      <c r="I55">
        <f t="shared" si="0"/>
        <v>1</v>
      </c>
      <c r="J55" t="b">
        <f t="shared" ca="1" si="1"/>
        <v>0</v>
      </c>
      <c r="L55" t="str">
        <f>IF(ISBLANK(K55),"",IF(ISERROR(VLOOKUP(K55,MapTable!$A:$A,1,0)),"컨트롤없음",""))</f>
        <v/>
      </c>
      <c r="N55" t="str">
        <f>IF(ISBLANK(M55),"",
IF(ISERROR(FIND(",",M55)),
  IF(ISERROR(VLOOKUP(M55,MapTable!$A:$A,1,0)),"맵없음",
  ""),
IF(ISERROR(FIND(",",M55,FIND(",",M55)+1)),
  IF(OR(ISERROR(VLOOKUP(LEFT(M55,FIND(",",M55)-1),MapTable!$A:$A,1,0)),ISERROR(VLOOKUP(TRIM(MID(M55,FIND(",",M55)+1,999)),MapTable!$A:$A,1,0))),"맵없음",
  ""),
IF(ISERROR(FIND(",",M55,FIND(",",M55,FIND(",",M55)+1)+1)),
  IF(OR(ISERROR(VLOOKUP(LEFT(M55,FIND(",",M55)-1),MapTable!$A:$A,1,0)),ISERROR(VLOOKUP(TRIM(MID(M55,FIND(",",M55)+1,FIND(",",M55,FIND(",",M55)+1)-FIND(",",M55)-1)),MapTable!$A:$A,1,0)),ISERROR(VLOOKUP(TRIM(MID(M55,FIND(",",M55,FIND(",",M55)+1)+1,999)),MapTable!$A:$A,1,0))),"맵없음",
  ""),
IF(ISERROR(FIND(",",M55,FIND(",",M55,FIND(",",M55,FIND(",",M55)+1)+1)+1)),
  IF(OR(ISERROR(VLOOKUP(LEFT(M55,FIND(",",M55)-1),MapTable!$A:$A,1,0)),ISERROR(VLOOKUP(TRIM(MID(M55,FIND(",",M55)+1,FIND(",",M55,FIND(",",M55)+1)-FIND(",",M55)-1)),MapTable!$A:$A,1,0)),ISERROR(VLOOKUP(TRIM(MID(M55,FIND(",",M55,FIND(",",M55)+1)+1,FIND(",",M55,FIND(",",M55,FIND(",",M55)+1)+1)-FIND(",",M55,FIND(",",M55)+1)-1)),MapTable!$A:$A,1,0)),ISERROR(VLOOKUP(TRIM(MID(M55,FIND(",",M55,FIND(",",M55,FIND(",",M55)+1)+1)+1,999)),MapTable!$A:$A,1,0))),"맵없음",
  ""),
)))))</f>
        <v/>
      </c>
      <c r="P55" t="str">
        <f>IF(ISBLANK(O55),"",IF(ISERROR(VLOOKUP(O55,[1]DropTable!$A:$A,1,0)),"드랍없음",""))</f>
        <v/>
      </c>
      <c r="R55" t="str">
        <f>IF(ISBLANK(Q55),"",IF(ISERROR(VLOOKUP(Q55,[1]DropTable!$A:$A,1,0)),"드랍없음",""))</f>
        <v/>
      </c>
      <c r="T55">
        <v>8.1</v>
      </c>
    </row>
    <row r="56" spans="1:20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118</v>
      </c>
      <c r="G56" t="s">
        <v>26</v>
      </c>
      <c r="H56" t="str">
        <f>IF(ISBLANK(G56),"",IF(ISERROR(VLOOKUP(G56,MapTable!$A:$A,1,0)),"컨트롤없음",""))</f>
        <v/>
      </c>
      <c r="I56">
        <f t="shared" si="0"/>
        <v>11</v>
      </c>
      <c r="J56" t="b">
        <f t="shared" ca="1" si="1"/>
        <v>0</v>
      </c>
      <c r="L56" t="str">
        <f>IF(ISBLANK(K56),"",IF(ISERROR(VLOOKUP(K56,MapTable!$A:$A,1,0)),"컨트롤없음",""))</f>
        <v/>
      </c>
      <c r="N56" t="str">
        <f>IF(ISBLANK(M56),"",
IF(ISERROR(FIND(",",M56)),
  IF(ISERROR(VLOOKUP(M56,MapTable!$A:$A,1,0)),"맵없음",
  ""),
IF(ISERROR(FIND(",",M56,FIND(",",M56)+1)),
  IF(OR(ISERROR(VLOOKUP(LEFT(M56,FIND(",",M56)-1),MapTable!$A:$A,1,0)),ISERROR(VLOOKUP(TRIM(MID(M56,FIND(",",M56)+1,999)),MapTable!$A:$A,1,0))),"맵없음",
  ""),
IF(ISERROR(FIND(",",M56,FIND(",",M56,FIND(",",M56)+1)+1)),
  IF(OR(ISERROR(VLOOKUP(LEFT(M56,FIND(",",M56)-1),MapTable!$A:$A,1,0)),ISERROR(VLOOKUP(TRIM(MID(M56,FIND(",",M56)+1,FIND(",",M56,FIND(",",M56)+1)-FIND(",",M56)-1)),MapTable!$A:$A,1,0)),ISERROR(VLOOKUP(TRIM(MID(M56,FIND(",",M56,FIND(",",M56)+1)+1,999)),MapTable!$A:$A,1,0))),"맵없음",
  ""),
IF(ISERROR(FIND(",",M56,FIND(",",M56,FIND(",",M56,FIND(",",M56)+1)+1)+1)),
  IF(OR(ISERROR(VLOOKUP(LEFT(M56,FIND(",",M56)-1),MapTable!$A:$A,1,0)),ISERROR(VLOOKUP(TRIM(MID(M56,FIND(",",M56)+1,FIND(",",M56,FIND(",",M56)+1)-FIND(",",M56)-1)),MapTable!$A:$A,1,0)),ISERROR(VLOOKUP(TRIM(MID(M56,FIND(",",M56,FIND(",",M56)+1)+1,FIND(",",M56,FIND(",",M56,FIND(",",M56)+1)+1)-FIND(",",M56,FIND(",",M56)+1)-1)),MapTable!$A:$A,1,0)),ISERROR(VLOOKUP(TRIM(MID(M56,FIND(",",M56,FIND(",",M56,FIND(",",M56)+1)+1)+1,999)),MapTable!$A:$A,1,0))),"맵없음",
  ""),
)))))</f>
        <v/>
      </c>
      <c r="P56" t="str">
        <f>IF(ISBLANK(O56),"",IF(ISERROR(VLOOKUP(O56,[1]DropTable!$A:$A,1,0)),"드랍없음",""))</f>
        <v/>
      </c>
      <c r="R56" t="str">
        <f>IF(ISBLANK(Q56),"",IF(ISERROR(VLOOKUP(Q56,[1]DropTable!$A:$A,1,0)),"드랍없음",""))</f>
        <v/>
      </c>
      <c r="T56">
        <v>8.1</v>
      </c>
    </row>
    <row r="57" spans="1:20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118</v>
      </c>
      <c r="G57" t="s">
        <v>26</v>
      </c>
      <c r="H57" t="str">
        <f>IF(ISBLANK(G57),"",IF(ISERROR(VLOOKUP(G57,MapTable!$A:$A,1,0)),"컨트롤없음",""))</f>
        <v/>
      </c>
      <c r="I57">
        <f t="shared" si="0"/>
        <v>1</v>
      </c>
      <c r="J57" t="b">
        <f t="shared" ca="1" si="1"/>
        <v>0</v>
      </c>
      <c r="L57" t="str">
        <f>IF(ISBLANK(K57),"",IF(ISERROR(VLOOKUP(K57,MapTable!$A:$A,1,0)),"컨트롤없음",""))</f>
        <v/>
      </c>
      <c r="N57" t="str">
        <f>IF(ISBLANK(M57),"",
IF(ISERROR(FIND(",",M57)),
  IF(ISERROR(VLOOKUP(M57,MapTable!$A:$A,1,0)),"맵없음",
  ""),
IF(ISERROR(FIND(",",M57,FIND(",",M57)+1)),
  IF(OR(ISERROR(VLOOKUP(LEFT(M57,FIND(",",M57)-1),MapTable!$A:$A,1,0)),ISERROR(VLOOKUP(TRIM(MID(M57,FIND(",",M57)+1,999)),MapTable!$A:$A,1,0))),"맵없음",
  ""),
IF(ISERROR(FIND(",",M57,FIND(",",M57,FIND(",",M57)+1)+1)),
  IF(OR(ISERROR(VLOOKUP(LEFT(M57,FIND(",",M57)-1),MapTable!$A:$A,1,0)),ISERROR(VLOOKUP(TRIM(MID(M57,FIND(",",M57)+1,FIND(",",M57,FIND(",",M57)+1)-FIND(",",M57)-1)),MapTable!$A:$A,1,0)),ISERROR(VLOOKUP(TRIM(MID(M57,FIND(",",M57,FIND(",",M57)+1)+1,999)),MapTable!$A:$A,1,0))),"맵없음",
  ""),
IF(ISERROR(FIND(",",M57,FIND(",",M57,FIND(",",M57,FIND(",",M57)+1)+1)+1)),
  IF(OR(ISERROR(VLOOKUP(LEFT(M57,FIND(",",M57)-1),MapTable!$A:$A,1,0)),ISERROR(VLOOKUP(TRIM(MID(M57,FIND(",",M57)+1,FIND(",",M57,FIND(",",M57)+1)-FIND(",",M57)-1)),MapTable!$A:$A,1,0)),ISERROR(VLOOKUP(TRIM(MID(M57,FIND(",",M57,FIND(",",M57)+1)+1,FIND(",",M57,FIND(",",M57,FIND(",",M57)+1)+1)-FIND(",",M57,FIND(",",M57)+1)-1)),MapTable!$A:$A,1,0)),ISERROR(VLOOKUP(TRIM(MID(M57,FIND(",",M57,FIND(",",M57,FIND(",",M57)+1)+1)+1,999)),MapTable!$A:$A,1,0))),"맵없음",
  ""),
)))))</f>
        <v/>
      </c>
      <c r="P57" t="str">
        <f>IF(ISBLANK(O57),"",IF(ISERROR(VLOOKUP(O57,[1]DropTable!$A:$A,1,0)),"드랍없음",""))</f>
        <v/>
      </c>
      <c r="R57" t="str">
        <f>IF(ISBLANK(Q57),"",IF(ISERROR(VLOOKUP(Q57,[1]DropTable!$A:$A,1,0)),"드랍없음",""))</f>
        <v/>
      </c>
      <c r="T57">
        <v>8.1</v>
      </c>
    </row>
    <row r="58" spans="1:20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118</v>
      </c>
      <c r="G58" t="s">
        <v>26</v>
      </c>
      <c r="H58" t="str">
        <f>IF(ISBLANK(G58),"",IF(ISERROR(VLOOKUP(G58,MapTable!$A:$A,1,0)),"컨트롤없음",""))</f>
        <v/>
      </c>
      <c r="I58">
        <f t="shared" si="0"/>
        <v>1</v>
      </c>
      <c r="J58" t="b">
        <f t="shared" ca="1" si="1"/>
        <v>1</v>
      </c>
      <c r="L58" t="str">
        <f>IF(ISBLANK(K58),"",IF(ISERROR(VLOOKUP(K58,MapTable!$A:$A,1,0)),"컨트롤없음",""))</f>
        <v/>
      </c>
      <c r="N58" t="str">
        <f>IF(ISBLANK(M58),"",
IF(ISERROR(FIND(",",M58)),
  IF(ISERROR(VLOOKUP(M58,MapTable!$A:$A,1,0)),"맵없음",
  ""),
IF(ISERROR(FIND(",",M58,FIND(",",M58)+1)),
  IF(OR(ISERROR(VLOOKUP(LEFT(M58,FIND(",",M58)-1),MapTable!$A:$A,1,0)),ISERROR(VLOOKUP(TRIM(MID(M58,FIND(",",M58)+1,999)),MapTable!$A:$A,1,0))),"맵없음",
  ""),
IF(ISERROR(FIND(",",M58,FIND(",",M58,FIND(",",M58)+1)+1)),
  IF(OR(ISERROR(VLOOKUP(LEFT(M58,FIND(",",M58)-1),MapTable!$A:$A,1,0)),ISERROR(VLOOKUP(TRIM(MID(M58,FIND(",",M58)+1,FIND(",",M58,FIND(",",M58)+1)-FIND(",",M58)-1)),MapTable!$A:$A,1,0)),ISERROR(VLOOKUP(TRIM(MID(M58,FIND(",",M58,FIND(",",M58)+1)+1,999)),MapTable!$A:$A,1,0))),"맵없음",
  ""),
IF(ISERROR(FIND(",",M58,FIND(",",M58,FIND(",",M58,FIND(",",M58)+1)+1)+1)),
  IF(OR(ISERROR(VLOOKUP(LEFT(M58,FIND(",",M58)-1),MapTable!$A:$A,1,0)),ISERROR(VLOOKUP(TRIM(MID(M58,FIND(",",M58)+1,FIND(",",M58,FIND(",",M58)+1)-FIND(",",M58)-1)),MapTable!$A:$A,1,0)),ISERROR(VLOOKUP(TRIM(MID(M58,FIND(",",M58,FIND(",",M58)+1)+1,FIND(",",M58,FIND(",",M58,FIND(",",M58)+1)+1)-FIND(",",M58,FIND(",",M58)+1)-1)),MapTable!$A:$A,1,0)),ISERROR(VLOOKUP(TRIM(MID(M58,FIND(",",M58,FIND(",",M58,FIND(",",M58)+1)+1)+1,999)),MapTable!$A:$A,1,0))),"맵없음",
  ""),
)))))</f>
        <v/>
      </c>
      <c r="P58" t="str">
        <f>IF(ISBLANK(O58),"",IF(ISERROR(VLOOKUP(O58,[1]DropTable!$A:$A,1,0)),"드랍없음",""))</f>
        <v/>
      </c>
      <c r="R58" t="str">
        <f>IF(ISBLANK(Q58),"",IF(ISERROR(VLOOKUP(Q58,[1]DropTable!$A:$A,1,0)),"드랍없음",""))</f>
        <v/>
      </c>
      <c r="T58">
        <v>8.1</v>
      </c>
    </row>
    <row r="59" spans="1:20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118</v>
      </c>
      <c r="G59" t="s">
        <v>26</v>
      </c>
      <c r="H59" t="str">
        <f>IF(ISBLANK(G59),"",IF(ISERROR(VLOOKUP(G59,MapTable!$A:$A,1,0)),"컨트롤없음",""))</f>
        <v/>
      </c>
      <c r="I59">
        <f t="shared" si="0"/>
        <v>12</v>
      </c>
      <c r="J59" t="b">
        <f t="shared" ca="1" si="1"/>
        <v>1</v>
      </c>
      <c r="L59" t="str">
        <f>IF(ISBLANK(K59),"",IF(ISERROR(VLOOKUP(K59,MapTable!$A:$A,1,0)),"컨트롤없음",""))</f>
        <v/>
      </c>
      <c r="N59" t="str">
        <f>IF(ISBLANK(M59),"",
IF(ISERROR(FIND(",",M59)),
  IF(ISERROR(VLOOKUP(M59,MapTable!$A:$A,1,0)),"맵없음",
  ""),
IF(ISERROR(FIND(",",M59,FIND(",",M59)+1)),
  IF(OR(ISERROR(VLOOKUP(LEFT(M59,FIND(",",M59)-1),MapTable!$A:$A,1,0)),ISERROR(VLOOKUP(TRIM(MID(M59,FIND(",",M59)+1,999)),MapTable!$A:$A,1,0))),"맵없음",
  ""),
IF(ISERROR(FIND(",",M59,FIND(",",M59,FIND(",",M59)+1)+1)),
  IF(OR(ISERROR(VLOOKUP(LEFT(M59,FIND(",",M59)-1),MapTable!$A:$A,1,0)),ISERROR(VLOOKUP(TRIM(MID(M59,FIND(",",M59)+1,FIND(",",M59,FIND(",",M59)+1)-FIND(",",M59)-1)),MapTable!$A:$A,1,0)),ISERROR(VLOOKUP(TRIM(MID(M59,FIND(",",M59,FIND(",",M59)+1)+1,999)),MapTable!$A:$A,1,0))),"맵없음",
  ""),
IF(ISERROR(FIND(",",M59,FIND(",",M59,FIND(",",M59,FIND(",",M59)+1)+1)+1)),
  IF(OR(ISERROR(VLOOKUP(LEFT(M59,FIND(",",M59)-1),MapTable!$A:$A,1,0)),ISERROR(VLOOKUP(TRIM(MID(M59,FIND(",",M59)+1,FIND(",",M59,FIND(",",M59)+1)-FIND(",",M59)-1)),MapTable!$A:$A,1,0)),ISERROR(VLOOKUP(TRIM(MID(M59,FIND(",",M59,FIND(",",M59)+1)+1,FIND(",",M59,FIND(",",M59,FIND(",",M59)+1)+1)-FIND(",",M59,FIND(",",M59)+1)-1)),MapTable!$A:$A,1,0)),ISERROR(VLOOKUP(TRIM(MID(M59,FIND(",",M59,FIND(",",M59,FIND(",",M59)+1)+1)+1,999)),MapTable!$A:$A,1,0))),"맵없음",
  ""),
)))))</f>
        <v/>
      </c>
      <c r="P59" t="str">
        <f>IF(ISBLANK(O59),"",IF(ISERROR(VLOOKUP(O59,[1]DropTable!$A:$A,1,0)),"드랍없음",""))</f>
        <v/>
      </c>
      <c r="R59" t="str">
        <f>IF(ISBLANK(Q59),"",IF(ISERROR(VLOOKUP(Q59,[1]DropTable!$A:$A,1,0)),"드랍없음",""))</f>
        <v/>
      </c>
      <c r="T59">
        <v>8.1</v>
      </c>
    </row>
    <row r="60" spans="1:20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118</v>
      </c>
      <c r="G60" t="s">
        <v>26</v>
      </c>
      <c r="H60" t="str">
        <f>IF(ISBLANK(G60),"",IF(ISERROR(VLOOKUP(G60,MapTable!$A:$A,1,0)),"컨트롤없음",""))</f>
        <v/>
      </c>
      <c r="I60">
        <f t="shared" si="0"/>
        <v>2</v>
      </c>
      <c r="J60" t="b">
        <f t="shared" ca="1" si="1"/>
        <v>0</v>
      </c>
      <c r="L60" t="str">
        <f>IF(ISBLANK(K60),"",IF(ISERROR(VLOOKUP(K60,MapTable!$A:$A,1,0)),"컨트롤없음",""))</f>
        <v/>
      </c>
      <c r="N60" t="str">
        <f>IF(ISBLANK(M60),"",
IF(ISERROR(FIND(",",M60)),
  IF(ISERROR(VLOOKUP(M60,MapTable!$A:$A,1,0)),"맵없음",
  ""),
IF(ISERROR(FIND(",",M60,FIND(",",M60)+1)),
  IF(OR(ISERROR(VLOOKUP(LEFT(M60,FIND(",",M60)-1),MapTable!$A:$A,1,0)),ISERROR(VLOOKUP(TRIM(MID(M60,FIND(",",M60)+1,999)),MapTable!$A:$A,1,0))),"맵없음",
  ""),
IF(ISERROR(FIND(",",M60,FIND(",",M60,FIND(",",M60)+1)+1)),
  IF(OR(ISERROR(VLOOKUP(LEFT(M60,FIND(",",M60)-1),MapTable!$A:$A,1,0)),ISERROR(VLOOKUP(TRIM(MID(M60,FIND(",",M60)+1,FIND(",",M60,FIND(",",M60)+1)-FIND(",",M60)-1)),MapTable!$A:$A,1,0)),ISERROR(VLOOKUP(TRIM(MID(M60,FIND(",",M60,FIND(",",M60)+1)+1,999)),MapTable!$A:$A,1,0))),"맵없음",
  ""),
IF(ISERROR(FIND(",",M60,FIND(",",M60,FIND(",",M60,FIND(",",M60)+1)+1)+1)),
  IF(OR(ISERROR(VLOOKUP(LEFT(M60,FIND(",",M60)-1),MapTable!$A:$A,1,0)),ISERROR(VLOOKUP(TRIM(MID(M60,FIND(",",M60)+1,FIND(",",M60,FIND(",",M60)+1)-FIND(",",M60)-1)),MapTable!$A:$A,1,0)),ISERROR(VLOOKUP(TRIM(MID(M60,FIND(",",M60,FIND(",",M60)+1)+1,FIND(",",M60,FIND(",",M60,FIND(",",M60)+1)+1)-FIND(",",M60,FIND(",",M60)+1)-1)),MapTable!$A:$A,1,0)),ISERROR(VLOOKUP(TRIM(MID(M60,FIND(",",M60,FIND(",",M60,FIND(",",M60)+1)+1)+1,999)),MapTable!$A:$A,1,0))),"맵없음",
  ""),
)))))</f>
        <v/>
      </c>
      <c r="P60" t="str">
        <f>IF(ISBLANK(O60),"",IF(ISERROR(VLOOKUP(O60,[1]DropTable!$A:$A,1,0)),"드랍없음",""))</f>
        <v/>
      </c>
      <c r="R60" t="str">
        <f>IF(ISBLANK(Q60),"",IF(ISERROR(VLOOKUP(Q60,[1]DropTable!$A:$A,1,0)),"드랍없음",""))</f>
        <v/>
      </c>
      <c r="T60">
        <v>8.1</v>
      </c>
    </row>
    <row r="61" spans="1:20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118</v>
      </c>
      <c r="G61" t="s">
        <v>26</v>
      </c>
      <c r="H61" t="str">
        <f>IF(ISBLANK(G61),"",IF(ISERROR(VLOOKUP(G61,MapTable!$A:$A,1,0)),"컨트롤없음",""))</f>
        <v/>
      </c>
      <c r="I61">
        <f t="shared" si="0"/>
        <v>2</v>
      </c>
      <c r="J61" t="b">
        <f t="shared" ca="1" si="1"/>
        <v>0</v>
      </c>
      <c r="L61" t="str">
        <f>IF(ISBLANK(K61),"",IF(ISERROR(VLOOKUP(K61,MapTable!$A:$A,1,0)),"컨트롤없음",""))</f>
        <v/>
      </c>
      <c r="N61" t="str">
        <f>IF(ISBLANK(M61),"",
IF(ISERROR(FIND(",",M61)),
  IF(ISERROR(VLOOKUP(M61,MapTable!$A:$A,1,0)),"맵없음",
  ""),
IF(ISERROR(FIND(",",M61,FIND(",",M61)+1)),
  IF(OR(ISERROR(VLOOKUP(LEFT(M61,FIND(",",M61)-1),MapTable!$A:$A,1,0)),ISERROR(VLOOKUP(TRIM(MID(M61,FIND(",",M61)+1,999)),MapTable!$A:$A,1,0))),"맵없음",
  ""),
IF(ISERROR(FIND(",",M61,FIND(",",M61,FIND(",",M61)+1)+1)),
  IF(OR(ISERROR(VLOOKUP(LEFT(M61,FIND(",",M61)-1),MapTable!$A:$A,1,0)),ISERROR(VLOOKUP(TRIM(MID(M61,FIND(",",M61)+1,FIND(",",M61,FIND(",",M61)+1)-FIND(",",M61)-1)),MapTable!$A:$A,1,0)),ISERROR(VLOOKUP(TRIM(MID(M61,FIND(",",M61,FIND(",",M61)+1)+1,999)),MapTable!$A:$A,1,0))),"맵없음",
  ""),
IF(ISERROR(FIND(",",M61,FIND(",",M61,FIND(",",M61,FIND(",",M61)+1)+1)+1)),
  IF(OR(ISERROR(VLOOKUP(LEFT(M61,FIND(",",M61)-1),MapTable!$A:$A,1,0)),ISERROR(VLOOKUP(TRIM(MID(M61,FIND(",",M61)+1,FIND(",",M61,FIND(",",M61)+1)-FIND(",",M61)-1)),MapTable!$A:$A,1,0)),ISERROR(VLOOKUP(TRIM(MID(M61,FIND(",",M61,FIND(",",M61)+1)+1,FIND(",",M61,FIND(",",M61,FIND(",",M61)+1)+1)-FIND(",",M61,FIND(",",M61)+1)-1)),MapTable!$A:$A,1,0)),ISERROR(VLOOKUP(TRIM(MID(M61,FIND(",",M61,FIND(",",M61,FIND(",",M61)+1)+1)+1,999)),MapTable!$A:$A,1,0))),"맵없음",
  ""),
)))))</f>
        <v/>
      </c>
      <c r="P61" t="str">
        <f>IF(ISBLANK(O61),"",IF(ISERROR(VLOOKUP(O61,[1]DropTable!$A:$A,1,0)),"드랍없음",""))</f>
        <v/>
      </c>
      <c r="R61" t="str">
        <f>IF(ISBLANK(Q61),"",IF(ISERROR(VLOOKUP(Q61,[1]DropTable!$A:$A,1,0)),"드랍없음",""))</f>
        <v/>
      </c>
      <c r="T61">
        <v>8.1</v>
      </c>
    </row>
    <row r="62" spans="1:20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118</v>
      </c>
      <c r="G62" t="s">
        <v>26</v>
      </c>
      <c r="H62" t="str">
        <f>IF(ISBLANK(G62),"",IF(ISERROR(VLOOKUP(G62,MapTable!$A:$A,1,0)),"컨트롤없음",""))</f>
        <v/>
      </c>
      <c r="I62">
        <f t="shared" si="0"/>
        <v>11</v>
      </c>
      <c r="J62" t="b">
        <f t="shared" ca="1" si="1"/>
        <v>0</v>
      </c>
      <c r="L62" t="str">
        <f>IF(ISBLANK(K62),"",IF(ISERROR(VLOOKUP(K62,MapTable!$A:$A,1,0)),"컨트롤없음",""))</f>
        <v/>
      </c>
      <c r="N62" t="str">
        <f>IF(ISBLANK(M62),"",
IF(ISERROR(FIND(",",M62)),
  IF(ISERROR(VLOOKUP(M62,MapTable!$A:$A,1,0)),"맵없음",
  ""),
IF(ISERROR(FIND(",",M62,FIND(",",M62)+1)),
  IF(OR(ISERROR(VLOOKUP(LEFT(M62,FIND(",",M62)-1),MapTable!$A:$A,1,0)),ISERROR(VLOOKUP(TRIM(MID(M62,FIND(",",M62)+1,999)),MapTable!$A:$A,1,0))),"맵없음",
  ""),
IF(ISERROR(FIND(",",M62,FIND(",",M62,FIND(",",M62)+1)+1)),
  IF(OR(ISERROR(VLOOKUP(LEFT(M62,FIND(",",M62)-1),MapTable!$A:$A,1,0)),ISERROR(VLOOKUP(TRIM(MID(M62,FIND(",",M62)+1,FIND(",",M62,FIND(",",M62)+1)-FIND(",",M62)-1)),MapTable!$A:$A,1,0)),ISERROR(VLOOKUP(TRIM(MID(M62,FIND(",",M62,FIND(",",M62)+1)+1,999)),MapTable!$A:$A,1,0))),"맵없음",
  ""),
IF(ISERROR(FIND(",",M62,FIND(",",M62,FIND(",",M62,FIND(",",M62)+1)+1)+1)),
  IF(OR(ISERROR(VLOOKUP(LEFT(M62,FIND(",",M62)-1),MapTable!$A:$A,1,0)),ISERROR(VLOOKUP(TRIM(MID(M62,FIND(",",M62)+1,FIND(",",M62,FIND(",",M62)+1)-FIND(",",M62)-1)),MapTable!$A:$A,1,0)),ISERROR(VLOOKUP(TRIM(MID(M62,FIND(",",M62,FIND(",",M62)+1)+1,FIND(",",M62,FIND(",",M62,FIND(",",M62)+1)+1)-FIND(",",M62,FIND(",",M62)+1)-1)),MapTable!$A:$A,1,0)),ISERROR(VLOOKUP(TRIM(MID(M62,FIND(",",M62,FIND(",",M62,FIND(",",M62)+1)+1)+1,999)),MapTable!$A:$A,1,0))),"맵없음",
  ""),
)))))</f>
        <v/>
      </c>
      <c r="P62" t="str">
        <f>IF(ISBLANK(O62),"",IF(ISERROR(VLOOKUP(O62,[1]DropTable!$A:$A,1,0)),"드랍없음",""))</f>
        <v/>
      </c>
      <c r="R62" t="str">
        <f>IF(ISBLANK(Q62),"",IF(ISERROR(VLOOKUP(Q62,[1]DropTable!$A:$A,1,0)),"드랍없음",""))</f>
        <v/>
      </c>
      <c r="T62">
        <v>8.1</v>
      </c>
    </row>
    <row r="63" spans="1:20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118</v>
      </c>
      <c r="G63" t="s">
        <v>26</v>
      </c>
      <c r="H63" t="str">
        <f>IF(ISBLANK(G63),"",IF(ISERROR(VLOOKUP(G63,MapTable!$A:$A,1,0)),"컨트롤없음",""))</f>
        <v/>
      </c>
      <c r="I63">
        <f t="shared" si="0"/>
        <v>2</v>
      </c>
      <c r="J63" t="b">
        <f t="shared" ca="1" si="1"/>
        <v>0</v>
      </c>
      <c r="L63" t="str">
        <f>IF(ISBLANK(K63),"",IF(ISERROR(VLOOKUP(K63,MapTable!$A:$A,1,0)),"컨트롤없음",""))</f>
        <v/>
      </c>
      <c r="N63" t="str">
        <f>IF(ISBLANK(M63),"",
IF(ISERROR(FIND(",",M63)),
  IF(ISERROR(VLOOKUP(M63,MapTable!$A:$A,1,0)),"맵없음",
  ""),
IF(ISERROR(FIND(",",M63,FIND(",",M63)+1)),
  IF(OR(ISERROR(VLOOKUP(LEFT(M63,FIND(",",M63)-1),MapTable!$A:$A,1,0)),ISERROR(VLOOKUP(TRIM(MID(M63,FIND(",",M63)+1,999)),MapTable!$A:$A,1,0))),"맵없음",
  ""),
IF(ISERROR(FIND(",",M63,FIND(",",M63,FIND(",",M63)+1)+1)),
  IF(OR(ISERROR(VLOOKUP(LEFT(M63,FIND(",",M63)-1),MapTable!$A:$A,1,0)),ISERROR(VLOOKUP(TRIM(MID(M63,FIND(",",M63)+1,FIND(",",M63,FIND(",",M63)+1)-FIND(",",M63)-1)),MapTable!$A:$A,1,0)),ISERROR(VLOOKUP(TRIM(MID(M63,FIND(",",M63,FIND(",",M63)+1)+1,999)),MapTable!$A:$A,1,0))),"맵없음",
  ""),
IF(ISERROR(FIND(",",M63,FIND(",",M63,FIND(",",M63,FIND(",",M63)+1)+1)+1)),
  IF(OR(ISERROR(VLOOKUP(LEFT(M63,FIND(",",M63)-1),MapTable!$A:$A,1,0)),ISERROR(VLOOKUP(TRIM(MID(M63,FIND(",",M63)+1,FIND(",",M63,FIND(",",M63)+1)-FIND(",",M63)-1)),MapTable!$A:$A,1,0)),ISERROR(VLOOKUP(TRIM(MID(M63,FIND(",",M63,FIND(",",M63)+1)+1,FIND(",",M63,FIND(",",M63,FIND(",",M63)+1)+1)-FIND(",",M63,FIND(",",M63)+1)-1)),MapTable!$A:$A,1,0)),ISERROR(VLOOKUP(TRIM(MID(M63,FIND(",",M63,FIND(",",M63,FIND(",",M63)+1)+1)+1,999)),MapTable!$A:$A,1,0))),"맵없음",
  ""),
)))))</f>
        <v/>
      </c>
      <c r="P63" t="str">
        <f>IF(ISBLANK(O63),"",IF(ISERROR(VLOOKUP(O63,[1]DropTable!$A:$A,1,0)),"드랍없음",""))</f>
        <v/>
      </c>
      <c r="R63" t="str">
        <f>IF(ISBLANK(Q63),"",IF(ISERROR(VLOOKUP(Q63,[1]DropTable!$A:$A,1,0)),"드랍없음",""))</f>
        <v/>
      </c>
      <c r="T63">
        <v>8.1</v>
      </c>
    </row>
    <row r="64" spans="1:20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118</v>
      </c>
      <c r="G64" t="s">
        <v>26</v>
      </c>
      <c r="H64" t="str">
        <f>IF(ISBLANK(G64),"",IF(ISERROR(VLOOKUP(G64,MapTable!$A:$A,1,0)),"컨트롤없음",""))</f>
        <v/>
      </c>
      <c r="I64">
        <f t="shared" si="0"/>
        <v>2</v>
      </c>
      <c r="J64" t="b">
        <f t="shared" ca="1" si="1"/>
        <v>1</v>
      </c>
      <c r="L64" t="str">
        <f>IF(ISBLANK(K64),"",IF(ISERROR(VLOOKUP(K64,MapTable!$A:$A,1,0)),"컨트롤없음",""))</f>
        <v/>
      </c>
      <c r="N64" t="str">
        <f>IF(ISBLANK(M64),"",
IF(ISERROR(FIND(",",M64)),
  IF(ISERROR(VLOOKUP(M64,MapTable!$A:$A,1,0)),"맵없음",
  ""),
IF(ISERROR(FIND(",",M64,FIND(",",M64)+1)),
  IF(OR(ISERROR(VLOOKUP(LEFT(M64,FIND(",",M64)-1),MapTable!$A:$A,1,0)),ISERROR(VLOOKUP(TRIM(MID(M64,FIND(",",M64)+1,999)),MapTable!$A:$A,1,0))),"맵없음",
  ""),
IF(ISERROR(FIND(",",M64,FIND(",",M64,FIND(",",M64)+1)+1)),
  IF(OR(ISERROR(VLOOKUP(LEFT(M64,FIND(",",M64)-1),MapTable!$A:$A,1,0)),ISERROR(VLOOKUP(TRIM(MID(M64,FIND(",",M64)+1,FIND(",",M64,FIND(",",M64)+1)-FIND(",",M64)-1)),MapTable!$A:$A,1,0)),ISERROR(VLOOKUP(TRIM(MID(M64,FIND(",",M64,FIND(",",M64)+1)+1,999)),MapTable!$A:$A,1,0))),"맵없음",
  ""),
IF(ISERROR(FIND(",",M64,FIND(",",M64,FIND(",",M64,FIND(",",M64)+1)+1)+1)),
  IF(OR(ISERROR(VLOOKUP(LEFT(M64,FIND(",",M64)-1),MapTable!$A:$A,1,0)),ISERROR(VLOOKUP(TRIM(MID(M64,FIND(",",M64)+1,FIND(",",M64,FIND(",",M64)+1)-FIND(",",M64)-1)),MapTable!$A:$A,1,0)),ISERROR(VLOOKUP(TRIM(MID(M64,FIND(",",M64,FIND(",",M64)+1)+1,FIND(",",M64,FIND(",",M64,FIND(",",M64)+1)+1)-FIND(",",M64,FIND(",",M64)+1)-1)),MapTable!$A:$A,1,0)),ISERROR(VLOOKUP(TRIM(MID(M64,FIND(",",M64,FIND(",",M64,FIND(",",M64)+1)+1)+1,999)),MapTable!$A:$A,1,0))),"맵없음",
  ""),
)))))</f>
        <v/>
      </c>
      <c r="P64" t="str">
        <f>IF(ISBLANK(O64),"",IF(ISERROR(VLOOKUP(O64,[1]DropTable!$A:$A,1,0)),"드랍없음",""))</f>
        <v/>
      </c>
      <c r="R64" t="str">
        <f>IF(ISBLANK(Q64),"",IF(ISERROR(VLOOKUP(Q64,[1]DropTable!$A:$A,1,0)),"드랍없음",""))</f>
        <v/>
      </c>
      <c r="T64">
        <v>8.1</v>
      </c>
    </row>
    <row r="65" spans="1:20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118</v>
      </c>
      <c r="G65" t="s">
        <v>26</v>
      </c>
      <c r="H65" t="str">
        <f>IF(ISBLANK(G65),"",IF(ISERROR(VLOOKUP(G65,MapTable!$A:$A,1,0)),"컨트롤없음",""))</f>
        <v/>
      </c>
      <c r="I65">
        <f t="shared" si="0"/>
        <v>12</v>
      </c>
      <c r="J65" t="b">
        <f t="shared" ca="1" si="1"/>
        <v>1</v>
      </c>
      <c r="L65" t="str">
        <f>IF(ISBLANK(K65),"",IF(ISERROR(VLOOKUP(K65,MapTable!$A:$A,1,0)),"컨트롤없음",""))</f>
        <v/>
      </c>
      <c r="N65" t="str">
        <f>IF(ISBLANK(M65),"",
IF(ISERROR(FIND(",",M65)),
  IF(ISERROR(VLOOKUP(M65,MapTable!$A:$A,1,0)),"맵없음",
  ""),
IF(ISERROR(FIND(",",M65,FIND(",",M65)+1)),
  IF(OR(ISERROR(VLOOKUP(LEFT(M65,FIND(",",M65)-1),MapTable!$A:$A,1,0)),ISERROR(VLOOKUP(TRIM(MID(M65,FIND(",",M65)+1,999)),MapTable!$A:$A,1,0))),"맵없음",
  ""),
IF(ISERROR(FIND(",",M65,FIND(",",M65,FIND(",",M65)+1)+1)),
  IF(OR(ISERROR(VLOOKUP(LEFT(M65,FIND(",",M65)-1),MapTable!$A:$A,1,0)),ISERROR(VLOOKUP(TRIM(MID(M65,FIND(",",M65)+1,FIND(",",M65,FIND(",",M65)+1)-FIND(",",M65)-1)),MapTable!$A:$A,1,0)),ISERROR(VLOOKUP(TRIM(MID(M65,FIND(",",M65,FIND(",",M65)+1)+1,999)),MapTable!$A:$A,1,0))),"맵없음",
  ""),
IF(ISERROR(FIND(",",M65,FIND(",",M65,FIND(",",M65,FIND(",",M65)+1)+1)+1)),
  IF(OR(ISERROR(VLOOKUP(LEFT(M65,FIND(",",M65)-1),MapTable!$A:$A,1,0)),ISERROR(VLOOKUP(TRIM(MID(M65,FIND(",",M65)+1,FIND(",",M65,FIND(",",M65)+1)-FIND(",",M65)-1)),MapTable!$A:$A,1,0)),ISERROR(VLOOKUP(TRIM(MID(M65,FIND(",",M65,FIND(",",M65)+1)+1,FIND(",",M65,FIND(",",M65,FIND(",",M65)+1)+1)-FIND(",",M65,FIND(",",M65)+1)-1)),MapTable!$A:$A,1,0)),ISERROR(VLOOKUP(TRIM(MID(M65,FIND(",",M65,FIND(",",M65,FIND(",",M65)+1)+1)+1,999)),MapTable!$A:$A,1,0))),"맵없음",
  ""),
)))))</f>
        <v/>
      </c>
      <c r="P65" t="str">
        <f>IF(ISBLANK(O65),"",IF(ISERROR(VLOOKUP(O65,[1]DropTable!$A:$A,1,0)),"드랍없음",""))</f>
        <v/>
      </c>
      <c r="R65" t="str">
        <f>IF(ISBLANK(Q65),"",IF(ISERROR(VLOOKUP(Q65,[1]DropTable!$A:$A,1,0)),"드랍없음",""))</f>
        <v/>
      </c>
      <c r="T65">
        <v>8.1</v>
      </c>
    </row>
    <row r="66" spans="1:20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118</v>
      </c>
      <c r="G66" t="s">
        <v>26</v>
      </c>
      <c r="H66" t="str">
        <f>IF(ISBLANK(G66),"",IF(ISERROR(VLOOKUP(G66,MapTable!$A:$A,1,0)),"컨트롤없음",""))</f>
        <v/>
      </c>
      <c r="I66">
        <f t="shared" ref="I66:I129" si="4">IF(B66=0,0,
IF(COUNTIF(A:A,A66)=11,12,
IF(MOD(B66,((COUNTIF(A:A,A66)-1)/5))=0,12,
IF(MOD(B66,((COUNTIF(A:A,A66)-1)/5))=((COUNTIF(A:A,A66)-1)/10),11,
INT(B66/((COUNTIF(A:A,A66)-1)/5))+1))))</f>
        <v>3</v>
      </c>
      <c r="J66" t="b">
        <f t="shared" ref="J66:J129" ca="1" si="5">IF((COUNTIF(A:A,A66)-1)=B66,FALSE,
IF(I66=12,TRUE,
IF(OFFSET(I66,1,0)=12,TRUE)))</f>
        <v>0</v>
      </c>
      <c r="L66" t="str">
        <f>IF(ISBLANK(K66),"",IF(ISERROR(VLOOKUP(K66,MapTable!$A:$A,1,0)),"컨트롤없음",""))</f>
        <v/>
      </c>
      <c r="N66" t="str">
        <f>IF(ISBLANK(M66),"",
IF(ISERROR(FIND(",",M66)),
  IF(ISERROR(VLOOKUP(M66,MapTable!$A:$A,1,0)),"맵없음",
  ""),
IF(ISERROR(FIND(",",M66,FIND(",",M66)+1)),
  IF(OR(ISERROR(VLOOKUP(LEFT(M66,FIND(",",M66)-1),MapTable!$A:$A,1,0)),ISERROR(VLOOKUP(TRIM(MID(M66,FIND(",",M66)+1,999)),MapTable!$A:$A,1,0))),"맵없음",
  ""),
IF(ISERROR(FIND(",",M66,FIND(",",M66,FIND(",",M66)+1)+1)),
  IF(OR(ISERROR(VLOOKUP(LEFT(M66,FIND(",",M66)-1),MapTable!$A:$A,1,0)),ISERROR(VLOOKUP(TRIM(MID(M66,FIND(",",M66)+1,FIND(",",M66,FIND(",",M66)+1)-FIND(",",M66)-1)),MapTable!$A:$A,1,0)),ISERROR(VLOOKUP(TRIM(MID(M66,FIND(",",M66,FIND(",",M66)+1)+1,999)),MapTable!$A:$A,1,0))),"맵없음",
  ""),
IF(ISERROR(FIND(",",M66,FIND(",",M66,FIND(",",M66,FIND(",",M66)+1)+1)+1)),
  IF(OR(ISERROR(VLOOKUP(LEFT(M66,FIND(",",M66)-1),MapTable!$A:$A,1,0)),ISERROR(VLOOKUP(TRIM(MID(M66,FIND(",",M66)+1,FIND(",",M66,FIND(",",M66)+1)-FIND(",",M66)-1)),MapTable!$A:$A,1,0)),ISERROR(VLOOKUP(TRIM(MID(M66,FIND(",",M66,FIND(",",M66)+1)+1,FIND(",",M66,FIND(",",M66,FIND(",",M66)+1)+1)-FIND(",",M66,FIND(",",M66)+1)-1)),MapTable!$A:$A,1,0)),ISERROR(VLOOKUP(TRIM(MID(M66,FIND(",",M66,FIND(",",M66,FIND(",",M66)+1)+1)+1,999)),MapTable!$A:$A,1,0))),"맵없음",
  ""),
)))))</f>
        <v/>
      </c>
      <c r="P66" t="str">
        <f>IF(ISBLANK(O66),"",IF(ISERROR(VLOOKUP(O66,[1]DropTable!$A:$A,1,0)),"드랍없음",""))</f>
        <v/>
      </c>
      <c r="R66" t="str">
        <f>IF(ISBLANK(Q66),"",IF(ISERROR(VLOOKUP(Q66,[1]DropTable!$A:$A,1,0)),"드랍없음",""))</f>
        <v/>
      </c>
      <c r="T66">
        <v>8.1</v>
      </c>
    </row>
    <row r="67" spans="1:20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118</v>
      </c>
      <c r="G67" t="s">
        <v>26</v>
      </c>
      <c r="H67" t="str">
        <f>IF(ISBLANK(G67),"",IF(ISERROR(VLOOKUP(G67,MapTable!$A:$A,1,0)),"컨트롤없음",""))</f>
        <v/>
      </c>
      <c r="I67">
        <f t="shared" si="4"/>
        <v>3</v>
      </c>
      <c r="J67" t="b">
        <f t="shared" ca="1" si="5"/>
        <v>0</v>
      </c>
      <c r="L67" t="str">
        <f>IF(ISBLANK(K67),"",IF(ISERROR(VLOOKUP(K67,MapTable!$A:$A,1,0)),"컨트롤없음",""))</f>
        <v/>
      </c>
      <c r="N67" t="str">
        <f>IF(ISBLANK(M67),"",
IF(ISERROR(FIND(",",M67)),
  IF(ISERROR(VLOOKUP(M67,MapTable!$A:$A,1,0)),"맵없음",
  ""),
IF(ISERROR(FIND(",",M67,FIND(",",M67)+1)),
  IF(OR(ISERROR(VLOOKUP(LEFT(M67,FIND(",",M67)-1),MapTable!$A:$A,1,0)),ISERROR(VLOOKUP(TRIM(MID(M67,FIND(",",M67)+1,999)),MapTable!$A:$A,1,0))),"맵없음",
  ""),
IF(ISERROR(FIND(",",M67,FIND(",",M67,FIND(",",M67)+1)+1)),
  IF(OR(ISERROR(VLOOKUP(LEFT(M67,FIND(",",M67)-1),MapTable!$A:$A,1,0)),ISERROR(VLOOKUP(TRIM(MID(M67,FIND(",",M67)+1,FIND(",",M67,FIND(",",M67)+1)-FIND(",",M67)-1)),MapTable!$A:$A,1,0)),ISERROR(VLOOKUP(TRIM(MID(M67,FIND(",",M67,FIND(",",M67)+1)+1,999)),MapTable!$A:$A,1,0))),"맵없음",
  ""),
IF(ISERROR(FIND(",",M67,FIND(",",M67,FIND(",",M67,FIND(",",M67)+1)+1)+1)),
  IF(OR(ISERROR(VLOOKUP(LEFT(M67,FIND(",",M67)-1),MapTable!$A:$A,1,0)),ISERROR(VLOOKUP(TRIM(MID(M67,FIND(",",M67)+1,FIND(",",M67,FIND(",",M67)+1)-FIND(",",M67)-1)),MapTable!$A:$A,1,0)),ISERROR(VLOOKUP(TRIM(MID(M67,FIND(",",M67,FIND(",",M67)+1)+1,FIND(",",M67,FIND(",",M67,FIND(",",M67)+1)+1)-FIND(",",M67,FIND(",",M67)+1)-1)),MapTable!$A:$A,1,0)),ISERROR(VLOOKUP(TRIM(MID(M67,FIND(",",M67,FIND(",",M67,FIND(",",M67)+1)+1)+1,999)),MapTable!$A:$A,1,0))),"맵없음",
  ""),
)))))</f>
        <v/>
      </c>
      <c r="P67" t="str">
        <f>IF(ISBLANK(O67),"",IF(ISERROR(VLOOKUP(O67,[1]DropTable!$A:$A,1,0)),"드랍없음",""))</f>
        <v/>
      </c>
      <c r="R67" t="str">
        <f>IF(ISBLANK(Q67),"",IF(ISERROR(VLOOKUP(Q67,[1]DropTable!$A:$A,1,0)),"드랍없음",""))</f>
        <v/>
      </c>
      <c r="T67">
        <v>8.1</v>
      </c>
    </row>
    <row r="68" spans="1:20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118</v>
      </c>
      <c r="G68" t="s">
        <v>26</v>
      </c>
      <c r="H68" t="str">
        <f>IF(ISBLANK(G68),"",IF(ISERROR(VLOOKUP(G68,MapTable!$A:$A,1,0)),"컨트롤없음",""))</f>
        <v/>
      </c>
      <c r="I68">
        <f t="shared" si="4"/>
        <v>11</v>
      </c>
      <c r="J68" t="b">
        <f t="shared" ca="1" si="5"/>
        <v>0</v>
      </c>
      <c r="L68" t="str">
        <f>IF(ISBLANK(K68),"",IF(ISERROR(VLOOKUP(K68,MapTable!$A:$A,1,0)),"컨트롤없음",""))</f>
        <v/>
      </c>
      <c r="N68" t="str">
        <f>IF(ISBLANK(M68),"",
IF(ISERROR(FIND(",",M68)),
  IF(ISERROR(VLOOKUP(M68,MapTable!$A:$A,1,0)),"맵없음",
  ""),
IF(ISERROR(FIND(",",M68,FIND(",",M68)+1)),
  IF(OR(ISERROR(VLOOKUP(LEFT(M68,FIND(",",M68)-1),MapTable!$A:$A,1,0)),ISERROR(VLOOKUP(TRIM(MID(M68,FIND(",",M68)+1,999)),MapTable!$A:$A,1,0))),"맵없음",
  ""),
IF(ISERROR(FIND(",",M68,FIND(",",M68,FIND(",",M68)+1)+1)),
  IF(OR(ISERROR(VLOOKUP(LEFT(M68,FIND(",",M68)-1),MapTable!$A:$A,1,0)),ISERROR(VLOOKUP(TRIM(MID(M68,FIND(",",M68)+1,FIND(",",M68,FIND(",",M68)+1)-FIND(",",M68)-1)),MapTable!$A:$A,1,0)),ISERROR(VLOOKUP(TRIM(MID(M68,FIND(",",M68,FIND(",",M68)+1)+1,999)),MapTable!$A:$A,1,0))),"맵없음",
  ""),
IF(ISERROR(FIND(",",M68,FIND(",",M68,FIND(",",M68,FIND(",",M68)+1)+1)+1)),
  IF(OR(ISERROR(VLOOKUP(LEFT(M68,FIND(",",M68)-1),MapTable!$A:$A,1,0)),ISERROR(VLOOKUP(TRIM(MID(M68,FIND(",",M68)+1,FIND(",",M68,FIND(",",M68)+1)-FIND(",",M68)-1)),MapTable!$A:$A,1,0)),ISERROR(VLOOKUP(TRIM(MID(M68,FIND(",",M68,FIND(",",M68)+1)+1,FIND(",",M68,FIND(",",M68,FIND(",",M68)+1)+1)-FIND(",",M68,FIND(",",M68)+1)-1)),MapTable!$A:$A,1,0)),ISERROR(VLOOKUP(TRIM(MID(M68,FIND(",",M68,FIND(",",M68,FIND(",",M68)+1)+1)+1,999)),MapTable!$A:$A,1,0))),"맵없음",
  ""),
)))))</f>
        <v/>
      </c>
      <c r="P68" t="str">
        <f>IF(ISBLANK(O68),"",IF(ISERROR(VLOOKUP(O68,[1]DropTable!$A:$A,1,0)),"드랍없음",""))</f>
        <v/>
      </c>
      <c r="R68" t="str">
        <f>IF(ISBLANK(Q68),"",IF(ISERROR(VLOOKUP(Q68,[1]DropTable!$A:$A,1,0)),"드랍없음",""))</f>
        <v/>
      </c>
      <c r="T68">
        <v>8.1</v>
      </c>
    </row>
    <row r="69" spans="1:20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118</v>
      </c>
      <c r="G69" t="s">
        <v>26</v>
      </c>
      <c r="H69" t="str">
        <f>IF(ISBLANK(G69),"",IF(ISERROR(VLOOKUP(G69,MapTable!$A:$A,1,0)),"컨트롤없음",""))</f>
        <v/>
      </c>
      <c r="I69">
        <f t="shared" si="4"/>
        <v>3</v>
      </c>
      <c r="J69" t="b">
        <f t="shared" ca="1" si="5"/>
        <v>0</v>
      </c>
      <c r="L69" t="str">
        <f>IF(ISBLANK(K69),"",IF(ISERROR(VLOOKUP(K69,MapTable!$A:$A,1,0)),"컨트롤없음",""))</f>
        <v/>
      </c>
      <c r="N69" t="str">
        <f>IF(ISBLANK(M69),"",
IF(ISERROR(FIND(",",M69)),
  IF(ISERROR(VLOOKUP(M69,MapTable!$A:$A,1,0)),"맵없음",
  ""),
IF(ISERROR(FIND(",",M69,FIND(",",M69)+1)),
  IF(OR(ISERROR(VLOOKUP(LEFT(M69,FIND(",",M69)-1),MapTable!$A:$A,1,0)),ISERROR(VLOOKUP(TRIM(MID(M69,FIND(",",M69)+1,999)),MapTable!$A:$A,1,0))),"맵없음",
  ""),
IF(ISERROR(FIND(",",M69,FIND(",",M69,FIND(",",M69)+1)+1)),
  IF(OR(ISERROR(VLOOKUP(LEFT(M69,FIND(",",M69)-1),MapTable!$A:$A,1,0)),ISERROR(VLOOKUP(TRIM(MID(M69,FIND(",",M69)+1,FIND(",",M69,FIND(",",M69)+1)-FIND(",",M69)-1)),MapTable!$A:$A,1,0)),ISERROR(VLOOKUP(TRIM(MID(M69,FIND(",",M69,FIND(",",M69)+1)+1,999)),MapTable!$A:$A,1,0))),"맵없음",
  ""),
IF(ISERROR(FIND(",",M69,FIND(",",M69,FIND(",",M69,FIND(",",M69)+1)+1)+1)),
  IF(OR(ISERROR(VLOOKUP(LEFT(M69,FIND(",",M69)-1),MapTable!$A:$A,1,0)),ISERROR(VLOOKUP(TRIM(MID(M69,FIND(",",M69)+1,FIND(",",M69,FIND(",",M69)+1)-FIND(",",M69)-1)),MapTable!$A:$A,1,0)),ISERROR(VLOOKUP(TRIM(MID(M69,FIND(",",M69,FIND(",",M69)+1)+1,FIND(",",M69,FIND(",",M69,FIND(",",M69)+1)+1)-FIND(",",M69,FIND(",",M69)+1)-1)),MapTable!$A:$A,1,0)),ISERROR(VLOOKUP(TRIM(MID(M69,FIND(",",M69,FIND(",",M69,FIND(",",M69)+1)+1)+1,999)),MapTable!$A:$A,1,0))),"맵없음",
  ""),
)))))</f>
        <v/>
      </c>
      <c r="P69" t="str">
        <f>IF(ISBLANK(O69),"",IF(ISERROR(VLOOKUP(O69,[1]DropTable!$A:$A,1,0)),"드랍없음",""))</f>
        <v/>
      </c>
      <c r="R69" t="str">
        <f>IF(ISBLANK(Q69),"",IF(ISERROR(VLOOKUP(Q69,[1]DropTable!$A:$A,1,0)),"드랍없음",""))</f>
        <v/>
      </c>
      <c r="T69">
        <v>8.1</v>
      </c>
    </row>
    <row r="70" spans="1:20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118</v>
      </c>
      <c r="G70" t="s">
        <v>26</v>
      </c>
      <c r="H70" t="str">
        <f>IF(ISBLANK(G70),"",IF(ISERROR(VLOOKUP(G70,MapTable!$A:$A,1,0)),"컨트롤없음",""))</f>
        <v/>
      </c>
      <c r="I70">
        <f t="shared" si="4"/>
        <v>3</v>
      </c>
      <c r="J70" t="b">
        <f t="shared" ca="1" si="5"/>
        <v>1</v>
      </c>
      <c r="L70" t="str">
        <f>IF(ISBLANK(K70),"",IF(ISERROR(VLOOKUP(K70,MapTable!$A:$A,1,0)),"컨트롤없음",""))</f>
        <v/>
      </c>
      <c r="N70" t="str">
        <f>IF(ISBLANK(M70),"",
IF(ISERROR(FIND(",",M70)),
  IF(ISERROR(VLOOKUP(M70,MapTable!$A:$A,1,0)),"맵없음",
  ""),
IF(ISERROR(FIND(",",M70,FIND(",",M70)+1)),
  IF(OR(ISERROR(VLOOKUP(LEFT(M70,FIND(",",M70)-1),MapTable!$A:$A,1,0)),ISERROR(VLOOKUP(TRIM(MID(M70,FIND(",",M70)+1,999)),MapTable!$A:$A,1,0))),"맵없음",
  ""),
IF(ISERROR(FIND(",",M70,FIND(",",M70,FIND(",",M70)+1)+1)),
  IF(OR(ISERROR(VLOOKUP(LEFT(M70,FIND(",",M70)-1),MapTable!$A:$A,1,0)),ISERROR(VLOOKUP(TRIM(MID(M70,FIND(",",M70)+1,FIND(",",M70,FIND(",",M70)+1)-FIND(",",M70)-1)),MapTable!$A:$A,1,0)),ISERROR(VLOOKUP(TRIM(MID(M70,FIND(",",M70,FIND(",",M70)+1)+1,999)),MapTable!$A:$A,1,0))),"맵없음",
  ""),
IF(ISERROR(FIND(",",M70,FIND(",",M70,FIND(",",M70,FIND(",",M70)+1)+1)+1)),
  IF(OR(ISERROR(VLOOKUP(LEFT(M70,FIND(",",M70)-1),MapTable!$A:$A,1,0)),ISERROR(VLOOKUP(TRIM(MID(M70,FIND(",",M70)+1,FIND(",",M70,FIND(",",M70)+1)-FIND(",",M70)-1)),MapTable!$A:$A,1,0)),ISERROR(VLOOKUP(TRIM(MID(M70,FIND(",",M70,FIND(",",M70)+1)+1,FIND(",",M70,FIND(",",M70,FIND(",",M70)+1)+1)-FIND(",",M70,FIND(",",M70)+1)-1)),MapTable!$A:$A,1,0)),ISERROR(VLOOKUP(TRIM(MID(M70,FIND(",",M70,FIND(",",M70,FIND(",",M70)+1)+1)+1,999)),MapTable!$A:$A,1,0))),"맵없음",
  ""),
)))))</f>
        <v/>
      </c>
      <c r="P70" t="str">
        <f>IF(ISBLANK(O70),"",IF(ISERROR(VLOOKUP(O70,[1]DropTable!$A:$A,1,0)),"드랍없음",""))</f>
        <v/>
      </c>
      <c r="R70" t="str">
        <f>IF(ISBLANK(Q70),"",IF(ISERROR(VLOOKUP(Q70,[1]DropTable!$A:$A,1,0)),"드랍없음",""))</f>
        <v/>
      </c>
      <c r="T70">
        <v>8.1</v>
      </c>
    </row>
    <row r="71" spans="1:20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118</v>
      </c>
      <c r="G71" t="s">
        <v>26</v>
      </c>
      <c r="H71" t="str">
        <f>IF(ISBLANK(G71),"",IF(ISERROR(VLOOKUP(G71,MapTable!$A:$A,1,0)),"컨트롤없음",""))</f>
        <v/>
      </c>
      <c r="I71">
        <f t="shared" si="4"/>
        <v>12</v>
      </c>
      <c r="J71" t="b">
        <f t="shared" ca="1" si="5"/>
        <v>1</v>
      </c>
      <c r="L71" t="str">
        <f>IF(ISBLANK(K71),"",IF(ISERROR(VLOOKUP(K71,MapTable!$A:$A,1,0)),"컨트롤없음",""))</f>
        <v/>
      </c>
      <c r="N71" t="str">
        <f>IF(ISBLANK(M71),"",
IF(ISERROR(FIND(",",M71)),
  IF(ISERROR(VLOOKUP(M71,MapTable!$A:$A,1,0)),"맵없음",
  ""),
IF(ISERROR(FIND(",",M71,FIND(",",M71)+1)),
  IF(OR(ISERROR(VLOOKUP(LEFT(M71,FIND(",",M71)-1),MapTable!$A:$A,1,0)),ISERROR(VLOOKUP(TRIM(MID(M71,FIND(",",M71)+1,999)),MapTable!$A:$A,1,0))),"맵없음",
  ""),
IF(ISERROR(FIND(",",M71,FIND(",",M71,FIND(",",M71)+1)+1)),
  IF(OR(ISERROR(VLOOKUP(LEFT(M71,FIND(",",M71)-1),MapTable!$A:$A,1,0)),ISERROR(VLOOKUP(TRIM(MID(M71,FIND(",",M71)+1,FIND(",",M71,FIND(",",M71)+1)-FIND(",",M71)-1)),MapTable!$A:$A,1,0)),ISERROR(VLOOKUP(TRIM(MID(M71,FIND(",",M71,FIND(",",M71)+1)+1,999)),MapTable!$A:$A,1,0))),"맵없음",
  ""),
IF(ISERROR(FIND(",",M71,FIND(",",M71,FIND(",",M71,FIND(",",M71)+1)+1)+1)),
  IF(OR(ISERROR(VLOOKUP(LEFT(M71,FIND(",",M71)-1),MapTable!$A:$A,1,0)),ISERROR(VLOOKUP(TRIM(MID(M71,FIND(",",M71)+1,FIND(",",M71,FIND(",",M71)+1)-FIND(",",M71)-1)),MapTable!$A:$A,1,0)),ISERROR(VLOOKUP(TRIM(MID(M71,FIND(",",M71,FIND(",",M71)+1)+1,FIND(",",M71,FIND(",",M71,FIND(",",M71)+1)+1)-FIND(",",M71,FIND(",",M71)+1)-1)),MapTable!$A:$A,1,0)),ISERROR(VLOOKUP(TRIM(MID(M71,FIND(",",M71,FIND(",",M71,FIND(",",M71)+1)+1)+1,999)),MapTable!$A:$A,1,0))),"맵없음",
  ""),
)))))</f>
        <v/>
      </c>
      <c r="P71" t="str">
        <f>IF(ISBLANK(O71),"",IF(ISERROR(VLOOKUP(O71,[1]DropTable!$A:$A,1,0)),"드랍없음",""))</f>
        <v/>
      </c>
      <c r="R71" t="str">
        <f>IF(ISBLANK(Q71),"",IF(ISERROR(VLOOKUP(Q71,[1]DropTable!$A:$A,1,0)),"드랍없음",""))</f>
        <v/>
      </c>
      <c r="T71">
        <v>8.1</v>
      </c>
    </row>
    <row r="72" spans="1:20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118</v>
      </c>
      <c r="G72" t="s">
        <v>26</v>
      </c>
      <c r="H72" t="str">
        <f>IF(ISBLANK(G72),"",IF(ISERROR(VLOOKUP(G72,MapTable!$A:$A,1,0)),"컨트롤없음",""))</f>
        <v/>
      </c>
      <c r="I72">
        <f t="shared" si="4"/>
        <v>4</v>
      </c>
      <c r="J72" t="b">
        <f t="shared" ca="1" si="5"/>
        <v>0</v>
      </c>
      <c r="L72" t="str">
        <f>IF(ISBLANK(K72),"",IF(ISERROR(VLOOKUP(K72,MapTable!$A:$A,1,0)),"컨트롤없음",""))</f>
        <v/>
      </c>
      <c r="N72" t="str">
        <f>IF(ISBLANK(M72),"",
IF(ISERROR(FIND(",",M72)),
  IF(ISERROR(VLOOKUP(M72,MapTable!$A:$A,1,0)),"맵없음",
  ""),
IF(ISERROR(FIND(",",M72,FIND(",",M72)+1)),
  IF(OR(ISERROR(VLOOKUP(LEFT(M72,FIND(",",M72)-1),MapTable!$A:$A,1,0)),ISERROR(VLOOKUP(TRIM(MID(M72,FIND(",",M72)+1,999)),MapTable!$A:$A,1,0))),"맵없음",
  ""),
IF(ISERROR(FIND(",",M72,FIND(",",M72,FIND(",",M72)+1)+1)),
  IF(OR(ISERROR(VLOOKUP(LEFT(M72,FIND(",",M72)-1),MapTable!$A:$A,1,0)),ISERROR(VLOOKUP(TRIM(MID(M72,FIND(",",M72)+1,FIND(",",M72,FIND(",",M72)+1)-FIND(",",M72)-1)),MapTable!$A:$A,1,0)),ISERROR(VLOOKUP(TRIM(MID(M72,FIND(",",M72,FIND(",",M72)+1)+1,999)),MapTable!$A:$A,1,0))),"맵없음",
  ""),
IF(ISERROR(FIND(",",M72,FIND(",",M72,FIND(",",M72,FIND(",",M72)+1)+1)+1)),
  IF(OR(ISERROR(VLOOKUP(LEFT(M72,FIND(",",M72)-1),MapTable!$A:$A,1,0)),ISERROR(VLOOKUP(TRIM(MID(M72,FIND(",",M72)+1,FIND(",",M72,FIND(",",M72)+1)-FIND(",",M72)-1)),MapTable!$A:$A,1,0)),ISERROR(VLOOKUP(TRIM(MID(M72,FIND(",",M72,FIND(",",M72)+1)+1,FIND(",",M72,FIND(",",M72,FIND(",",M72)+1)+1)-FIND(",",M72,FIND(",",M72)+1)-1)),MapTable!$A:$A,1,0)),ISERROR(VLOOKUP(TRIM(MID(M72,FIND(",",M72,FIND(",",M72,FIND(",",M72)+1)+1)+1,999)),MapTable!$A:$A,1,0))),"맵없음",
  ""),
)))))</f>
        <v/>
      </c>
      <c r="P72" t="str">
        <f>IF(ISBLANK(O72),"",IF(ISERROR(VLOOKUP(O72,[1]DropTable!$A:$A,1,0)),"드랍없음",""))</f>
        <v/>
      </c>
      <c r="R72" t="str">
        <f>IF(ISBLANK(Q72),"",IF(ISERROR(VLOOKUP(Q72,[1]DropTable!$A:$A,1,0)),"드랍없음",""))</f>
        <v/>
      </c>
      <c r="T72">
        <v>8.1</v>
      </c>
    </row>
    <row r="73" spans="1:20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118</v>
      </c>
      <c r="G73" t="s">
        <v>26</v>
      </c>
      <c r="H73" t="str">
        <f>IF(ISBLANK(G73),"",IF(ISERROR(VLOOKUP(G73,MapTable!$A:$A,1,0)),"컨트롤없음",""))</f>
        <v/>
      </c>
      <c r="I73">
        <f t="shared" si="4"/>
        <v>4</v>
      </c>
      <c r="J73" t="b">
        <f t="shared" ca="1" si="5"/>
        <v>0</v>
      </c>
      <c r="L73" t="str">
        <f>IF(ISBLANK(K73),"",IF(ISERROR(VLOOKUP(K73,MapTable!$A:$A,1,0)),"컨트롤없음",""))</f>
        <v/>
      </c>
      <c r="N73" t="str">
        <f>IF(ISBLANK(M73),"",
IF(ISERROR(FIND(",",M73)),
  IF(ISERROR(VLOOKUP(M73,MapTable!$A:$A,1,0)),"맵없음",
  ""),
IF(ISERROR(FIND(",",M73,FIND(",",M73)+1)),
  IF(OR(ISERROR(VLOOKUP(LEFT(M73,FIND(",",M73)-1),MapTable!$A:$A,1,0)),ISERROR(VLOOKUP(TRIM(MID(M73,FIND(",",M73)+1,999)),MapTable!$A:$A,1,0))),"맵없음",
  ""),
IF(ISERROR(FIND(",",M73,FIND(",",M73,FIND(",",M73)+1)+1)),
  IF(OR(ISERROR(VLOOKUP(LEFT(M73,FIND(",",M73)-1),MapTable!$A:$A,1,0)),ISERROR(VLOOKUP(TRIM(MID(M73,FIND(",",M73)+1,FIND(",",M73,FIND(",",M73)+1)-FIND(",",M73)-1)),MapTable!$A:$A,1,0)),ISERROR(VLOOKUP(TRIM(MID(M73,FIND(",",M73,FIND(",",M73)+1)+1,999)),MapTable!$A:$A,1,0))),"맵없음",
  ""),
IF(ISERROR(FIND(",",M73,FIND(",",M73,FIND(",",M73,FIND(",",M73)+1)+1)+1)),
  IF(OR(ISERROR(VLOOKUP(LEFT(M73,FIND(",",M73)-1),MapTable!$A:$A,1,0)),ISERROR(VLOOKUP(TRIM(MID(M73,FIND(",",M73)+1,FIND(",",M73,FIND(",",M73)+1)-FIND(",",M73)-1)),MapTable!$A:$A,1,0)),ISERROR(VLOOKUP(TRIM(MID(M73,FIND(",",M73,FIND(",",M73)+1)+1,FIND(",",M73,FIND(",",M73,FIND(",",M73)+1)+1)-FIND(",",M73,FIND(",",M73)+1)-1)),MapTable!$A:$A,1,0)),ISERROR(VLOOKUP(TRIM(MID(M73,FIND(",",M73,FIND(",",M73,FIND(",",M73)+1)+1)+1,999)),MapTable!$A:$A,1,0))),"맵없음",
  ""),
)))))</f>
        <v/>
      </c>
      <c r="P73" t="str">
        <f>IF(ISBLANK(O73),"",IF(ISERROR(VLOOKUP(O73,[1]DropTable!$A:$A,1,0)),"드랍없음",""))</f>
        <v/>
      </c>
      <c r="R73" t="str">
        <f>IF(ISBLANK(Q73),"",IF(ISERROR(VLOOKUP(Q73,[1]DropTable!$A:$A,1,0)),"드랍없음",""))</f>
        <v/>
      </c>
      <c r="T73">
        <v>8.1</v>
      </c>
    </row>
    <row r="74" spans="1:20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118</v>
      </c>
      <c r="G74" t="s">
        <v>26</v>
      </c>
      <c r="H74" t="str">
        <f>IF(ISBLANK(G74),"",IF(ISERROR(VLOOKUP(G74,MapTable!$A:$A,1,0)),"컨트롤없음",""))</f>
        <v/>
      </c>
      <c r="I74">
        <f t="shared" si="4"/>
        <v>11</v>
      </c>
      <c r="J74" t="b">
        <f t="shared" ca="1" si="5"/>
        <v>0</v>
      </c>
      <c r="L74" t="str">
        <f>IF(ISBLANK(K74),"",IF(ISERROR(VLOOKUP(K74,MapTable!$A:$A,1,0)),"컨트롤없음",""))</f>
        <v/>
      </c>
      <c r="N74" t="str">
        <f>IF(ISBLANK(M74),"",
IF(ISERROR(FIND(",",M74)),
  IF(ISERROR(VLOOKUP(M74,MapTable!$A:$A,1,0)),"맵없음",
  ""),
IF(ISERROR(FIND(",",M74,FIND(",",M74)+1)),
  IF(OR(ISERROR(VLOOKUP(LEFT(M74,FIND(",",M74)-1),MapTable!$A:$A,1,0)),ISERROR(VLOOKUP(TRIM(MID(M74,FIND(",",M74)+1,999)),MapTable!$A:$A,1,0))),"맵없음",
  ""),
IF(ISERROR(FIND(",",M74,FIND(",",M74,FIND(",",M74)+1)+1)),
  IF(OR(ISERROR(VLOOKUP(LEFT(M74,FIND(",",M74)-1),MapTable!$A:$A,1,0)),ISERROR(VLOOKUP(TRIM(MID(M74,FIND(",",M74)+1,FIND(",",M74,FIND(",",M74)+1)-FIND(",",M74)-1)),MapTable!$A:$A,1,0)),ISERROR(VLOOKUP(TRIM(MID(M74,FIND(",",M74,FIND(",",M74)+1)+1,999)),MapTable!$A:$A,1,0))),"맵없음",
  ""),
IF(ISERROR(FIND(",",M74,FIND(",",M74,FIND(",",M74,FIND(",",M74)+1)+1)+1)),
  IF(OR(ISERROR(VLOOKUP(LEFT(M74,FIND(",",M74)-1),MapTable!$A:$A,1,0)),ISERROR(VLOOKUP(TRIM(MID(M74,FIND(",",M74)+1,FIND(",",M74,FIND(",",M74)+1)-FIND(",",M74)-1)),MapTable!$A:$A,1,0)),ISERROR(VLOOKUP(TRIM(MID(M74,FIND(",",M74,FIND(",",M74)+1)+1,FIND(",",M74,FIND(",",M74,FIND(",",M74)+1)+1)-FIND(",",M74,FIND(",",M74)+1)-1)),MapTable!$A:$A,1,0)),ISERROR(VLOOKUP(TRIM(MID(M74,FIND(",",M74,FIND(",",M74,FIND(",",M74)+1)+1)+1,999)),MapTable!$A:$A,1,0))),"맵없음",
  ""),
)))))</f>
        <v/>
      </c>
      <c r="P74" t="str">
        <f>IF(ISBLANK(O74),"",IF(ISERROR(VLOOKUP(O74,[1]DropTable!$A:$A,1,0)),"드랍없음",""))</f>
        <v/>
      </c>
      <c r="R74" t="str">
        <f>IF(ISBLANK(Q74),"",IF(ISERROR(VLOOKUP(Q74,[1]DropTable!$A:$A,1,0)),"드랍없음",""))</f>
        <v/>
      </c>
      <c r="T74">
        <v>8.1</v>
      </c>
    </row>
    <row r="75" spans="1:20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118</v>
      </c>
      <c r="G75" t="s">
        <v>26</v>
      </c>
      <c r="H75" t="str">
        <f>IF(ISBLANK(G75),"",IF(ISERROR(VLOOKUP(G75,MapTable!$A:$A,1,0)),"컨트롤없음",""))</f>
        <v/>
      </c>
      <c r="I75">
        <f t="shared" si="4"/>
        <v>4</v>
      </c>
      <c r="J75" t="b">
        <f t="shared" ca="1" si="5"/>
        <v>0</v>
      </c>
      <c r="L75" t="str">
        <f>IF(ISBLANK(K75),"",IF(ISERROR(VLOOKUP(K75,MapTable!$A:$A,1,0)),"컨트롤없음",""))</f>
        <v/>
      </c>
      <c r="N75" t="str">
        <f>IF(ISBLANK(M75),"",
IF(ISERROR(FIND(",",M75)),
  IF(ISERROR(VLOOKUP(M75,MapTable!$A:$A,1,0)),"맵없음",
  ""),
IF(ISERROR(FIND(",",M75,FIND(",",M75)+1)),
  IF(OR(ISERROR(VLOOKUP(LEFT(M75,FIND(",",M75)-1),MapTable!$A:$A,1,0)),ISERROR(VLOOKUP(TRIM(MID(M75,FIND(",",M75)+1,999)),MapTable!$A:$A,1,0))),"맵없음",
  ""),
IF(ISERROR(FIND(",",M75,FIND(",",M75,FIND(",",M75)+1)+1)),
  IF(OR(ISERROR(VLOOKUP(LEFT(M75,FIND(",",M75)-1),MapTable!$A:$A,1,0)),ISERROR(VLOOKUP(TRIM(MID(M75,FIND(",",M75)+1,FIND(",",M75,FIND(",",M75)+1)-FIND(",",M75)-1)),MapTable!$A:$A,1,0)),ISERROR(VLOOKUP(TRIM(MID(M75,FIND(",",M75,FIND(",",M75)+1)+1,999)),MapTable!$A:$A,1,0))),"맵없음",
  ""),
IF(ISERROR(FIND(",",M75,FIND(",",M75,FIND(",",M75,FIND(",",M75)+1)+1)+1)),
  IF(OR(ISERROR(VLOOKUP(LEFT(M75,FIND(",",M75)-1),MapTable!$A:$A,1,0)),ISERROR(VLOOKUP(TRIM(MID(M75,FIND(",",M75)+1,FIND(",",M75,FIND(",",M75)+1)-FIND(",",M75)-1)),MapTable!$A:$A,1,0)),ISERROR(VLOOKUP(TRIM(MID(M75,FIND(",",M75,FIND(",",M75)+1)+1,FIND(",",M75,FIND(",",M75,FIND(",",M75)+1)+1)-FIND(",",M75,FIND(",",M75)+1)-1)),MapTable!$A:$A,1,0)),ISERROR(VLOOKUP(TRIM(MID(M75,FIND(",",M75,FIND(",",M75,FIND(",",M75)+1)+1)+1,999)),MapTable!$A:$A,1,0))),"맵없음",
  ""),
)))))</f>
        <v/>
      </c>
      <c r="P75" t="str">
        <f>IF(ISBLANK(O75),"",IF(ISERROR(VLOOKUP(O75,[1]DropTable!$A:$A,1,0)),"드랍없음",""))</f>
        <v/>
      </c>
      <c r="R75" t="str">
        <f>IF(ISBLANK(Q75),"",IF(ISERROR(VLOOKUP(Q75,[1]DropTable!$A:$A,1,0)),"드랍없음",""))</f>
        <v/>
      </c>
      <c r="T75">
        <v>8.1</v>
      </c>
    </row>
    <row r="76" spans="1:20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118</v>
      </c>
      <c r="G76" t="s">
        <v>26</v>
      </c>
      <c r="H76" t="str">
        <f>IF(ISBLANK(G76),"",IF(ISERROR(VLOOKUP(G76,MapTable!$A:$A,1,0)),"컨트롤없음",""))</f>
        <v/>
      </c>
      <c r="I76">
        <f t="shared" si="4"/>
        <v>4</v>
      </c>
      <c r="J76" t="b">
        <f t="shared" ca="1" si="5"/>
        <v>1</v>
      </c>
      <c r="L76" t="str">
        <f>IF(ISBLANK(K76),"",IF(ISERROR(VLOOKUP(K76,MapTable!$A:$A,1,0)),"컨트롤없음",""))</f>
        <v/>
      </c>
      <c r="N76" t="str">
        <f>IF(ISBLANK(M76),"",
IF(ISERROR(FIND(",",M76)),
  IF(ISERROR(VLOOKUP(M76,MapTable!$A:$A,1,0)),"맵없음",
  ""),
IF(ISERROR(FIND(",",M76,FIND(",",M76)+1)),
  IF(OR(ISERROR(VLOOKUP(LEFT(M76,FIND(",",M76)-1),MapTable!$A:$A,1,0)),ISERROR(VLOOKUP(TRIM(MID(M76,FIND(",",M76)+1,999)),MapTable!$A:$A,1,0))),"맵없음",
  ""),
IF(ISERROR(FIND(",",M76,FIND(",",M76,FIND(",",M76)+1)+1)),
  IF(OR(ISERROR(VLOOKUP(LEFT(M76,FIND(",",M76)-1),MapTable!$A:$A,1,0)),ISERROR(VLOOKUP(TRIM(MID(M76,FIND(",",M76)+1,FIND(",",M76,FIND(",",M76)+1)-FIND(",",M76)-1)),MapTable!$A:$A,1,0)),ISERROR(VLOOKUP(TRIM(MID(M76,FIND(",",M76,FIND(",",M76)+1)+1,999)),MapTable!$A:$A,1,0))),"맵없음",
  ""),
IF(ISERROR(FIND(",",M76,FIND(",",M76,FIND(",",M76,FIND(",",M76)+1)+1)+1)),
  IF(OR(ISERROR(VLOOKUP(LEFT(M76,FIND(",",M76)-1),MapTable!$A:$A,1,0)),ISERROR(VLOOKUP(TRIM(MID(M76,FIND(",",M76)+1,FIND(",",M76,FIND(",",M76)+1)-FIND(",",M76)-1)),MapTable!$A:$A,1,0)),ISERROR(VLOOKUP(TRIM(MID(M76,FIND(",",M76,FIND(",",M76)+1)+1,FIND(",",M76,FIND(",",M76,FIND(",",M76)+1)+1)-FIND(",",M76,FIND(",",M76)+1)-1)),MapTable!$A:$A,1,0)),ISERROR(VLOOKUP(TRIM(MID(M76,FIND(",",M76,FIND(",",M76,FIND(",",M76)+1)+1)+1,999)),MapTable!$A:$A,1,0))),"맵없음",
  ""),
)))))</f>
        <v/>
      </c>
      <c r="P76" t="str">
        <f>IF(ISBLANK(O76),"",IF(ISERROR(VLOOKUP(O76,[1]DropTable!$A:$A,1,0)),"드랍없음",""))</f>
        <v/>
      </c>
      <c r="R76" t="str">
        <f>IF(ISBLANK(Q76),"",IF(ISERROR(VLOOKUP(Q76,[1]DropTable!$A:$A,1,0)),"드랍없음",""))</f>
        <v/>
      </c>
      <c r="T76">
        <v>8.1</v>
      </c>
    </row>
    <row r="77" spans="1:20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118</v>
      </c>
      <c r="G77" t="s">
        <v>26</v>
      </c>
      <c r="H77" t="str">
        <f>IF(ISBLANK(G77),"",IF(ISERROR(VLOOKUP(G77,MapTable!$A:$A,1,0)),"컨트롤없음",""))</f>
        <v/>
      </c>
      <c r="I77">
        <f t="shared" si="4"/>
        <v>12</v>
      </c>
      <c r="J77" t="b">
        <f t="shared" ca="1" si="5"/>
        <v>1</v>
      </c>
      <c r="L77" t="str">
        <f>IF(ISBLANK(K77),"",IF(ISERROR(VLOOKUP(K77,MapTable!$A:$A,1,0)),"컨트롤없음",""))</f>
        <v/>
      </c>
      <c r="N77" t="str">
        <f>IF(ISBLANK(M77),"",
IF(ISERROR(FIND(",",M77)),
  IF(ISERROR(VLOOKUP(M77,MapTable!$A:$A,1,0)),"맵없음",
  ""),
IF(ISERROR(FIND(",",M77,FIND(",",M77)+1)),
  IF(OR(ISERROR(VLOOKUP(LEFT(M77,FIND(",",M77)-1),MapTable!$A:$A,1,0)),ISERROR(VLOOKUP(TRIM(MID(M77,FIND(",",M77)+1,999)),MapTable!$A:$A,1,0))),"맵없음",
  ""),
IF(ISERROR(FIND(",",M77,FIND(",",M77,FIND(",",M77)+1)+1)),
  IF(OR(ISERROR(VLOOKUP(LEFT(M77,FIND(",",M77)-1),MapTable!$A:$A,1,0)),ISERROR(VLOOKUP(TRIM(MID(M77,FIND(",",M77)+1,FIND(",",M77,FIND(",",M77)+1)-FIND(",",M77)-1)),MapTable!$A:$A,1,0)),ISERROR(VLOOKUP(TRIM(MID(M77,FIND(",",M77,FIND(",",M77)+1)+1,999)),MapTable!$A:$A,1,0))),"맵없음",
  ""),
IF(ISERROR(FIND(",",M77,FIND(",",M77,FIND(",",M77,FIND(",",M77)+1)+1)+1)),
  IF(OR(ISERROR(VLOOKUP(LEFT(M77,FIND(",",M77)-1),MapTable!$A:$A,1,0)),ISERROR(VLOOKUP(TRIM(MID(M77,FIND(",",M77)+1,FIND(",",M77,FIND(",",M77)+1)-FIND(",",M77)-1)),MapTable!$A:$A,1,0)),ISERROR(VLOOKUP(TRIM(MID(M77,FIND(",",M77,FIND(",",M77)+1)+1,FIND(",",M77,FIND(",",M77,FIND(",",M77)+1)+1)-FIND(",",M77,FIND(",",M77)+1)-1)),MapTable!$A:$A,1,0)),ISERROR(VLOOKUP(TRIM(MID(M77,FIND(",",M77,FIND(",",M77,FIND(",",M77)+1)+1)+1,999)),MapTable!$A:$A,1,0))),"맵없음",
  ""),
)))))</f>
        <v/>
      </c>
      <c r="P77" t="str">
        <f>IF(ISBLANK(O77),"",IF(ISERROR(VLOOKUP(O77,[1]DropTable!$A:$A,1,0)),"드랍없음",""))</f>
        <v/>
      </c>
      <c r="R77" t="str">
        <f>IF(ISBLANK(Q77),"",IF(ISERROR(VLOOKUP(Q77,[1]DropTable!$A:$A,1,0)),"드랍없음",""))</f>
        <v/>
      </c>
      <c r="T77">
        <v>8.1</v>
      </c>
    </row>
    <row r="78" spans="1:20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118</v>
      </c>
      <c r="G78" t="s">
        <v>26</v>
      </c>
      <c r="H78" t="str">
        <f>IF(ISBLANK(G78),"",IF(ISERROR(VLOOKUP(G78,MapTable!$A:$A,1,0)),"컨트롤없음",""))</f>
        <v/>
      </c>
      <c r="I78">
        <f t="shared" si="4"/>
        <v>5</v>
      </c>
      <c r="J78" t="b">
        <f t="shared" ca="1" si="5"/>
        <v>0</v>
      </c>
      <c r="L78" t="str">
        <f>IF(ISBLANK(K78),"",IF(ISERROR(VLOOKUP(K78,MapTable!$A:$A,1,0)),"컨트롤없음",""))</f>
        <v/>
      </c>
      <c r="N78" t="str">
        <f>IF(ISBLANK(M78),"",
IF(ISERROR(FIND(",",M78)),
  IF(ISERROR(VLOOKUP(M78,MapTable!$A:$A,1,0)),"맵없음",
  ""),
IF(ISERROR(FIND(",",M78,FIND(",",M78)+1)),
  IF(OR(ISERROR(VLOOKUP(LEFT(M78,FIND(",",M78)-1),MapTable!$A:$A,1,0)),ISERROR(VLOOKUP(TRIM(MID(M78,FIND(",",M78)+1,999)),MapTable!$A:$A,1,0))),"맵없음",
  ""),
IF(ISERROR(FIND(",",M78,FIND(",",M78,FIND(",",M78)+1)+1)),
  IF(OR(ISERROR(VLOOKUP(LEFT(M78,FIND(",",M78)-1),MapTable!$A:$A,1,0)),ISERROR(VLOOKUP(TRIM(MID(M78,FIND(",",M78)+1,FIND(",",M78,FIND(",",M78)+1)-FIND(",",M78)-1)),MapTable!$A:$A,1,0)),ISERROR(VLOOKUP(TRIM(MID(M78,FIND(",",M78,FIND(",",M78)+1)+1,999)),MapTable!$A:$A,1,0))),"맵없음",
  ""),
IF(ISERROR(FIND(",",M78,FIND(",",M78,FIND(",",M78,FIND(",",M78)+1)+1)+1)),
  IF(OR(ISERROR(VLOOKUP(LEFT(M78,FIND(",",M78)-1),MapTable!$A:$A,1,0)),ISERROR(VLOOKUP(TRIM(MID(M78,FIND(",",M78)+1,FIND(",",M78,FIND(",",M78)+1)-FIND(",",M78)-1)),MapTable!$A:$A,1,0)),ISERROR(VLOOKUP(TRIM(MID(M78,FIND(",",M78,FIND(",",M78)+1)+1,FIND(",",M78,FIND(",",M78,FIND(",",M78)+1)+1)-FIND(",",M78,FIND(",",M78)+1)-1)),MapTable!$A:$A,1,0)),ISERROR(VLOOKUP(TRIM(MID(M78,FIND(",",M78,FIND(",",M78,FIND(",",M78)+1)+1)+1,999)),MapTable!$A:$A,1,0))),"맵없음",
  ""),
)))))</f>
        <v/>
      </c>
      <c r="P78" t="str">
        <f>IF(ISBLANK(O78),"",IF(ISERROR(VLOOKUP(O78,[1]DropTable!$A:$A,1,0)),"드랍없음",""))</f>
        <v/>
      </c>
      <c r="R78" t="str">
        <f>IF(ISBLANK(Q78),"",IF(ISERROR(VLOOKUP(Q78,[1]DropTable!$A:$A,1,0)),"드랍없음",""))</f>
        <v/>
      </c>
      <c r="T78">
        <v>8.1</v>
      </c>
    </row>
    <row r="79" spans="1:20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118</v>
      </c>
      <c r="G79" t="s">
        <v>26</v>
      </c>
      <c r="H79" t="str">
        <f>IF(ISBLANK(G79),"",IF(ISERROR(VLOOKUP(G79,MapTable!$A:$A,1,0)),"컨트롤없음",""))</f>
        <v/>
      </c>
      <c r="I79">
        <f t="shared" si="4"/>
        <v>5</v>
      </c>
      <c r="J79" t="b">
        <f t="shared" ca="1" si="5"/>
        <v>0</v>
      </c>
      <c r="L79" t="str">
        <f>IF(ISBLANK(K79),"",IF(ISERROR(VLOOKUP(K79,MapTable!$A:$A,1,0)),"컨트롤없음",""))</f>
        <v/>
      </c>
      <c r="N79" t="str">
        <f>IF(ISBLANK(M79),"",
IF(ISERROR(FIND(",",M79)),
  IF(ISERROR(VLOOKUP(M79,MapTable!$A:$A,1,0)),"맵없음",
  ""),
IF(ISERROR(FIND(",",M79,FIND(",",M79)+1)),
  IF(OR(ISERROR(VLOOKUP(LEFT(M79,FIND(",",M79)-1),MapTable!$A:$A,1,0)),ISERROR(VLOOKUP(TRIM(MID(M79,FIND(",",M79)+1,999)),MapTable!$A:$A,1,0))),"맵없음",
  ""),
IF(ISERROR(FIND(",",M79,FIND(",",M79,FIND(",",M79)+1)+1)),
  IF(OR(ISERROR(VLOOKUP(LEFT(M79,FIND(",",M79)-1),MapTable!$A:$A,1,0)),ISERROR(VLOOKUP(TRIM(MID(M79,FIND(",",M79)+1,FIND(",",M79,FIND(",",M79)+1)-FIND(",",M79)-1)),MapTable!$A:$A,1,0)),ISERROR(VLOOKUP(TRIM(MID(M79,FIND(",",M79,FIND(",",M79)+1)+1,999)),MapTable!$A:$A,1,0))),"맵없음",
  ""),
IF(ISERROR(FIND(",",M79,FIND(",",M79,FIND(",",M79,FIND(",",M79)+1)+1)+1)),
  IF(OR(ISERROR(VLOOKUP(LEFT(M79,FIND(",",M79)-1),MapTable!$A:$A,1,0)),ISERROR(VLOOKUP(TRIM(MID(M79,FIND(",",M79)+1,FIND(",",M79,FIND(",",M79)+1)-FIND(",",M79)-1)),MapTable!$A:$A,1,0)),ISERROR(VLOOKUP(TRIM(MID(M79,FIND(",",M79,FIND(",",M79)+1)+1,FIND(",",M79,FIND(",",M79,FIND(",",M79)+1)+1)-FIND(",",M79,FIND(",",M79)+1)-1)),MapTable!$A:$A,1,0)),ISERROR(VLOOKUP(TRIM(MID(M79,FIND(",",M79,FIND(",",M79,FIND(",",M79)+1)+1)+1,999)),MapTable!$A:$A,1,0))),"맵없음",
  ""),
)))))</f>
        <v/>
      </c>
      <c r="P79" t="str">
        <f>IF(ISBLANK(O79),"",IF(ISERROR(VLOOKUP(O79,[1]DropTable!$A:$A,1,0)),"드랍없음",""))</f>
        <v/>
      </c>
      <c r="R79" t="str">
        <f>IF(ISBLANK(Q79),"",IF(ISERROR(VLOOKUP(Q79,[1]DropTable!$A:$A,1,0)),"드랍없음",""))</f>
        <v/>
      </c>
      <c r="T79">
        <v>8.1</v>
      </c>
    </row>
    <row r="80" spans="1:20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118</v>
      </c>
      <c r="G80" t="s">
        <v>26</v>
      </c>
      <c r="H80" t="str">
        <f>IF(ISBLANK(G80),"",IF(ISERROR(VLOOKUP(G80,MapTable!$A:$A,1,0)),"컨트롤없음",""))</f>
        <v/>
      </c>
      <c r="I80">
        <f t="shared" si="4"/>
        <v>11</v>
      </c>
      <c r="J80" t="b">
        <f t="shared" ca="1" si="5"/>
        <v>0</v>
      </c>
      <c r="L80" t="str">
        <f>IF(ISBLANK(K80),"",IF(ISERROR(VLOOKUP(K80,MapTable!$A:$A,1,0)),"컨트롤없음",""))</f>
        <v/>
      </c>
      <c r="N80" t="str">
        <f>IF(ISBLANK(M80),"",
IF(ISERROR(FIND(",",M80)),
  IF(ISERROR(VLOOKUP(M80,MapTable!$A:$A,1,0)),"맵없음",
  ""),
IF(ISERROR(FIND(",",M80,FIND(",",M80)+1)),
  IF(OR(ISERROR(VLOOKUP(LEFT(M80,FIND(",",M80)-1),MapTable!$A:$A,1,0)),ISERROR(VLOOKUP(TRIM(MID(M80,FIND(",",M80)+1,999)),MapTable!$A:$A,1,0))),"맵없음",
  ""),
IF(ISERROR(FIND(",",M80,FIND(",",M80,FIND(",",M80)+1)+1)),
  IF(OR(ISERROR(VLOOKUP(LEFT(M80,FIND(",",M80)-1),MapTable!$A:$A,1,0)),ISERROR(VLOOKUP(TRIM(MID(M80,FIND(",",M80)+1,FIND(",",M80,FIND(",",M80)+1)-FIND(",",M80)-1)),MapTable!$A:$A,1,0)),ISERROR(VLOOKUP(TRIM(MID(M80,FIND(",",M80,FIND(",",M80)+1)+1,999)),MapTable!$A:$A,1,0))),"맵없음",
  ""),
IF(ISERROR(FIND(",",M80,FIND(",",M80,FIND(",",M80,FIND(",",M80)+1)+1)+1)),
  IF(OR(ISERROR(VLOOKUP(LEFT(M80,FIND(",",M80)-1),MapTable!$A:$A,1,0)),ISERROR(VLOOKUP(TRIM(MID(M80,FIND(",",M80)+1,FIND(",",M80,FIND(",",M80)+1)-FIND(",",M80)-1)),MapTable!$A:$A,1,0)),ISERROR(VLOOKUP(TRIM(MID(M80,FIND(",",M80,FIND(",",M80)+1)+1,FIND(",",M80,FIND(",",M80,FIND(",",M80)+1)+1)-FIND(",",M80,FIND(",",M80)+1)-1)),MapTable!$A:$A,1,0)),ISERROR(VLOOKUP(TRIM(MID(M80,FIND(",",M80,FIND(",",M80,FIND(",",M80)+1)+1)+1,999)),MapTable!$A:$A,1,0))),"맵없음",
  ""),
)))))</f>
        <v/>
      </c>
      <c r="P80" t="str">
        <f>IF(ISBLANK(O80),"",IF(ISERROR(VLOOKUP(O80,[1]DropTable!$A:$A,1,0)),"드랍없음",""))</f>
        <v/>
      </c>
      <c r="R80" t="str">
        <f>IF(ISBLANK(Q80),"",IF(ISERROR(VLOOKUP(Q80,[1]DropTable!$A:$A,1,0)),"드랍없음",""))</f>
        <v/>
      </c>
      <c r="T80">
        <v>8.1</v>
      </c>
    </row>
    <row r="81" spans="1:20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118</v>
      </c>
      <c r="G81" t="s">
        <v>26</v>
      </c>
      <c r="H81" t="str">
        <f>IF(ISBLANK(G81),"",IF(ISERROR(VLOOKUP(G81,MapTable!$A:$A,1,0)),"컨트롤없음",""))</f>
        <v/>
      </c>
      <c r="I81">
        <f t="shared" si="4"/>
        <v>5</v>
      </c>
      <c r="J81" t="b">
        <f t="shared" ca="1" si="5"/>
        <v>0</v>
      </c>
      <c r="L81" t="str">
        <f>IF(ISBLANK(K81),"",IF(ISERROR(VLOOKUP(K81,MapTable!$A:$A,1,0)),"컨트롤없음",""))</f>
        <v/>
      </c>
      <c r="N81" t="str">
        <f>IF(ISBLANK(M81),"",
IF(ISERROR(FIND(",",M81)),
  IF(ISERROR(VLOOKUP(M81,MapTable!$A:$A,1,0)),"맵없음",
  ""),
IF(ISERROR(FIND(",",M81,FIND(",",M81)+1)),
  IF(OR(ISERROR(VLOOKUP(LEFT(M81,FIND(",",M81)-1),MapTable!$A:$A,1,0)),ISERROR(VLOOKUP(TRIM(MID(M81,FIND(",",M81)+1,999)),MapTable!$A:$A,1,0))),"맵없음",
  ""),
IF(ISERROR(FIND(",",M81,FIND(",",M81,FIND(",",M81)+1)+1)),
  IF(OR(ISERROR(VLOOKUP(LEFT(M81,FIND(",",M81)-1),MapTable!$A:$A,1,0)),ISERROR(VLOOKUP(TRIM(MID(M81,FIND(",",M81)+1,FIND(",",M81,FIND(",",M81)+1)-FIND(",",M81)-1)),MapTable!$A:$A,1,0)),ISERROR(VLOOKUP(TRIM(MID(M81,FIND(",",M81,FIND(",",M81)+1)+1,999)),MapTable!$A:$A,1,0))),"맵없음",
  ""),
IF(ISERROR(FIND(",",M81,FIND(",",M81,FIND(",",M81,FIND(",",M81)+1)+1)+1)),
  IF(OR(ISERROR(VLOOKUP(LEFT(M81,FIND(",",M81)-1),MapTable!$A:$A,1,0)),ISERROR(VLOOKUP(TRIM(MID(M81,FIND(",",M81)+1,FIND(",",M81,FIND(",",M81)+1)-FIND(",",M81)-1)),MapTable!$A:$A,1,0)),ISERROR(VLOOKUP(TRIM(MID(M81,FIND(",",M81,FIND(",",M81)+1)+1,FIND(",",M81,FIND(",",M81,FIND(",",M81)+1)+1)-FIND(",",M81,FIND(",",M81)+1)-1)),MapTable!$A:$A,1,0)),ISERROR(VLOOKUP(TRIM(MID(M81,FIND(",",M81,FIND(",",M81,FIND(",",M81)+1)+1)+1,999)),MapTable!$A:$A,1,0))),"맵없음",
  ""),
)))))</f>
        <v/>
      </c>
      <c r="P81" t="str">
        <f>IF(ISBLANK(O81),"",IF(ISERROR(VLOOKUP(O81,[1]DropTable!$A:$A,1,0)),"드랍없음",""))</f>
        <v/>
      </c>
      <c r="R81" t="str">
        <f>IF(ISBLANK(Q81),"",IF(ISERROR(VLOOKUP(Q81,[1]DropTable!$A:$A,1,0)),"드랍없음",""))</f>
        <v/>
      </c>
      <c r="T81">
        <v>8.1</v>
      </c>
    </row>
    <row r="82" spans="1:20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118</v>
      </c>
      <c r="G82" t="s">
        <v>26</v>
      </c>
      <c r="H82" t="str">
        <f>IF(ISBLANK(G82),"",IF(ISERROR(VLOOKUP(G82,MapTable!$A:$A,1,0)),"컨트롤없음",""))</f>
        <v/>
      </c>
      <c r="I82">
        <f t="shared" si="4"/>
        <v>5</v>
      </c>
      <c r="J82" t="b">
        <f t="shared" ca="1" si="5"/>
        <v>1</v>
      </c>
      <c r="L82" t="str">
        <f>IF(ISBLANK(K82),"",IF(ISERROR(VLOOKUP(K82,MapTable!$A:$A,1,0)),"컨트롤없음",""))</f>
        <v/>
      </c>
      <c r="N82" t="str">
        <f>IF(ISBLANK(M82),"",
IF(ISERROR(FIND(",",M82)),
  IF(ISERROR(VLOOKUP(M82,MapTable!$A:$A,1,0)),"맵없음",
  ""),
IF(ISERROR(FIND(",",M82,FIND(",",M82)+1)),
  IF(OR(ISERROR(VLOOKUP(LEFT(M82,FIND(",",M82)-1),MapTable!$A:$A,1,0)),ISERROR(VLOOKUP(TRIM(MID(M82,FIND(",",M82)+1,999)),MapTable!$A:$A,1,0))),"맵없음",
  ""),
IF(ISERROR(FIND(",",M82,FIND(",",M82,FIND(",",M82)+1)+1)),
  IF(OR(ISERROR(VLOOKUP(LEFT(M82,FIND(",",M82)-1),MapTable!$A:$A,1,0)),ISERROR(VLOOKUP(TRIM(MID(M82,FIND(",",M82)+1,FIND(",",M82,FIND(",",M82)+1)-FIND(",",M82)-1)),MapTable!$A:$A,1,0)),ISERROR(VLOOKUP(TRIM(MID(M82,FIND(",",M82,FIND(",",M82)+1)+1,999)),MapTable!$A:$A,1,0))),"맵없음",
  ""),
IF(ISERROR(FIND(",",M82,FIND(",",M82,FIND(",",M82,FIND(",",M82)+1)+1)+1)),
  IF(OR(ISERROR(VLOOKUP(LEFT(M82,FIND(",",M82)-1),MapTable!$A:$A,1,0)),ISERROR(VLOOKUP(TRIM(MID(M82,FIND(",",M82)+1,FIND(",",M82,FIND(",",M82)+1)-FIND(",",M82)-1)),MapTable!$A:$A,1,0)),ISERROR(VLOOKUP(TRIM(MID(M82,FIND(",",M82,FIND(",",M82)+1)+1,FIND(",",M82,FIND(",",M82,FIND(",",M82)+1)+1)-FIND(",",M82,FIND(",",M82)+1)-1)),MapTable!$A:$A,1,0)),ISERROR(VLOOKUP(TRIM(MID(M82,FIND(",",M82,FIND(",",M82,FIND(",",M82)+1)+1)+1,999)),MapTable!$A:$A,1,0))),"맵없음",
  ""),
)))))</f>
        <v/>
      </c>
      <c r="P82" t="str">
        <f>IF(ISBLANK(O82),"",IF(ISERROR(VLOOKUP(O82,[1]DropTable!$A:$A,1,0)),"드랍없음",""))</f>
        <v/>
      </c>
      <c r="R82" t="str">
        <f>IF(ISBLANK(Q82),"",IF(ISERROR(VLOOKUP(Q82,[1]DropTable!$A:$A,1,0)),"드랍없음",""))</f>
        <v/>
      </c>
      <c r="T82">
        <v>8.1</v>
      </c>
    </row>
    <row r="83" spans="1:20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118</v>
      </c>
      <c r="G83" t="s">
        <v>26</v>
      </c>
      <c r="H83" t="str">
        <f>IF(ISBLANK(G83),"",IF(ISERROR(VLOOKUP(G83,MapTable!$A:$A,1,0)),"컨트롤없음",""))</f>
        <v/>
      </c>
      <c r="I83">
        <f t="shared" si="4"/>
        <v>12</v>
      </c>
      <c r="J83" t="b">
        <f t="shared" ca="1" si="5"/>
        <v>0</v>
      </c>
      <c r="L83" t="str">
        <f>IF(ISBLANK(K83),"",IF(ISERROR(VLOOKUP(K83,MapTable!$A:$A,1,0)),"컨트롤없음",""))</f>
        <v/>
      </c>
      <c r="N83" t="str">
        <f>IF(ISBLANK(M83),"",
IF(ISERROR(FIND(",",M83)),
  IF(ISERROR(VLOOKUP(M83,MapTable!$A:$A,1,0)),"맵없음",
  ""),
IF(ISERROR(FIND(",",M83,FIND(",",M83)+1)),
  IF(OR(ISERROR(VLOOKUP(LEFT(M83,FIND(",",M83)-1),MapTable!$A:$A,1,0)),ISERROR(VLOOKUP(TRIM(MID(M83,FIND(",",M83)+1,999)),MapTable!$A:$A,1,0))),"맵없음",
  ""),
IF(ISERROR(FIND(",",M83,FIND(",",M83,FIND(",",M83)+1)+1)),
  IF(OR(ISERROR(VLOOKUP(LEFT(M83,FIND(",",M83)-1),MapTable!$A:$A,1,0)),ISERROR(VLOOKUP(TRIM(MID(M83,FIND(",",M83)+1,FIND(",",M83,FIND(",",M83)+1)-FIND(",",M83)-1)),MapTable!$A:$A,1,0)),ISERROR(VLOOKUP(TRIM(MID(M83,FIND(",",M83,FIND(",",M83)+1)+1,999)),MapTable!$A:$A,1,0))),"맵없음",
  ""),
IF(ISERROR(FIND(",",M83,FIND(",",M83,FIND(",",M83,FIND(",",M83)+1)+1)+1)),
  IF(OR(ISERROR(VLOOKUP(LEFT(M83,FIND(",",M83)-1),MapTable!$A:$A,1,0)),ISERROR(VLOOKUP(TRIM(MID(M83,FIND(",",M83)+1,FIND(",",M83,FIND(",",M83)+1)-FIND(",",M83)-1)),MapTable!$A:$A,1,0)),ISERROR(VLOOKUP(TRIM(MID(M83,FIND(",",M83,FIND(",",M83)+1)+1,FIND(",",M83,FIND(",",M83,FIND(",",M83)+1)+1)-FIND(",",M83,FIND(",",M83)+1)-1)),MapTable!$A:$A,1,0)),ISERROR(VLOOKUP(TRIM(MID(M83,FIND(",",M83,FIND(",",M83,FIND(",",M83)+1)+1)+1,999)),MapTable!$A:$A,1,0))),"맵없음",
  ""),
)))))</f>
        <v/>
      </c>
      <c r="P83" t="str">
        <f>IF(ISBLANK(O83),"",IF(ISERROR(VLOOKUP(O83,[1]DropTable!$A:$A,1,0)),"드랍없음",""))</f>
        <v/>
      </c>
      <c r="R83" t="str">
        <f>IF(ISBLANK(Q83),"",IF(ISERROR(VLOOKUP(Q83,[1]DropTable!$A:$A,1,0)),"드랍없음",""))</f>
        <v/>
      </c>
      <c r="T83">
        <v>8.1</v>
      </c>
    </row>
    <row r="84" spans="1:20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118</v>
      </c>
      <c r="G84" t="s">
        <v>26</v>
      </c>
      <c r="H84" t="str">
        <f>IF(ISBLANK(G84),"",IF(ISERROR(VLOOKUP(G84,MapTable!$A:$A,1,0)),"컨트롤없음",""))</f>
        <v/>
      </c>
      <c r="I84">
        <f t="shared" si="4"/>
        <v>0</v>
      </c>
      <c r="J84" t="b">
        <f t="shared" ca="1" si="5"/>
        <v>0</v>
      </c>
      <c r="L84" t="str">
        <f>IF(ISBLANK(K84),"",IF(ISERROR(VLOOKUP(K84,MapTable!$A:$A,1,0)),"컨트롤없음",""))</f>
        <v/>
      </c>
      <c r="N84" t="str">
        <f>IF(ISBLANK(M84),"",
IF(ISERROR(FIND(",",M84)),
  IF(ISERROR(VLOOKUP(M84,MapTable!$A:$A,1,0)),"맵없음",
  ""),
IF(ISERROR(FIND(",",M84,FIND(",",M84)+1)),
  IF(OR(ISERROR(VLOOKUP(LEFT(M84,FIND(",",M84)-1),MapTable!$A:$A,1,0)),ISERROR(VLOOKUP(TRIM(MID(M84,FIND(",",M84)+1,999)),MapTable!$A:$A,1,0))),"맵없음",
  ""),
IF(ISERROR(FIND(",",M84,FIND(",",M84,FIND(",",M84)+1)+1)),
  IF(OR(ISERROR(VLOOKUP(LEFT(M84,FIND(",",M84)-1),MapTable!$A:$A,1,0)),ISERROR(VLOOKUP(TRIM(MID(M84,FIND(",",M84)+1,FIND(",",M84,FIND(",",M84)+1)-FIND(",",M84)-1)),MapTable!$A:$A,1,0)),ISERROR(VLOOKUP(TRIM(MID(M84,FIND(",",M84,FIND(",",M84)+1)+1,999)),MapTable!$A:$A,1,0))),"맵없음",
  ""),
IF(ISERROR(FIND(",",M84,FIND(",",M84,FIND(",",M84,FIND(",",M84)+1)+1)+1)),
  IF(OR(ISERROR(VLOOKUP(LEFT(M84,FIND(",",M84)-1),MapTable!$A:$A,1,0)),ISERROR(VLOOKUP(TRIM(MID(M84,FIND(",",M84)+1,FIND(",",M84,FIND(",",M84)+1)-FIND(",",M84)-1)),MapTable!$A:$A,1,0)),ISERROR(VLOOKUP(TRIM(MID(M84,FIND(",",M84,FIND(",",M84)+1)+1,FIND(",",M84,FIND(",",M84,FIND(",",M84)+1)+1)-FIND(",",M84,FIND(",",M84)+1)-1)),MapTable!$A:$A,1,0)),ISERROR(VLOOKUP(TRIM(MID(M84,FIND(",",M84,FIND(",",M84,FIND(",",M84)+1)+1)+1,999)),MapTable!$A:$A,1,0))),"맵없음",
  ""),
)))))</f>
        <v/>
      </c>
      <c r="P84" t="str">
        <f>IF(ISBLANK(O84),"",IF(ISERROR(VLOOKUP(O84,[1]DropTable!$A:$A,1,0)),"드랍없음",""))</f>
        <v/>
      </c>
      <c r="R84" t="str">
        <f>IF(ISBLANK(Q84),"",IF(ISERROR(VLOOKUP(Q84,[1]DropTable!$A:$A,1,0)),"드랍없음",""))</f>
        <v/>
      </c>
      <c r="T84">
        <v>8.1</v>
      </c>
    </row>
    <row r="85" spans="1:20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118</v>
      </c>
      <c r="G85" t="s">
        <v>26</v>
      </c>
      <c r="H85" t="str">
        <f>IF(ISBLANK(G85),"",IF(ISERROR(VLOOKUP(G85,MapTable!$A:$A,1,0)),"컨트롤없음",""))</f>
        <v/>
      </c>
      <c r="I85">
        <f t="shared" si="4"/>
        <v>1</v>
      </c>
      <c r="J85" t="b">
        <f t="shared" ca="1" si="5"/>
        <v>0</v>
      </c>
      <c r="L85" t="str">
        <f>IF(ISBLANK(K85),"",IF(ISERROR(VLOOKUP(K85,MapTable!$A:$A,1,0)),"컨트롤없음",""))</f>
        <v/>
      </c>
      <c r="N85" t="str">
        <f>IF(ISBLANK(M85),"",
IF(ISERROR(FIND(",",M85)),
  IF(ISERROR(VLOOKUP(M85,MapTable!$A:$A,1,0)),"맵없음",
  ""),
IF(ISERROR(FIND(",",M85,FIND(",",M85)+1)),
  IF(OR(ISERROR(VLOOKUP(LEFT(M85,FIND(",",M85)-1),MapTable!$A:$A,1,0)),ISERROR(VLOOKUP(TRIM(MID(M85,FIND(",",M85)+1,999)),MapTable!$A:$A,1,0))),"맵없음",
  ""),
IF(ISERROR(FIND(",",M85,FIND(",",M85,FIND(",",M85)+1)+1)),
  IF(OR(ISERROR(VLOOKUP(LEFT(M85,FIND(",",M85)-1),MapTable!$A:$A,1,0)),ISERROR(VLOOKUP(TRIM(MID(M85,FIND(",",M85)+1,FIND(",",M85,FIND(",",M85)+1)-FIND(",",M85)-1)),MapTable!$A:$A,1,0)),ISERROR(VLOOKUP(TRIM(MID(M85,FIND(",",M85,FIND(",",M85)+1)+1,999)),MapTable!$A:$A,1,0))),"맵없음",
  ""),
IF(ISERROR(FIND(",",M85,FIND(",",M85,FIND(",",M85,FIND(",",M85)+1)+1)+1)),
  IF(OR(ISERROR(VLOOKUP(LEFT(M85,FIND(",",M85)-1),MapTable!$A:$A,1,0)),ISERROR(VLOOKUP(TRIM(MID(M85,FIND(",",M85)+1,FIND(",",M85,FIND(",",M85)+1)-FIND(",",M85)-1)),MapTable!$A:$A,1,0)),ISERROR(VLOOKUP(TRIM(MID(M85,FIND(",",M85,FIND(",",M85)+1)+1,FIND(",",M85,FIND(",",M85,FIND(",",M85)+1)+1)-FIND(",",M85,FIND(",",M85)+1)-1)),MapTable!$A:$A,1,0)),ISERROR(VLOOKUP(TRIM(MID(M85,FIND(",",M85,FIND(",",M85,FIND(",",M85)+1)+1)+1,999)),MapTable!$A:$A,1,0))),"맵없음",
  ""),
)))))</f>
        <v/>
      </c>
      <c r="P85" t="str">
        <f>IF(ISBLANK(O85),"",IF(ISERROR(VLOOKUP(O85,[1]DropTable!$A:$A,1,0)),"드랍없음",""))</f>
        <v/>
      </c>
      <c r="R85" t="str">
        <f>IF(ISBLANK(Q85),"",IF(ISERROR(VLOOKUP(Q85,[1]DropTable!$A:$A,1,0)),"드랍없음",""))</f>
        <v/>
      </c>
      <c r="T85">
        <v>8.1</v>
      </c>
    </row>
    <row r="86" spans="1:20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118</v>
      </c>
      <c r="G86" t="s">
        <v>26</v>
      </c>
      <c r="H86" t="str">
        <f>IF(ISBLANK(G86),"",IF(ISERROR(VLOOKUP(G86,MapTable!$A:$A,1,0)),"컨트롤없음",""))</f>
        <v/>
      </c>
      <c r="I86">
        <f t="shared" si="4"/>
        <v>1</v>
      </c>
      <c r="J86" t="b">
        <f t="shared" ca="1" si="5"/>
        <v>0</v>
      </c>
      <c r="L86" t="str">
        <f>IF(ISBLANK(K86),"",IF(ISERROR(VLOOKUP(K86,MapTable!$A:$A,1,0)),"컨트롤없음",""))</f>
        <v/>
      </c>
      <c r="N86" t="str">
        <f>IF(ISBLANK(M86),"",
IF(ISERROR(FIND(",",M86)),
  IF(ISERROR(VLOOKUP(M86,MapTable!$A:$A,1,0)),"맵없음",
  ""),
IF(ISERROR(FIND(",",M86,FIND(",",M86)+1)),
  IF(OR(ISERROR(VLOOKUP(LEFT(M86,FIND(",",M86)-1),MapTable!$A:$A,1,0)),ISERROR(VLOOKUP(TRIM(MID(M86,FIND(",",M86)+1,999)),MapTable!$A:$A,1,0))),"맵없음",
  ""),
IF(ISERROR(FIND(",",M86,FIND(",",M86,FIND(",",M86)+1)+1)),
  IF(OR(ISERROR(VLOOKUP(LEFT(M86,FIND(",",M86)-1),MapTable!$A:$A,1,0)),ISERROR(VLOOKUP(TRIM(MID(M86,FIND(",",M86)+1,FIND(",",M86,FIND(",",M86)+1)-FIND(",",M86)-1)),MapTable!$A:$A,1,0)),ISERROR(VLOOKUP(TRIM(MID(M86,FIND(",",M86,FIND(",",M86)+1)+1,999)),MapTable!$A:$A,1,0))),"맵없음",
  ""),
IF(ISERROR(FIND(",",M86,FIND(",",M86,FIND(",",M86,FIND(",",M86)+1)+1)+1)),
  IF(OR(ISERROR(VLOOKUP(LEFT(M86,FIND(",",M86)-1),MapTable!$A:$A,1,0)),ISERROR(VLOOKUP(TRIM(MID(M86,FIND(",",M86)+1,FIND(",",M86,FIND(",",M86)+1)-FIND(",",M86)-1)),MapTable!$A:$A,1,0)),ISERROR(VLOOKUP(TRIM(MID(M86,FIND(",",M86,FIND(",",M86)+1)+1,FIND(",",M86,FIND(",",M86,FIND(",",M86)+1)+1)-FIND(",",M86,FIND(",",M86)+1)-1)),MapTable!$A:$A,1,0)),ISERROR(VLOOKUP(TRIM(MID(M86,FIND(",",M86,FIND(",",M86,FIND(",",M86)+1)+1)+1,999)),MapTable!$A:$A,1,0))),"맵없음",
  ""),
)))))</f>
        <v/>
      </c>
      <c r="P86" t="str">
        <f>IF(ISBLANK(O86),"",IF(ISERROR(VLOOKUP(O86,[1]DropTable!$A:$A,1,0)),"드랍없음",""))</f>
        <v/>
      </c>
      <c r="R86" t="str">
        <f>IF(ISBLANK(Q86),"",IF(ISERROR(VLOOKUP(Q86,[1]DropTable!$A:$A,1,0)),"드랍없음",""))</f>
        <v/>
      </c>
      <c r="T86">
        <v>8.1</v>
      </c>
    </row>
    <row r="87" spans="1:20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118</v>
      </c>
      <c r="G87" t="s">
        <v>26</v>
      </c>
      <c r="H87" t="str">
        <f>IF(ISBLANK(G87),"",IF(ISERROR(VLOOKUP(G87,MapTable!$A:$A,1,0)),"컨트롤없음",""))</f>
        <v/>
      </c>
      <c r="I87">
        <f t="shared" si="4"/>
        <v>1</v>
      </c>
      <c r="J87" t="b">
        <f t="shared" ca="1" si="5"/>
        <v>0</v>
      </c>
      <c r="L87" t="str">
        <f>IF(ISBLANK(K87),"",IF(ISERROR(VLOOKUP(K87,MapTable!$A:$A,1,0)),"컨트롤없음",""))</f>
        <v/>
      </c>
      <c r="N87" t="str">
        <f>IF(ISBLANK(M87),"",
IF(ISERROR(FIND(",",M87)),
  IF(ISERROR(VLOOKUP(M87,MapTable!$A:$A,1,0)),"맵없음",
  ""),
IF(ISERROR(FIND(",",M87,FIND(",",M87)+1)),
  IF(OR(ISERROR(VLOOKUP(LEFT(M87,FIND(",",M87)-1),MapTable!$A:$A,1,0)),ISERROR(VLOOKUP(TRIM(MID(M87,FIND(",",M87)+1,999)),MapTable!$A:$A,1,0))),"맵없음",
  ""),
IF(ISERROR(FIND(",",M87,FIND(",",M87,FIND(",",M87)+1)+1)),
  IF(OR(ISERROR(VLOOKUP(LEFT(M87,FIND(",",M87)-1),MapTable!$A:$A,1,0)),ISERROR(VLOOKUP(TRIM(MID(M87,FIND(",",M87)+1,FIND(",",M87,FIND(",",M87)+1)-FIND(",",M87)-1)),MapTable!$A:$A,1,0)),ISERROR(VLOOKUP(TRIM(MID(M87,FIND(",",M87,FIND(",",M87)+1)+1,999)),MapTable!$A:$A,1,0))),"맵없음",
  ""),
IF(ISERROR(FIND(",",M87,FIND(",",M87,FIND(",",M87,FIND(",",M87)+1)+1)+1)),
  IF(OR(ISERROR(VLOOKUP(LEFT(M87,FIND(",",M87)-1),MapTable!$A:$A,1,0)),ISERROR(VLOOKUP(TRIM(MID(M87,FIND(",",M87)+1,FIND(",",M87,FIND(",",M87)+1)-FIND(",",M87)-1)),MapTable!$A:$A,1,0)),ISERROR(VLOOKUP(TRIM(MID(M87,FIND(",",M87,FIND(",",M87)+1)+1,FIND(",",M87,FIND(",",M87,FIND(",",M87)+1)+1)-FIND(",",M87,FIND(",",M87)+1)-1)),MapTable!$A:$A,1,0)),ISERROR(VLOOKUP(TRIM(MID(M87,FIND(",",M87,FIND(",",M87,FIND(",",M87)+1)+1)+1,999)),MapTable!$A:$A,1,0))),"맵없음",
  ""),
)))))</f>
        <v/>
      </c>
      <c r="P87" t="str">
        <f>IF(ISBLANK(O87),"",IF(ISERROR(VLOOKUP(O87,[1]DropTable!$A:$A,1,0)),"드랍없음",""))</f>
        <v/>
      </c>
      <c r="R87" t="str">
        <f>IF(ISBLANK(Q87),"",IF(ISERROR(VLOOKUP(Q87,[1]DropTable!$A:$A,1,0)),"드랍없음",""))</f>
        <v/>
      </c>
      <c r="T87">
        <v>8.1</v>
      </c>
    </row>
    <row r="88" spans="1:20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118</v>
      </c>
      <c r="G88" t="s">
        <v>26</v>
      </c>
      <c r="H88" t="str">
        <f>IF(ISBLANK(G88),"",IF(ISERROR(VLOOKUP(G88,MapTable!$A:$A,1,0)),"컨트롤없음",""))</f>
        <v/>
      </c>
      <c r="I88">
        <f t="shared" si="4"/>
        <v>1</v>
      </c>
      <c r="J88" t="b">
        <f t="shared" ca="1" si="5"/>
        <v>0</v>
      </c>
      <c r="L88" t="str">
        <f>IF(ISBLANK(K88),"",IF(ISERROR(VLOOKUP(K88,MapTable!$A:$A,1,0)),"컨트롤없음",""))</f>
        <v/>
      </c>
      <c r="N88" t="str">
        <f>IF(ISBLANK(M88),"",
IF(ISERROR(FIND(",",M88)),
  IF(ISERROR(VLOOKUP(M88,MapTable!$A:$A,1,0)),"맵없음",
  ""),
IF(ISERROR(FIND(",",M88,FIND(",",M88)+1)),
  IF(OR(ISERROR(VLOOKUP(LEFT(M88,FIND(",",M88)-1),MapTable!$A:$A,1,0)),ISERROR(VLOOKUP(TRIM(MID(M88,FIND(",",M88)+1,999)),MapTable!$A:$A,1,0))),"맵없음",
  ""),
IF(ISERROR(FIND(",",M88,FIND(",",M88,FIND(",",M88)+1)+1)),
  IF(OR(ISERROR(VLOOKUP(LEFT(M88,FIND(",",M88)-1),MapTable!$A:$A,1,0)),ISERROR(VLOOKUP(TRIM(MID(M88,FIND(",",M88)+1,FIND(",",M88,FIND(",",M88)+1)-FIND(",",M88)-1)),MapTable!$A:$A,1,0)),ISERROR(VLOOKUP(TRIM(MID(M88,FIND(",",M88,FIND(",",M88)+1)+1,999)),MapTable!$A:$A,1,0))),"맵없음",
  ""),
IF(ISERROR(FIND(",",M88,FIND(",",M88,FIND(",",M88,FIND(",",M88)+1)+1)+1)),
  IF(OR(ISERROR(VLOOKUP(LEFT(M88,FIND(",",M88)-1),MapTable!$A:$A,1,0)),ISERROR(VLOOKUP(TRIM(MID(M88,FIND(",",M88)+1,FIND(",",M88,FIND(",",M88)+1)-FIND(",",M88)-1)),MapTable!$A:$A,1,0)),ISERROR(VLOOKUP(TRIM(MID(M88,FIND(",",M88,FIND(",",M88)+1)+1,FIND(",",M88,FIND(",",M88,FIND(",",M88)+1)+1)-FIND(",",M88,FIND(",",M88)+1)-1)),MapTable!$A:$A,1,0)),ISERROR(VLOOKUP(TRIM(MID(M88,FIND(",",M88,FIND(",",M88,FIND(",",M88)+1)+1)+1,999)),MapTable!$A:$A,1,0))),"맵없음",
  ""),
)))))</f>
        <v/>
      </c>
      <c r="P88" t="str">
        <f>IF(ISBLANK(O88),"",IF(ISERROR(VLOOKUP(O88,[1]DropTable!$A:$A,1,0)),"드랍없음",""))</f>
        <v/>
      </c>
      <c r="R88" t="str">
        <f>IF(ISBLANK(Q88),"",IF(ISERROR(VLOOKUP(Q88,[1]DropTable!$A:$A,1,0)),"드랍없음",""))</f>
        <v/>
      </c>
      <c r="T88">
        <v>8.1</v>
      </c>
    </row>
    <row r="89" spans="1:20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118</v>
      </c>
      <c r="G89" t="s">
        <v>26</v>
      </c>
      <c r="H89" t="str">
        <f>IF(ISBLANK(G89),"",IF(ISERROR(VLOOKUP(G89,MapTable!$A:$A,1,0)),"컨트롤없음",""))</f>
        <v/>
      </c>
      <c r="I89">
        <f t="shared" si="4"/>
        <v>11</v>
      </c>
      <c r="J89" t="b">
        <f t="shared" ca="1" si="5"/>
        <v>0</v>
      </c>
      <c r="L89" t="str">
        <f>IF(ISBLANK(K89),"",IF(ISERROR(VLOOKUP(K89,MapTable!$A:$A,1,0)),"컨트롤없음",""))</f>
        <v/>
      </c>
      <c r="N89" t="str">
        <f>IF(ISBLANK(M89),"",
IF(ISERROR(FIND(",",M89)),
  IF(ISERROR(VLOOKUP(M89,MapTable!$A:$A,1,0)),"맵없음",
  ""),
IF(ISERROR(FIND(",",M89,FIND(",",M89)+1)),
  IF(OR(ISERROR(VLOOKUP(LEFT(M89,FIND(",",M89)-1),MapTable!$A:$A,1,0)),ISERROR(VLOOKUP(TRIM(MID(M89,FIND(",",M89)+1,999)),MapTable!$A:$A,1,0))),"맵없음",
  ""),
IF(ISERROR(FIND(",",M89,FIND(",",M89,FIND(",",M89)+1)+1)),
  IF(OR(ISERROR(VLOOKUP(LEFT(M89,FIND(",",M89)-1),MapTable!$A:$A,1,0)),ISERROR(VLOOKUP(TRIM(MID(M89,FIND(",",M89)+1,FIND(",",M89,FIND(",",M89)+1)-FIND(",",M89)-1)),MapTable!$A:$A,1,0)),ISERROR(VLOOKUP(TRIM(MID(M89,FIND(",",M89,FIND(",",M89)+1)+1,999)),MapTable!$A:$A,1,0))),"맵없음",
  ""),
IF(ISERROR(FIND(",",M89,FIND(",",M89,FIND(",",M89,FIND(",",M89)+1)+1)+1)),
  IF(OR(ISERROR(VLOOKUP(LEFT(M89,FIND(",",M89)-1),MapTable!$A:$A,1,0)),ISERROR(VLOOKUP(TRIM(MID(M89,FIND(",",M89)+1,FIND(",",M89,FIND(",",M89)+1)-FIND(",",M89)-1)),MapTable!$A:$A,1,0)),ISERROR(VLOOKUP(TRIM(MID(M89,FIND(",",M89,FIND(",",M89)+1)+1,FIND(",",M89,FIND(",",M89,FIND(",",M89)+1)+1)-FIND(",",M89,FIND(",",M89)+1)-1)),MapTable!$A:$A,1,0)),ISERROR(VLOOKUP(TRIM(MID(M89,FIND(",",M89,FIND(",",M89,FIND(",",M89)+1)+1)+1,999)),MapTable!$A:$A,1,0))),"맵없음",
  ""),
)))))</f>
        <v/>
      </c>
      <c r="P89" t="str">
        <f>IF(ISBLANK(O89),"",IF(ISERROR(VLOOKUP(O89,[1]DropTable!$A:$A,1,0)),"드랍없음",""))</f>
        <v/>
      </c>
      <c r="R89" t="str">
        <f>IF(ISBLANK(Q89),"",IF(ISERROR(VLOOKUP(Q89,[1]DropTable!$A:$A,1,0)),"드랍없음",""))</f>
        <v/>
      </c>
      <c r="T89">
        <v>8.1</v>
      </c>
    </row>
    <row r="90" spans="1:20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118</v>
      </c>
      <c r="G90" t="s">
        <v>26</v>
      </c>
      <c r="H90" t="str">
        <f>IF(ISBLANK(G90),"",IF(ISERROR(VLOOKUP(G90,MapTable!$A:$A,1,0)),"컨트롤없음",""))</f>
        <v/>
      </c>
      <c r="I90">
        <f t="shared" si="4"/>
        <v>1</v>
      </c>
      <c r="J90" t="b">
        <f t="shared" ca="1" si="5"/>
        <v>0</v>
      </c>
      <c r="L90" t="str">
        <f>IF(ISBLANK(K90),"",IF(ISERROR(VLOOKUP(K90,MapTable!$A:$A,1,0)),"컨트롤없음",""))</f>
        <v/>
      </c>
      <c r="N90" t="str">
        <f>IF(ISBLANK(M90),"",
IF(ISERROR(FIND(",",M90)),
  IF(ISERROR(VLOOKUP(M90,MapTable!$A:$A,1,0)),"맵없음",
  ""),
IF(ISERROR(FIND(",",M90,FIND(",",M90)+1)),
  IF(OR(ISERROR(VLOOKUP(LEFT(M90,FIND(",",M90)-1),MapTable!$A:$A,1,0)),ISERROR(VLOOKUP(TRIM(MID(M90,FIND(",",M90)+1,999)),MapTable!$A:$A,1,0))),"맵없음",
  ""),
IF(ISERROR(FIND(",",M90,FIND(",",M90,FIND(",",M90)+1)+1)),
  IF(OR(ISERROR(VLOOKUP(LEFT(M90,FIND(",",M90)-1),MapTable!$A:$A,1,0)),ISERROR(VLOOKUP(TRIM(MID(M90,FIND(",",M90)+1,FIND(",",M90,FIND(",",M90)+1)-FIND(",",M90)-1)),MapTable!$A:$A,1,0)),ISERROR(VLOOKUP(TRIM(MID(M90,FIND(",",M90,FIND(",",M90)+1)+1,999)),MapTable!$A:$A,1,0))),"맵없음",
  ""),
IF(ISERROR(FIND(",",M90,FIND(",",M90,FIND(",",M90,FIND(",",M90)+1)+1)+1)),
  IF(OR(ISERROR(VLOOKUP(LEFT(M90,FIND(",",M90)-1),MapTable!$A:$A,1,0)),ISERROR(VLOOKUP(TRIM(MID(M90,FIND(",",M90)+1,FIND(",",M90,FIND(",",M90)+1)-FIND(",",M90)-1)),MapTable!$A:$A,1,0)),ISERROR(VLOOKUP(TRIM(MID(M90,FIND(",",M90,FIND(",",M90)+1)+1,FIND(",",M90,FIND(",",M90,FIND(",",M90)+1)+1)-FIND(",",M90,FIND(",",M90)+1)-1)),MapTable!$A:$A,1,0)),ISERROR(VLOOKUP(TRIM(MID(M90,FIND(",",M90,FIND(",",M90,FIND(",",M90)+1)+1)+1,999)),MapTable!$A:$A,1,0))),"맵없음",
  ""),
)))))</f>
        <v/>
      </c>
      <c r="P90" t="str">
        <f>IF(ISBLANK(O90),"",IF(ISERROR(VLOOKUP(O90,[1]DropTable!$A:$A,1,0)),"드랍없음",""))</f>
        <v/>
      </c>
      <c r="R90" t="str">
        <f>IF(ISBLANK(Q90),"",IF(ISERROR(VLOOKUP(Q90,[1]DropTable!$A:$A,1,0)),"드랍없음",""))</f>
        <v/>
      </c>
      <c r="T90">
        <v>8.1</v>
      </c>
    </row>
    <row r="91" spans="1:20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118</v>
      </c>
      <c r="G91" t="s">
        <v>26</v>
      </c>
      <c r="H91" t="str">
        <f>IF(ISBLANK(G91),"",IF(ISERROR(VLOOKUP(G91,MapTable!$A:$A,1,0)),"컨트롤없음",""))</f>
        <v/>
      </c>
      <c r="I91">
        <f t="shared" si="4"/>
        <v>1</v>
      </c>
      <c r="J91" t="b">
        <f t="shared" ca="1" si="5"/>
        <v>0</v>
      </c>
      <c r="L91" t="str">
        <f>IF(ISBLANK(K91),"",IF(ISERROR(VLOOKUP(K91,MapTable!$A:$A,1,0)),"컨트롤없음",""))</f>
        <v/>
      </c>
      <c r="N91" t="str">
        <f>IF(ISBLANK(M91),"",
IF(ISERROR(FIND(",",M91)),
  IF(ISERROR(VLOOKUP(M91,MapTable!$A:$A,1,0)),"맵없음",
  ""),
IF(ISERROR(FIND(",",M91,FIND(",",M91)+1)),
  IF(OR(ISERROR(VLOOKUP(LEFT(M91,FIND(",",M91)-1),MapTable!$A:$A,1,0)),ISERROR(VLOOKUP(TRIM(MID(M91,FIND(",",M91)+1,999)),MapTable!$A:$A,1,0))),"맵없음",
  ""),
IF(ISERROR(FIND(",",M91,FIND(",",M91,FIND(",",M91)+1)+1)),
  IF(OR(ISERROR(VLOOKUP(LEFT(M91,FIND(",",M91)-1),MapTable!$A:$A,1,0)),ISERROR(VLOOKUP(TRIM(MID(M91,FIND(",",M91)+1,FIND(",",M91,FIND(",",M91)+1)-FIND(",",M91)-1)),MapTable!$A:$A,1,0)),ISERROR(VLOOKUP(TRIM(MID(M91,FIND(",",M91,FIND(",",M91)+1)+1,999)),MapTable!$A:$A,1,0))),"맵없음",
  ""),
IF(ISERROR(FIND(",",M91,FIND(",",M91,FIND(",",M91,FIND(",",M91)+1)+1)+1)),
  IF(OR(ISERROR(VLOOKUP(LEFT(M91,FIND(",",M91)-1),MapTable!$A:$A,1,0)),ISERROR(VLOOKUP(TRIM(MID(M91,FIND(",",M91)+1,FIND(",",M91,FIND(",",M91)+1)-FIND(",",M91)-1)),MapTable!$A:$A,1,0)),ISERROR(VLOOKUP(TRIM(MID(M91,FIND(",",M91,FIND(",",M91)+1)+1,FIND(",",M91,FIND(",",M91,FIND(",",M91)+1)+1)-FIND(",",M91,FIND(",",M91)+1)-1)),MapTable!$A:$A,1,0)),ISERROR(VLOOKUP(TRIM(MID(M91,FIND(",",M91,FIND(",",M91,FIND(",",M91)+1)+1)+1,999)),MapTable!$A:$A,1,0))),"맵없음",
  ""),
)))))</f>
        <v/>
      </c>
      <c r="P91" t="str">
        <f>IF(ISBLANK(O91),"",IF(ISERROR(VLOOKUP(O91,[1]DropTable!$A:$A,1,0)),"드랍없음",""))</f>
        <v/>
      </c>
      <c r="R91" t="str">
        <f>IF(ISBLANK(Q91),"",IF(ISERROR(VLOOKUP(Q91,[1]DropTable!$A:$A,1,0)),"드랍없음",""))</f>
        <v/>
      </c>
      <c r="T91">
        <v>8.1</v>
      </c>
    </row>
    <row r="92" spans="1:20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118</v>
      </c>
      <c r="G92" t="s">
        <v>26</v>
      </c>
      <c r="H92" t="str">
        <f>IF(ISBLANK(G92),"",IF(ISERROR(VLOOKUP(G92,MapTable!$A:$A,1,0)),"컨트롤없음",""))</f>
        <v/>
      </c>
      <c r="I92">
        <f t="shared" si="4"/>
        <v>1</v>
      </c>
      <c r="J92" t="b">
        <f t="shared" ca="1" si="5"/>
        <v>0</v>
      </c>
      <c r="L92" t="str">
        <f>IF(ISBLANK(K92),"",IF(ISERROR(VLOOKUP(K92,MapTable!$A:$A,1,0)),"컨트롤없음",""))</f>
        <v/>
      </c>
      <c r="N92" t="str">
        <f>IF(ISBLANK(M92),"",
IF(ISERROR(FIND(",",M92)),
  IF(ISERROR(VLOOKUP(M92,MapTable!$A:$A,1,0)),"맵없음",
  ""),
IF(ISERROR(FIND(",",M92,FIND(",",M92)+1)),
  IF(OR(ISERROR(VLOOKUP(LEFT(M92,FIND(",",M92)-1),MapTable!$A:$A,1,0)),ISERROR(VLOOKUP(TRIM(MID(M92,FIND(",",M92)+1,999)),MapTable!$A:$A,1,0))),"맵없음",
  ""),
IF(ISERROR(FIND(",",M92,FIND(",",M92,FIND(",",M92)+1)+1)),
  IF(OR(ISERROR(VLOOKUP(LEFT(M92,FIND(",",M92)-1),MapTable!$A:$A,1,0)),ISERROR(VLOOKUP(TRIM(MID(M92,FIND(",",M92)+1,FIND(",",M92,FIND(",",M92)+1)-FIND(",",M92)-1)),MapTable!$A:$A,1,0)),ISERROR(VLOOKUP(TRIM(MID(M92,FIND(",",M92,FIND(",",M92)+1)+1,999)),MapTable!$A:$A,1,0))),"맵없음",
  ""),
IF(ISERROR(FIND(",",M92,FIND(",",M92,FIND(",",M92,FIND(",",M92)+1)+1)+1)),
  IF(OR(ISERROR(VLOOKUP(LEFT(M92,FIND(",",M92)-1),MapTable!$A:$A,1,0)),ISERROR(VLOOKUP(TRIM(MID(M92,FIND(",",M92)+1,FIND(",",M92,FIND(",",M92)+1)-FIND(",",M92)-1)),MapTable!$A:$A,1,0)),ISERROR(VLOOKUP(TRIM(MID(M92,FIND(",",M92,FIND(",",M92)+1)+1,FIND(",",M92,FIND(",",M92,FIND(",",M92)+1)+1)-FIND(",",M92,FIND(",",M92)+1)-1)),MapTable!$A:$A,1,0)),ISERROR(VLOOKUP(TRIM(MID(M92,FIND(",",M92,FIND(",",M92,FIND(",",M92)+1)+1)+1,999)),MapTable!$A:$A,1,0))),"맵없음",
  ""),
)))))</f>
        <v/>
      </c>
      <c r="P92" t="str">
        <f>IF(ISBLANK(O92),"",IF(ISERROR(VLOOKUP(O92,[1]DropTable!$A:$A,1,0)),"드랍없음",""))</f>
        <v/>
      </c>
      <c r="R92" t="str">
        <f>IF(ISBLANK(Q92),"",IF(ISERROR(VLOOKUP(Q92,[1]DropTable!$A:$A,1,0)),"드랍없음",""))</f>
        <v/>
      </c>
      <c r="T92">
        <v>8.1</v>
      </c>
    </row>
    <row r="93" spans="1:20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118</v>
      </c>
      <c r="G93" t="s">
        <v>26</v>
      </c>
      <c r="H93" t="str">
        <f>IF(ISBLANK(G93),"",IF(ISERROR(VLOOKUP(G93,MapTable!$A:$A,1,0)),"컨트롤없음",""))</f>
        <v/>
      </c>
      <c r="I93">
        <f t="shared" si="4"/>
        <v>1</v>
      </c>
      <c r="J93" t="b">
        <f t="shared" ca="1" si="5"/>
        <v>1</v>
      </c>
      <c r="L93" t="str">
        <f>IF(ISBLANK(K93),"",IF(ISERROR(VLOOKUP(K93,MapTable!$A:$A,1,0)),"컨트롤없음",""))</f>
        <v/>
      </c>
      <c r="N93" t="str">
        <f>IF(ISBLANK(M93),"",
IF(ISERROR(FIND(",",M93)),
  IF(ISERROR(VLOOKUP(M93,MapTable!$A:$A,1,0)),"맵없음",
  ""),
IF(ISERROR(FIND(",",M93,FIND(",",M93)+1)),
  IF(OR(ISERROR(VLOOKUP(LEFT(M93,FIND(",",M93)-1),MapTable!$A:$A,1,0)),ISERROR(VLOOKUP(TRIM(MID(M93,FIND(",",M93)+1,999)),MapTable!$A:$A,1,0))),"맵없음",
  ""),
IF(ISERROR(FIND(",",M93,FIND(",",M93,FIND(",",M93)+1)+1)),
  IF(OR(ISERROR(VLOOKUP(LEFT(M93,FIND(",",M93)-1),MapTable!$A:$A,1,0)),ISERROR(VLOOKUP(TRIM(MID(M93,FIND(",",M93)+1,FIND(",",M93,FIND(",",M93)+1)-FIND(",",M93)-1)),MapTable!$A:$A,1,0)),ISERROR(VLOOKUP(TRIM(MID(M93,FIND(",",M93,FIND(",",M93)+1)+1,999)),MapTable!$A:$A,1,0))),"맵없음",
  ""),
IF(ISERROR(FIND(",",M93,FIND(",",M93,FIND(",",M93,FIND(",",M93)+1)+1)+1)),
  IF(OR(ISERROR(VLOOKUP(LEFT(M93,FIND(",",M93)-1),MapTable!$A:$A,1,0)),ISERROR(VLOOKUP(TRIM(MID(M93,FIND(",",M93)+1,FIND(",",M93,FIND(",",M93)+1)-FIND(",",M93)-1)),MapTable!$A:$A,1,0)),ISERROR(VLOOKUP(TRIM(MID(M93,FIND(",",M93,FIND(",",M93)+1)+1,FIND(",",M93,FIND(",",M93,FIND(",",M93)+1)+1)-FIND(",",M93,FIND(",",M93)+1)-1)),MapTable!$A:$A,1,0)),ISERROR(VLOOKUP(TRIM(MID(M93,FIND(",",M93,FIND(",",M93,FIND(",",M93)+1)+1)+1,999)),MapTable!$A:$A,1,0))),"맵없음",
  ""),
)))))</f>
        <v/>
      </c>
      <c r="P93" t="str">
        <f>IF(ISBLANK(O93),"",IF(ISERROR(VLOOKUP(O93,[1]DropTable!$A:$A,1,0)),"드랍없음",""))</f>
        <v/>
      </c>
      <c r="R93" t="str">
        <f>IF(ISBLANK(Q93),"",IF(ISERROR(VLOOKUP(Q93,[1]DropTable!$A:$A,1,0)),"드랍없음",""))</f>
        <v/>
      </c>
      <c r="T93">
        <v>8.1</v>
      </c>
    </row>
    <row r="94" spans="1:20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118</v>
      </c>
      <c r="G94" t="s">
        <v>26</v>
      </c>
      <c r="H94" t="str">
        <f>IF(ISBLANK(G94),"",IF(ISERROR(VLOOKUP(G94,MapTable!$A:$A,1,0)),"컨트롤없음",""))</f>
        <v/>
      </c>
      <c r="I94">
        <f t="shared" si="4"/>
        <v>12</v>
      </c>
      <c r="J94" t="b">
        <f t="shared" ca="1" si="5"/>
        <v>1</v>
      </c>
      <c r="L94" t="str">
        <f>IF(ISBLANK(K94),"",IF(ISERROR(VLOOKUP(K94,MapTable!$A:$A,1,0)),"컨트롤없음",""))</f>
        <v/>
      </c>
      <c r="N94" t="str">
        <f>IF(ISBLANK(M94),"",
IF(ISERROR(FIND(",",M94)),
  IF(ISERROR(VLOOKUP(M94,MapTable!$A:$A,1,0)),"맵없음",
  ""),
IF(ISERROR(FIND(",",M94,FIND(",",M94)+1)),
  IF(OR(ISERROR(VLOOKUP(LEFT(M94,FIND(",",M94)-1),MapTable!$A:$A,1,0)),ISERROR(VLOOKUP(TRIM(MID(M94,FIND(",",M94)+1,999)),MapTable!$A:$A,1,0))),"맵없음",
  ""),
IF(ISERROR(FIND(",",M94,FIND(",",M94,FIND(",",M94)+1)+1)),
  IF(OR(ISERROR(VLOOKUP(LEFT(M94,FIND(",",M94)-1),MapTable!$A:$A,1,0)),ISERROR(VLOOKUP(TRIM(MID(M94,FIND(",",M94)+1,FIND(",",M94,FIND(",",M94)+1)-FIND(",",M94)-1)),MapTable!$A:$A,1,0)),ISERROR(VLOOKUP(TRIM(MID(M94,FIND(",",M94,FIND(",",M94)+1)+1,999)),MapTable!$A:$A,1,0))),"맵없음",
  ""),
IF(ISERROR(FIND(",",M94,FIND(",",M94,FIND(",",M94,FIND(",",M94)+1)+1)+1)),
  IF(OR(ISERROR(VLOOKUP(LEFT(M94,FIND(",",M94)-1),MapTable!$A:$A,1,0)),ISERROR(VLOOKUP(TRIM(MID(M94,FIND(",",M94)+1,FIND(",",M94,FIND(",",M94)+1)-FIND(",",M94)-1)),MapTable!$A:$A,1,0)),ISERROR(VLOOKUP(TRIM(MID(M94,FIND(",",M94,FIND(",",M94)+1)+1,FIND(",",M94,FIND(",",M94,FIND(",",M94)+1)+1)-FIND(",",M94,FIND(",",M94)+1)-1)),MapTable!$A:$A,1,0)),ISERROR(VLOOKUP(TRIM(MID(M94,FIND(",",M94,FIND(",",M94,FIND(",",M94)+1)+1)+1,999)),MapTable!$A:$A,1,0))),"맵없음",
  ""),
)))))</f>
        <v/>
      </c>
      <c r="P94" t="str">
        <f>IF(ISBLANK(O94),"",IF(ISERROR(VLOOKUP(O94,[1]DropTable!$A:$A,1,0)),"드랍없음",""))</f>
        <v/>
      </c>
      <c r="R94" t="str">
        <f>IF(ISBLANK(Q94),"",IF(ISERROR(VLOOKUP(Q94,[1]DropTable!$A:$A,1,0)),"드랍없음",""))</f>
        <v/>
      </c>
      <c r="T94">
        <v>8.1</v>
      </c>
    </row>
    <row r="95" spans="1:20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118</v>
      </c>
      <c r="G95" t="s">
        <v>26</v>
      </c>
      <c r="H95" t="str">
        <f>IF(ISBLANK(G95),"",IF(ISERROR(VLOOKUP(G95,MapTable!$A:$A,1,0)),"컨트롤없음",""))</f>
        <v/>
      </c>
      <c r="I95">
        <f t="shared" si="4"/>
        <v>2</v>
      </c>
      <c r="J95" t="b">
        <f t="shared" ca="1" si="5"/>
        <v>0</v>
      </c>
      <c r="L95" t="str">
        <f>IF(ISBLANK(K95),"",IF(ISERROR(VLOOKUP(K95,MapTable!$A:$A,1,0)),"컨트롤없음",""))</f>
        <v/>
      </c>
      <c r="N95" t="str">
        <f>IF(ISBLANK(M95),"",
IF(ISERROR(FIND(",",M95)),
  IF(ISERROR(VLOOKUP(M95,MapTable!$A:$A,1,0)),"맵없음",
  ""),
IF(ISERROR(FIND(",",M95,FIND(",",M95)+1)),
  IF(OR(ISERROR(VLOOKUP(LEFT(M95,FIND(",",M95)-1),MapTable!$A:$A,1,0)),ISERROR(VLOOKUP(TRIM(MID(M95,FIND(",",M95)+1,999)),MapTable!$A:$A,1,0))),"맵없음",
  ""),
IF(ISERROR(FIND(",",M95,FIND(",",M95,FIND(",",M95)+1)+1)),
  IF(OR(ISERROR(VLOOKUP(LEFT(M95,FIND(",",M95)-1),MapTable!$A:$A,1,0)),ISERROR(VLOOKUP(TRIM(MID(M95,FIND(",",M95)+1,FIND(",",M95,FIND(",",M95)+1)-FIND(",",M95)-1)),MapTable!$A:$A,1,0)),ISERROR(VLOOKUP(TRIM(MID(M95,FIND(",",M95,FIND(",",M95)+1)+1,999)),MapTable!$A:$A,1,0))),"맵없음",
  ""),
IF(ISERROR(FIND(",",M95,FIND(",",M95,FIND(",",M95,FIND(",",M95)+1)+1)+1)),
  IF(OR(ISERROR(VLOOKUP(LEFT(M95,FIND(",",M95)-1),MapTable!$A:$A,1,0)),ISERROR(VLOOKUP(TRIM(MID(M95,FIND(",",M95)+1,FIND(",",M95,FIND(",",M95)+1)-FIND(",",M95)-1)),MapTable!$A:$A,1,0)),ISERROR(VLOOKUP(TRIM(MID(M95,FIND(",",M95,FIND(",",M95)+1)+1,FIND(",",M95,FIND(",",M95,FIND(",",M95)+1)+1)-FIND(",",M95,FIND(",",M95)+1)-1)),MapTable!$A:$A,1,0)),ISERROR(VLOOKUP(TRIM(MID(M95,FIND(",",M95,FIND(",",M95,FIND(",",M95)+1)+1)+1,999)),MapTable!$A:$A,1,0))),"맵없음",
  ""),
)))))</f>
        <v/>
      </c>
      <c r="P95" t="str">
        <f>IF(ISBLANK(O95),"",IF(ISERROR(VLOOKUP(O95,[1]DropTable!$A:$A,1,0)),"드랍없음",""))</f>
        <v/>
      </c>
      <c r="R95" t="str">
        <f>IF(ISBLANK(Q95),"",IF(ISERROR(VLOOKUP(Q95,[1]DropTable!$A:$A,1,0)),"드랍없음",""))</f>
        <v/>
      </c>
      <c r="T95">
        <v>8.1</v>
      </c>
    </row>
    <row r="96" spans="1:20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118</v>
      </c>
      <c r="G96" t="s">
        <v>26</v>
      </c>
      <c r="H96" t="str">
        <f>IF(ISBLANK(G96),"",IF(ISERROR(VLOOKUP(G96,MapTable!$A:$A,1,0)),"컨트롤없음",""))</f>
        <v/>
      </c>
      <c r="I96">
        <f t="shared" si="4"/>
        <v>2</v>
      </c>
      <c r="J96" t="b">
        <f t="shared" ca="1" si="5"/>
        <v>0</v>
      </c>
      <c r="L96" t="str">
        <f>IF(ISBLANK(K96),"",IF(ISERROR(VLOOKUP(K96,MapTable!$A:$A,1,0)),"컨트롤없음",""))</f>
        <v/>
      </c>
      <c r="N96" t="str">
        <f>IF(ISBLANK(M96),"",
IF(ISERROR(FIND(",",M96)),
  IF(ISERROR(VLOOKUP(M96,MapTable!$A:$A,1,0)),"맵없음",
  ""),
IF(ISERROR(FIND(",",M96,FIND(",",M96)+1)),
  IF(OR(ISERROR(VLOOKUP(LEFT(M96,FIND(",",M96)-1),MapTable!$A:$A,1,0)),ISERROR(VLOOKUP(TRIM(MID(M96,FIND(",",M96)+1,999)),MapTable!$A:$A,1,0))),"맵없음",
  ""),
IF(ISERROR(FIND(",",M96,FIND(",",M96,FIND(",",M96)+1)+1)),
  IF(OR(ISERROR(VLOOKUP(LEFT(M96,FIND(",",M96)-1),MapTable!$A:$A,1,0)),ISERROR(VLOOKUP(TRIM(MID(M96,FIND(",",M96)+1,FIND(",",M96,FIND(",",M96)+1)-FIND(",",M96)-1)),MapTable!$A:$A,1,0)),ISERROR(VLOOKUP(TRIM(MID(M96,FIND(",",M96,FIND(",",M96)+1)+1,999)),MapTable!$A:$A,1,0))),"맵없음",
  ""),
IF(ISERROR(FIND(",",M96,FIND(",",M96,FIND(",",M96,FIND(",",M96)+1)+1)+1)),
  IF(OR(ISERROR(VLOOKUP(LEFT(M96,FIND(",",M96)-1),MapTable!$A:$A,1,0)),ISERROR(VLOOKUP(TRIM(MID(M96,FIND(",",M96)+1,FIND(",",M96,FIND(",",M96)+1)-FIND(",",M96)-1)),MapTable!$A:$A,1,0)),ISERROR(VLOOKUP(TRIM(MID(M96,FIND(",",M96,FIND(",",M96)+1)+1,FIND(",",M96,FIND(",",M96,FIND(",",M96)+1)+1)-FIND(",",M96,FIND(",",M96)+1)-1)),MapTable!$A:$A,1,0)),ISERROR(VLOOKUP(TRIM(MID(M96,FIND(",",M96,FIND(",",M96,FIND(",",M96)+1)+1)+1,999)),MapTable!$A:$A,1,0))),"맵없음",
  ""),
)))))</f>
        <v/>
      </c>
      <c r="P96" t="str">
        <f>IF(ISBLANK(O96),"",IF(ISERROR(VLOOKUP(O96,[1]DropTable!$A:$A,1,0)),"드랍없음",""))</f>
        <v/>
      </c>
      <c r="R96" t="str">
        <f>IF(ISBLANK(Q96),"",IF(ISERROR(VLOOKUP(Q96,[1]DropTable!$A:$A,1,0)),"드랍없음",""))</f>
        <v/>
      </c>
      <c r="T96">
        <v>8.1</v>
      </c>
    </row>
    <row r="97" spans="1:20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118</v>
      </c>
      <c r="G97" t="s">
        <v>26</v>
      </c>
      <c r="H97" t="str">
        <f>IF(ISBLANK(G97),"",IF(ISERROR(VLOOKUP(G97,MapTable!$A:$A,1,0)),"컨트롤없음",""))</f>
        <v/>
      </c>
      <c r="I97">
        <f t="shared" si="4"/>
        <v>2</v>
      </c>
      <c r="J97" t="b">
        <f t="shared" ca="1" si="5"/>
        <v>0</v>
      </c>
      <c r="L97" t="str">
        <f>IF(ISBLANK(K97),"",IF(ISERROR(VLOOKUP(K97,MapTable!$A:$A,1,0)),"컨트롤없음",""))</f>
        <v/>
      </c>
      <c r="N97" t="str">
        <f>IF(ISBLANK(M97),"",
IF(ISERROR(FIND(",",M97)),
  IF(ISERROR(VLOOKUP(M97,MapTable!$A:$A,1,0)),"맵없음",
  ""),
IF(ISERROR(FIND(",",M97,FIND(",",M97)+1)),
  IF(OR(ISERROR(VLOOKUP(LEFT(M97,FIND(",",M97)-1),MapTable!$A:$A,1,0)),ISERROR(VLOOKUP(TRIM(MID(M97,FIND(",",M97)+1,999)),MapTable!$A:$A,1,0))),"맵없음",
  ""),
IF(ISERROR(FIND(",",M97,FIND(",",M97,FIND(",",M97)+1)+1)),
  IF(OR(ISERROR(VLOOKUP(LEFT(M97,FIND(",",M97)-1),MapTable!$A:$A,1,0)),ISERROR(VLOOKUP(TRIM(MID(M97,FIND(",",M97)+1,FIND(",",M97,FIND(",",M97)+1)-FIND(",",M97)-1)),MapTable!$A:$A,1,0)),ISERROR(VLOOKUP(TRIM(MID(M97,FIND(",",M97,FIND(",",M97)+1)+1,999)),MapTable!$A:$A,1,0))),"맵없음",
  ""),
IF(ISERROR(FIND(",",M97,FIND(",",M97,FIND(",",M97,FIND(",",M97)+1)+1)+1)),
  IF(OR(ISERROR(VLOOKUP(LEFT(M97,FIND(",",M97)-1),MapTable!$A:$A,1,0)),ISERROR(VLOOKUP(TRIM(MID(M97,FIND(",",M97)+1,FIND(",",M97,FIND(",",M97)+1)-FIND(",",M97)-1)),MapTable!$A:$A,1,0)),ISERROR(VLOOKUP(TRIM(MID(M97,FIND(",",M97,FIND(",",M97)+1)+1,FIND(",",M97,FIND(",",M97,FIND(",",M97)+1)+1)-FIND(",",M97,FIND(",",M97)+1)-1)),MapTable!$A:$A,1,0)),ISERROR(VLOOKUP(TRIM(MID(M97,FIND(",",M97,FIND(",",M97,FIND(",",M97)+1)+1)+1,999)),MapTable!$A:$A,1,0))),"맵없음",
  ""),
)))))</f>
        <v/>
      </c>
      <c r="P97" t="str">
        <f>IF(ISBLANK(O97),"",IF(ISERROR(VLOOKUP(O97,[1]DropTable!$A:$A,1,0)),"드랍없음",""))</f>
        <v/>
      </c>
      <c r="R97" t="str">
        <f>IF(ISBLANK(Q97),"",IF(ISERROR(VLOOKUP(Q97,[1]DropTable!$A:$A,1,0)),"드랍없음",""))</f>
        <v/>
      </c>
      <c r="T97">
        <v>8.1</v>
      </c>
    </row>
    <row r="98" spans="1:20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118</v>
      </c>
      <c r="G98" t="s">
        <v>26</v>
      </c>
      <c r="H98" t="str">
        <f>IF(ISBLANK(G98),"",IF(ISERROR(VLOOKUP(G98,MapTable!$A:$A,1,0)),"컨트롤없음",""))</f>
        <v/>
      </c>
      <c r="I98">
        <f t="shared" si="4"/>
        <v>2</v>
      </c>
      <c r="J98" t="b">
        <f t="shared" ca="1" si="5"/>
        <v>0</v>
      </c>
      <c r="L98" t="str">
        <f>IF(ISBLANK(K98),"",IF(ISERROR(VLOOKUP(K98,MapTable!$A:$A,1,0)),"컨트롤없음",""))</f>
        <v/>
      </c>
      <c r="N98" t="str">
        <f>IF(ISBLANK(M98),"",
IF(ISERROR(FIND(",",M98)),
  IF(ISERROR(VLOOKUP(M98,MapTable!$A:$A,1,0)),"맵없음",
  ""),
IF(ISERROR(FIND(",",M98,FIND(",",M98)+1)),
  IF(OR(ISERROR(VLOOKUP(LEFT(M98,FIND(",",M98)-1),MapTable!$A:$A,1,0)),ISERROR(VLOOKUP(TRIM(MID(M98,FIND(",",M98)+1,999)),MapTable!$A:$A,1,0))),"맵없음",
  ""),
IF(ISERROR(FIND(",",M98,FIND(",",M98,FIND(",",M98)+1)+1)),
  IF(OR(ISERROR(VLOOKUP(LEFT(M98,FIND(",",M98)-1),MapTable!$A:$A,1,0)),ISERROR(VLOOKUP(TRIM(MID(M98,FIND(",",M98)+1,FIND(",",M98,FIND(",",M98)+1)-FIND(",",M98)-1)),MapTable!$A:$A,1,0)),ISERROR(VLOOKUP(TRIM(MID(M98,FIND(",",M98,FIND(",",M98)+1)+1,999)),MapTable!$A:$A,1,0))),"맵없음",
  ""),
IF(ISERROR(FIND(",",M98,FIND(",",M98,FIND(",",M98,FIND(",",M98)+1)+1)+1)),
  IF(OR(ISERROR(VLOOKUP(LEFT(M98,FIND(",",M98)-1),MapTable!$A:$A,1,0)),ISERROR(VLOOKUP(TRIM(MID(M98,FIND(",",M98)+1,FIND(",",M98,FIND(",",M98)+1)-FIND(",",M98)-1)),MapTable!$A:$A,1,0)),ISERROR(VLOOKUP(TRIM(MID(M98,FIND(",",M98,FIND(",",M98)+1)+1,FIND(",",M98,FIND(",",M98,FIND(",",M98)+1)+1)-FIND(",",M98,FIND(",",M98)+1)-1)),MapTable!$A:$A,1,0)),ISERROR(VLOOKUP(TRIM(MID(M98,FIND(",",M98,FIND(",",M98,FIND(",",M98)+1)+1)+1,999)),MapTable!$A:$A,1,0))),"맵없음",
  ""),
)))))</f>
        <v/>
      </c>
      <c r="P98" t="str">
        <f>IF(ISBLANK(O98),"",IF(ISERROR(VLOOKUP(O98,[1]DropTable!$A:$A,1,0)),"드랍없음",""))</f>
        <v/>
      </c>
      <c r="R98" t="str">
        <f>IF(ISBLANK(Q98),"",IF(ISERROR(VLOOKUP(Q98,[1]DropTable!$A:$A,1,0)),"드랍없음",""))</f>
        <v/>
      </c>
      <c r="T98">
        <v>8.1</v>
      </c>
    </row>
    <row r="99" spans="1:20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118</v>
      </c>
      <c r="G99" t="s">
        <v>26</v>
      </c>
      <c r="H99" t="str">
        <f>IF(ISBLANK(G99),"",IF(ISERROR(VLOOKUP(G99,MapTable!$A:$A,1,0)),"컨트롤없음",""))</f>
        <v/>
      </c>
      <c r="I99">
        <f t="shared" si="4"/>
        <v>11</v>
      </c>
      <c r="J99" t="b">
        <f t="shared" ca="1" si="5"/>
        <v>0</v>
      </c>
      <c r="L99" t="str">
        <f>IF(ISBLANK(K99),"",IF(ISERROR(VLOOKUP(K99,MapTable!$A:$A,1,0)),"컨트롤없음",""))</f>
        <v/>
      </c>
      <c r="N99" t="str">
        <f>IF(ISBLANK(M99),"",
IF(ISERROR(FIND(",",M99)),
  IF(ISERROR(VLOOKUP(M99,MapTable!$A:$A,1,0)),"맵없음",
  ""),
IF(ISERROR(FIND(",",M99,FIND(",",M99)+1)),
  IF(OR(ISERROR(VLOOKUP(LEFT(M99,FIND(",",M99)-1),MapTable!$A:$A,1,0)),ISERROR(VLOOKUP(TRIM(MID(M99,FIND(",",M99)+1,999)),MapTable!$A:$A,1,0))),"맵없음",
  ""),
IF(ISERROR(FIND(",",M99,FIND(",",M99,FIND(",",M99)+1)+1)),
  IF(OR(ISERROR(VLOOKUP(LEFT(M99,FIND(",",M99)-1),MapTable!$A:$A,1,0)),ISERROR(VLOOKUP(TRIM(MID(M99,FIND(",",M99)+1,FIND(",",M99,FIND(",",M99)+1)-FIND(",",M99)-1)),MapTable!$A:$A,1,0)),ISERROR(VLOOKUP(TRIM(MID(M99,FIND(",",M99,FIND(",",M99)+1)+1,999)),MapTable!$A:$A,1,0))),"맵없음",
  ""),
IF(ISERROR(FIND(",",M99,FIND(",",M99,FIND(",",M99,FIND(",",M99)+1)+1)+1)),
  IF(OR(ISERROR(VLOOKUP(LEFT(M99,FIND(",",M99)-1),MapTable!$A:$A,1,0)),ISERROR(VLOOKUP(TRIM(MID(M99,FIND(",",M99)+1,FIND(",",M99,FIND(",",M99)+1)-FIND(",",M99)-1)),MapTable!$A:$A,1,0)),ISERROR(VLOOKUP(TRIM(MID(M99,FIND(",",M99,FIND(",",M99)+1)+1,FIND(",",M99,FIND(",",M99,FIND(",",M99)+1)+1)-FIND(",",M99,FIND(",",M99)+1)-1)),MapTable!$A:$A,1,0)),ISERROR(VLOOKUP(TRIM(MID(M99,FIND(",",M99,FIND(",",M99,FIND(",",M99)+1)+1)+1,999)),MapTable!$A:$A,1,0))),"맵없음",
  ""),
)))))</f>
        <v/>
      </c>
      <c r="P99" t="str">
        <f>IF(ISBLANK(O99),"",IF(ISERROR(VLOOKUP(O99,[1]DropTable!$A:$A,1,0)),"드랍없음",""))</f>
        <v/>
      </c>
      <c r="R99" t="str">
        <f>IF(ISBLANK(Q99),"",IF(ISERROR(VLOOKUP(Q99,[1]DropTable!$A:$A,1,0)),"드랍없음",""))</f>
        <v/>
      </c>
      <c r="T99">
        <v>8.1</v>
      </c>
    </row>
    <row r="100" spans="1:20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118</v>
      </c>
      <c r="G100" t="s">
        <v>26</v>
      </c>
      <c r="H100" t="str">
        <f>IF(ISBLANK(G100),"",IF(ISERROR(VLOOKUP(G100,MapTable!$A:$A,1,0)),"컨트롤없음",""))</f>
        <v/>
      </c>
      <c r="I100">
        <f t="shared" si="4"/>
        <v>2</v>
      </c>
      <c r="J100" t="b">
        <f t="shared" ca="1" si="5"/>
        <v>0</v>
      </c>
      <c r="L100" t="str">
        <f>IF(ISBLANK(K100),"",IF(ISERROR(VLOOKUP(K100,MapTable!$A:$A,1,0)),"컨트롤없음",""))</f>
        <v/>
      </c>
      <c r="N100" t="str">
        <f>IF(ISBLANK(M100),"",
IF(ISERROR(FIND(",",M100)),
  IF(ISERROR(VLOOKUP(M100,MapTable!$A:$A,1,0)),"맵없음",
  ""),
IF(ISERROR(FIND(",",M100,FIND(",",M100)+1)),
  IF(OR(ISERROR(VLOOKUP(LEFT(M100,FIND(",",M100)-1),MapTable!$A:$A,1,0)),ISERROR(VLOOKUP(TRIM(MID(M100,FIND(",",M100)+1,999)),MapTable!$A:$A,1,0))),"맵없음",
  ""),
IF(ISERROR(FIND(",",M100,FIND(",",M100,FIND(",",M100)+1)+1)),
  IF(OR(ISERROR(VLOOKUP(LEFT(M100,FIND(",",M100)-1),MapTable!$A:$A,1,0)),ISERROR(VLOOKUP(TRIM(MID(M100,FIND(",",M100)+1,FIND(",",M100,FIND(",",M100)+1)-FIND(",",M100)-1)),MapTable!$A:$A,1,0)),ISERROR(VLOOKUP(TRIM(MID(M100,FIND(",",M100,FIND(",",M100)+1)+1,999)),MapTable!$A:$A,1,0))),"맵없음",
  ""),
IF(ISERROR(FIND(",",M100,FIND(",",M100,FIND(",",M100,FIND(",",M100)+1)+1)+1)),
  IF(OR(ISERROR(VLOOKUP(LEFT(M100,FIND(",",M100)-1),MapTable!$A:$A,1,0)),ISERROR(VLOOKUP(TRIM(MID(M100,FIND(",",M100)+1,FIND(",",M100,FIND(",",M100)+1)-FIND(",",M100)-1)),MapTable!$A:$A,1,0)),ISERROR(VLOOKUP(TRIM(MID(M100,FIND(",",M100,FIND(",",M100)+1)+1,FIND(",",M100,FIND(",",M100,FIND(",",M100)+1)+1)-FIND(",",M100,FIND(",",M100)+1)-1)),MapTable!$A:$A,1,0)),ISERROR(VLOOKUP(TRIM(MID(M100,FIND(",",M100,FIND(",",M100,FIND(",",M100)+1)+1)+1,999)),MapTable!$A:$A,1,0))),"맵없음",
  ""),
)))))</f>
        <v/>
      </c>
      <c r="P100" t="str">
        <f>IF(ISBLANK(O100),"",IF(ISERROR(VLOOKUP(O100,[1]DropTable!$A:$A,1,0)),"드랍없음",""))</f>
        <v/>
      </c>
      <c r="R100" t="str">
        <f>IF(ISBLANK(Q100),"",IF(ISERROR(VLOOKUP(Q100,[1]DropTable!$A:$A,1,0)),"드랍없음",""))</f>
        <v/>
      </c>
      <c r="T100">
        <v>8.1</v>
      </c>
    </row>
    <row r="101" spans="1:20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118</v>
      </c>
      <c r="G101" t="s">
        <v>26</v>
      </c>
      <c r="H101" t="str">
        <f>IF(ISBLANK(G101),"",IF(ISERROR(VLOOKUP(G101,MapTable!$A:$A,1,0)),"컨트롤없음",""))</f>
        <v/>
      </c>
      <c r="I101">
        <f t="shared" si="4"/>
        <v>2</v>
      </c>
      <c r="J101" t="b">
        <f t="shared" ca="1" si="5"/>
        <v>0</v>
      </c>
      <c r="L101" t="str">
        <f>IF(ISBLANK(K101),"",IF(ISERROR(VLOOKUP(K101,MapTable!$A:$A,1,0)),"컨트롤없음",""))</f>
        <v/>
      </c>
      <c r="N101" t="str">
        <f>IF(ISBLANK(M101),"",
IF(ISERROR(FIND(",",M101)),
  IF(ISERROR(VLOOKUP(M101,MapTable!$A:$A,1,0)),"맵없음",
  ""),
IF(ISERROR(FIND(",",M101,FIND(",",M101)+1)),
  IF(OR(ISERROR(VLOOKUP(LEFT(M101,FIND(",",M101)-1),MapTable!$A:$A,1,0)),ISERROR(VLOOKUP(TRIM(MID(M101,FIND(",",M101)+1,999)),MapTable!$A:$A,1,0))),"맵없음",
  ""),
IF(ISERROR(FIND(",",M101,FIND(",",M101,FIND(",",M101)+1)+1)),
  IF(OR(ISERROR(VLOOKUP(LEFT(M101,FIND(",",M101)-1),MapTable!$A:$A,1,0)),ISERROR(VLOOKUP(TRIM(MID(M101,FIND(",",M101)+1,FIND(",",M101,FIND(",",M101)+1)-FIND(",",M101)-1)),MapTable!$A:$A,1,0)),ISERROR(VLOOKUP(TRIM(MID(M101,FIND(",",M101,FIND(",",M101)+1)+1,999)),MapTable!$A:$A,1,0))),"맵없음",
  ""),
IF(ISERROR(FIND(",",M101,FIND(",",M101,FIND(",",M101,FIND(",",M101)+1)+1)+1)),
  IF(OR(ISERROR(VLOOKUP(LEFT(M101,FIND(",",M101)-1),MapTable!$A:$A,1,0)),ISERROR(VLOOKUP(TRIM(MID(M101,FIND(",",M101)+1,FIND(",",M101,FIND(",",M101)+1)-FIND(",",M101)-1)),MapTable!$A:$A,1,0)),ISERROR(VLOOKUP(TRIM(MID(M101,FIND(",",M101,FIND(",",M101)+1)+1,FIND(",",M101,FIND(",",M101,FIND(",",M101)+1)+1)-FIND(",",M101,FIND(",",M101)+1)-1)),MapTable!$A:$A,1,0)),ISERROR(VLOOKUP(TRIM(MID(M101,FIND(",",M101,FIND(",",M101,FIND(",",M101)+1)+1)+1,999)),MapTable!$A:$A,1,0))),"맵없음",
  ""),
)))))</f>
        <v/>
      </c>
      <c r="P101" t="str">
        <f>IF(ISBLANK(O101),"",IF(ISERROR(VLOOKUP(O101,[1]DropTable!$A:$A,1,0)),"드랍없음",""))</f>
        <v/>
      </c>
      <c r="R101" t="str">
        <f>IF(ISBLANK(Q101),"",IF(ISERROR(VLOOKUP(Q101,[1]DropTable!$A:$A,1,0)),"드랍없음",""))</f>
        <v/>
      </c>
      <c r="T101">
        <v>8.1</v>
      </c>
    </row>
    <row r="102" spans="1:20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118</v>
      </c>
      <c r="G102" t="s">
        <v>26</v>
      </c>
      <c r="H102" t="str">
        <f>IF(ISBLANK(G102),"",IF(ISERROR(VLOOKUP(G102,MapTable!$A:$A,1,0)),"컨트롤없음",""))</f>
        <v/>
      </c>
      <c r="I102">
        <f t="shared" si="4"/>
        <v>2</v>
      </c>
      <c r="J102" t="b">
        <f t="shared" ca="1" si="5"/>
        <v>0</v>
      </c>
      <c r="L102" t="str">
        <f>IF(ISBLANK(K102),"",IF(ISERROR(VLOOKUP(K102,MapTable!$A:$A,1,0)),"컨트롤없음",""))</f>
        <v/>
      </c>
      <c r="N102" t="str">
        <f>IF(ISBLANK(M102),"",
IF(ISERROR(FIND(",",M102)),
  IF(ISERROR(VLOOKUP(M102,MapTable!$A:$A,1,0)),"맵없음",
  ""),
IF(ISERROR(FIND(",",M102,FIND(",",M102)+1)),
  IF(OR(ISERROR(VLOOKUP(LEFT(M102,FIND(",",M102)-1),MapTable!$A:$A,1,0)),ISERROR(VLOOKUP(TRIM(MID(M102,FIND(",",M102)+1,999)),MapTable!$A:$A,1,0))),"맵없음",
  ""),
IF(ISERROR(FIND(",",M102,FIND(",",M102,FIND(",",M102)+1)+1)),
  IF(OR(ISERROR(VLOOKUP(LEFT(M102,FIND(",",M102)-1),MapTable!$A:$A,1,0)),ISERROR(VLOOKUP(TRIM(MID(M102,FIND(",",M102)+1,FIND(",",M102,FIND(",",M102)+1)-FIND(",",M102)-1)),MapTable!$A:$A,1,0)),ISERROR(VLOOKUP(TRIM(MID(M102,FIND(",",M102,FIND(",",M102)+1)+1,999)),MapTable!$A:$A,1,0))),"맵없음",
  ""),
IF(ISERROR(FIND(",",M102,FIND(",",M102,FIND(",",M102,FIND(",",M102)+1)+1)+1)),
  IF(OR(ISERROR(VLOOKUP(LEFT(M102,FIND(",",M102)-1),MapTable!$A:$A,1,0)),ISERROR(VLOOKUP(TRIM(MID(M102,FIND(",",M102)+1,FIND(",",M102,FIND(",",M102)+1)-FIND(",",M102)-1)),MapTable!$A:$A,1,0)),ISERROR(VLOOKUP(TRIM(MID(M102,FIND(",",M102,FIND(",",M102)+1)+1,FIND(",",M102,FIND(",",M102,FIND(",",M102)+1)+1)-FIND(",",M102,FIND(",",M102)+1)-1)),MapTable!$A:$A,1,0)),ISERROR(VLOOKUP(TRIM(MID(M102,FIND(",",M102,FIND(",",M102,FIND(",",M102)+1)+1)+1,999)),MapTable!$A:$A,1,0))),"맵없음",
  ""),
)))))</f>
        <v/>
      </c>
      <c r="P102" t="str">
        <f>IF(ISBLANK(O102),"",IF(ISERROR(VLOOKUP(O102,[1]DropTable!$A:$A,1,0)),"드랍없음",""))</f>
        <v/>
      </c>
      <c r="R102" t="str">
        <f>IF(ISBLANK(Q102),"",IF(ISERROR(VLOOKUP(Q102,[1]DropTable!$A:$A,1,0)),"드랍없음",""))</f>
        <v/>
      </c>
      <c r="T102">
        <v>8.1</v>
      </c>
    </row>
    <row r="103" spans="1:20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118</v>
      </c>
      <c r="G103" t="s">
        <v>26</v>
      </c>
      <c r="H103" t="str">
        <f>IF(ISBLANK(G103),"",IF(ISERROR(VLOOKUP(G103,MapTable!$A:$A,1,0)),"컨트롤없음",""))</f>
        <v/>
      </c>
      <c r="I103">
        <f t="shared" si="4"/>
        <v>2</v>
      </c>
      <c r="J103" t="b">
        <f t="shared" ca="1" si="5"/>
        <v>1</v>
      </c>
      <c r="L103" t="str">
        <f>IF(ISBLANK(K103),"",IF(ISERROR(VLOOKUP(K103,MapTable!$A:$A,1,0)),"컨트롤없음",""))</f>
        <v/>
      </c>
      <c r="N103" t="str">
        <f>IF(ISBLANK(M103),"",
IF(ISERROR(FIND(",",M103)),
  IF(ISERROR(VLOOKUP(M103,MapTable!$A:$A,1,0)),"맵없음",
  ""),
IF(ISERROR(FIND(",",M103,FIND(",",M103)+1)),
  IF(OR(ISERROR(VLOOKUP(LEFT(M103,FIND(",",M103)-1),MapTable!$A:$A,1,0)),ISERROR(VLOOKUP(TRIM(MID(M103,FIND(",",M103)+1,999)),MapTable!$A:$A,1,0))),"맵없음",
  ""),
IF(ISERROR(FIND(",",M103,FIND(",",M103,FIND(",",M103)+1)+1)),
  IF(OR(ISERROR(VLOOKUP(LEFT(M103,FIND(",",M103)-1),MapTable!$A:$A,1,0)),ISERROR(VLOOKUP(TRIM(MID(M103,FIND(",",M103)+1,FIND(",",M103,FIND(",",M103)+1)-FIND(",",M103)-1)),MapTable!$A:$A,1,0)),ISERROR(VLOOKUP(TRIM(MID(M103,FIND(",",M103,FIND(",",M103)+1)+1,999)),MapTable!$A:$A,1,0))),"맵없음",
  ""),
IF(ISERROR(FIND(",",M103,FIND(",",M103,FIND(",",M103,FIND(",",M103)+1)+1)+1)),
  IF(OR(ISERROR(VLOOKUP(LEFT(M103,FIND(",",M103)-1),MapTable!$A:$A,1,0)),ISERROR(VLOOKUP(TRIM(MID(M103,FIND(",",M103)+1,FIND(",",M103,FIND(",",M103)+1)-FIND(",",M103)-1)),MapTable!$A:$A,1,0)),ISERROR(VLOOKUP(TRIM(MID(M103,FIND(",",M103,FIND(",",M103)+1)+1,FIND(",",M103,FIND(",",M103,FIND(",",M103)+1)+1)-FIND(",",M103,FIND(",",M103)+1)-1)),MapTable!$A:$A,1,0)),ISERROR(VLOOKUP(TRIM(MID(M103,FIND(",",M103,FIND(",",M103,FIND(",",M103)+1)+1)+1,999)),MapTable!$A:$A,1,0))),"맵없음",
  ""),
)))))</f>
        <v/>
      </c>
      <c r="P103" t="str">
        <f>IF(ISBLANK(O103),"",IF(ISERROR(VLOOKUP(O103,[1]DropTable!$A:$A,1,0)),"드랍없음",""))</f>
        <v/>
      </c>
      <c r="R103" t="str">
        <f>IF(ISBLANK(Q103),"",IF(ISERROR(VLOOKUP(Q103,[1]DropTable!$A:$A,1,0)),"드랍없음",""))</f>
        <v/>
      </c>
      <c r="T103">
        <v>8.1</v>
      </c>
    </row>
    <row r="104" spans="1:20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118</v>
      </c>
      <c r="G104" t="s">
        <v>26</v>
      </c>
      <c r="H104" t="str">
        <f>IF(ISBLANK(G104),"",IF(ISERROR(VLOOKUP(G104,MapTable!$A:$A,1,0)),"컨트롤없음",""))</f>
        <v/>
      </c>
      <c r="I104">
        <f t="shared" si="4"/>
        <v>12</v>
      </c>
      <c r="J104" t="b">
        <f t="shared" ca="1" si="5"/>
        <v>1</v>
      </c>
      <c r="L104" t="str">
        <f>IF(ISBLANK(K104),"",IF(ISERROR(VLOOKUP(K104,MapTable!$A:$A,1,0)),"컨트롤없음",""))</f>
        <v/>
      </c>
      <c r="N104" t="str">
        <f>IF(ISBLANK(M104),"",
IF(ISERROR(FIND(",",M104)),
  IF(ISERROR(VLOOKUP(M104,MapTable!$A:$A,1,0)),"맵없음",
  ""),
IF(ISERROR(FIND(",",M104,FIND(",",M104)+1)),
  IF(OR(ISERROR(VLOOKUP(LEFT(M104,FIND(",",M104)-1),MapTable!$A:$A,1,0)),ISERROR(VLOOKUP(TRIM(MID(M104,FIND(",",M104)+1,999)),MapTable!$A:$A,1,0))),"맵없음",
  ""),
IF(ISERROR(FIND(",",M104,FIND(",",M104,FIND(",",M104)+1)+1)),
  IF(OR(ISERROR(VLOOKUP(LEFT(M104,FIND(",",M104)-1),MapTable!$A:$A,1,0)),ISERROR(VLOOKUP(TRIM(MID(M104,FIND(",",M104)+1,FIND(",",M104,FIND(",",M104)+1)-FIND(",",M104)-1)),MapTable!$A:$A,1,0)),ISERROR(VLOOKUP(TRIM(MID(M104,FIND(",",M104,FIND(",",M104)+1)+1,999)),MapTable!$A:$A,1,0))),"맵없음",
  ""),
IF(ISERROR(FIND(",",M104,FIND(",",M104,FIND(",",M104,FIND(",",M104)+1)+1)+1)),
  IF(OR(ISERROR(VLOOKUP(LEFT(M104,FIND(",",M104)-1),MapTable!$A:$A,1,0)),ISERROR(VLOOKUP(TRIM(MID(M104,FIND(",",M104)+1,FIND(",",M104,FIND(",",M104)+1)-FIND(",",M104)-1)),MapTable!$A:$A,1,0)),ISERROR(VLOOKUP(TRIM(MID(M104,FIND(",",M104,FIND(",",M104)+1)+1,FIND(",",M104,FIND(",",M104,FIND(",",M104)+1)+1)-FIND(",",M104,FIND(",",M104)+1)-1)),MapTable!$A:$A,1,0)),ISERROR(VLOOKUP(TRIM(MID(M104,FIND(",",M104,FIND(",",M104,FIND(",",M104)+1)+1)+1,999)),MapTable!$A:$A,1,0))),"맵없음",
  ""),
)))))</f>
        <v/>
      </c>
      <c r="P104" t="str">
        <f>IF(ISBLANK(O104),"",IF(ISERROR(VLOOKUP(O104,[1]DropTable!$A:$A,1,0)),"드랍없음",""))</f>
        <v/>
      </c>
      <c r="R104" t="str">
        <f>IF(ISBLANK(Q104),"",IF(ISERROR(VLOOKUP(Q104,[1]DropTable!$A:$A,1,0)),"드랍없음",""))</f>
        <v/>
      </c>
      <c r="T104">
        <v>8.1</v>
      </c>
    </row>
    <row r="105" spans="1:20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118</v>
      </c>
      <c r="G105" t="s">
        <v>26</v>
      </c>
      <c r="H105" t="str">
        <f>IF(ISBLANK(G105),"",IF(ISERROR(VLOOKUP(G105,MapTable!$A:$A,1,0)),"컨트롤없음",""))</f>
        <v/>
      </c>
      <c r="I105">
        <f t="shared" si="4"/>
        <v>3</v>
      </c>
      <c r="J105" t="b">
        <f t="shared" ca="1" si="5"/>
        <v>0</v>
      </c>
      <c r="L105" t="str">
        <f>IF(ISBLANK(K105),"",IF(ISERROR(VLOOKUP(K105,MapTable!$A:$A,1,0)),"컨트롤없음",""))</f>
        <v/>
      </c>
      <c r="N105" t="str">
        <f>IF(ISBLANK(M105),"",
IF(ISERROR(FIND(",",M105)),
  IF(ISERROR(VLOOKUP(M105,MapTable!$A:$A,1,0)),"맵없음",
  ""),
IF(ISERROR(FIND(",",M105,FIND(",",M105)+1)),
  IF(OR(ISERROR(VLOOKUP(LEFT(M105,FIND(",",M105)-1),MapTable!$A:$A,1,0)),ISERROR(VLOOKUP(TRIM(MID(M105,FIND(",",M105)+1,999)),MapTable!$A:$A,1,0))),"맵없음",
  ""),
IF(ISERROR(FIND(",",M105,FIND(",",M105,FIND(",",M105)+1)+1)),
  IF(OR(ISERROR(VLOOKUP(LEFT(M105,FIND(",",M105)-1),MapTable!$A:$A,1,0)),ISERROR(VLOOKUP(TRIM(MID(M105,FIND(",",M105)+1,FIND(",",M105,FIND(",",M105)+1)-FIND(",",M105)-1)),MapTable!$A:$A,1,0)),ISERROR(VLOOKUP(TRIM(MID(M105,FIND(",",M105,FIND(",",M105)+1)+1,999)),MapTable!$A:$A,1,0))),"맵없음",
  ""),
IF(ISERROR(FIND(",",M105,FIND(",",M105,FIND(",",M105,FIND(",",M105)+1)+1)+1)),
  IF(OR(ISERROR(VLOOKUP(LEFT(M105,FIND(",",M105)-1),MapTable!$A:$A,1,0)),ISERROR(VLOOKUP(TRIM(MID(M105,FIND(",",M105)+1,FIND(",",M105,FIND(",",M105)+1)-FIND(",",M105)-1)),MapTable!$A:$A,1,0)),ISERROR(VLOOKUP(TRIM(MID(M105,FIND(",",M105,FIND(",",M105)+1)+1,FIND(",",M105,FIND(",",M105,FIND(",",M105)+1)+1)-FIND(",",M105,FIND(",",M105)+1)-1)),MapTable!$A:$A,1,0)),ISERROR(VLOOKUP(TRIM(MID(M105,FIND(",",M105,FIND(",",M105,FIND(",",M105)+1)+1)+1,999)),MapTable!$A:$A,1,0))),"맵없음",
  ""),
)))))</f>
        <v/>
      </c>
      <c r="P105" t="str">
        <f>IF(ISBLANK(O105),"",IF(ISERROR(VLOOKUP(O105,[1]DropTable!$A:$A,1,0)),"드랍없음",""))</f>
        <v/>
      </c>
      <c r="R105" t="str">
        <f>IF(ISBLANK(Q105),"",IF(ISERROR(VLOOKUP(Q105,[1]DropTable!$A:$A,1,0)),"드랍없음",""))</f>
        <v/>
      </c>
      <c r="T105">
        <v>8.1</v>
      </c>
    </row>
    <row r="106" spans="1:20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118</v>
      </c>
      <c r="G106" t="s">
        <v>26</v>
      </c>
      <c r="H106" t="str">
        <f>IF(ISBLANK(G106),"",IF(ISERROR(VLOOKUP(G106,MapTable!$A:$A,1,0)),"컨트롤없음",""))</f>
        <v/>
      </c>
      <c r="I106">
        <f t="shared" si="4"/>
        <v>3</v>
      </c>
      <c r="J106" t="b">
        <f t="shared" ca="1" si="5"/>
        <v>0</v>
      </c>
      <c r="L106" t="str">
        <f>IF(ISBLANK(K106),"",IF(ISERROR(VLOOKUP(K106,MapTable!$A:$A,1,0)),"컨트롤없음",""))</f>
        <v/>
      </c>
      <c r="N106" t="str">
        <f>IF(ISBLANK(M106),"",
IF(ISERROR(FIND(",",M106)),
  IF(ISERROR(VLOOKUP(M106,MapTable!$A:$A,1,0)),"맵없음",
  ""),
IF(ISERROR(FIND(",",M106,FIND(",",M106)+1)),
  IF(OR(ISERROR(VLOOKUP(LEFT(M106,FIND(",",M106)-1),MapTable!$A:$A,1,0)),ISERROR(VLOOKUP(TRIM(MID(M106,FIND(",",M106)+1,999)),MapTable!$A:$A,1,0))),"맵없음",
  ""),
IF(ISERROR(FIND(",",M106,FIND(",",M106,FIND(",",M106)+1)+1)),
  IF(OR(ISERROR(VLOOKUP(LEFT(M106,FIND(",",M106)-1),MapTable!$A:$A,1,0)),ISERROR(VLOOKUP(TRIM(MID(M106,FIND(",",M106)+1,FIND(",",M106,FIND(",",M106)+1)-FIND(",",M106)-1)),MapTable!$A:$A,1,0)),ISERROR(VLOOKUP(TRIM(MID(M106,FIND(",",M106,FIND(",",M106)+1)+1,999)),MapTable!$A:$A,1,0))),"맵없음",
  ""),
IF(ISERROR(FIND(",",M106,FIND(",",M106,FIND(",",M106,FIND(",",M106)+1)+1)+1)),
  IF(OR(ISERROR(VLOOKUP(LEFT(M106,FIND(",",M106)-1),MapTable!$A:$A,1,0)),ISERROR(VLOOKUP(TRIM(MID(M106,FIND(",",M106)+1,FIND(",",M106,FIND(",",M106)+1)-FIND(",",M106)-1)),MapTable!$A:$A,1,0)),ISERROR(VLOOKUP(TRIM(MID(M106,FIND(",",M106,FIND(",",M106)+1)+1,FIND(",",M106,FIND(",",M106,FIND(",",M106)+1)+1)-FIND(",",M106,FIND(",",M106)+1)-1)),MapTable!$A:$A,1,0)),ISERROR(VLOOKUP(TRIM(MID(M106,FIND(",",M106,FIND(",",M106,FIND(",",M106)+1)+1)+1,999)),MapTable!$A:$A,1,0))),"맵없음",
  ""),
)))))</f>
        <v/>
      </c>
      <c r="P106" t="str">
        <f>IF(ISBLANK(O106),"",IF(ISERROR(VLOOKUP(O106,[1]DropTable!$A:$A,1,0)),"드랍없음",""))</f>
        <v/>
      </c>
      <c r="R106" t="str">
        <f>IF(ISBLANK(Q106),"",IF(ISERROR(VLOOKUP(Q106,[1]DropTable!$A:$A,1,0)),"드랍없음",""))</f>
        <v/>
      </c>
      <c r="T106">
        <v>8.1</v>
      </c>
    </row>
    <row r="107" spans="1:20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118</v>
      </c>
      <c r="G107" t="s">
        <v>26</v>
      </c>
      <c r="H107" t="str">
        <f>IF(ISBLANK(G107),"",IF(ISERROR(VLOOKUP(G107,MapTable!$A:$A,1,0)),"컨트롤없음",""))</f>
        <v/>
      </c>
      <c r="I107">
        <f t="shared" si="4"/>
        <v>3</v>
      </c>
      <c r="J107" t="b">
        <f t="shared" ca="1" si="5"/>
        <v>0</v>
      </c>
      <c r="L107" t="str">
        <f>IF(ISBLANK(K107),"",IF(ISERROR(VLOOKUP(K107,MapTable!$A:$A,1,0)),"컨트롤없음",""))</f>
        <v/>
      </c>
      <c r="N107" t="str">
        <f>IF(ISBLANK(M107),"",
IF(ISERROR(FIND(",",M107)),
  IF(ISERROR(VLOOKUP(M107,MapTable!$A:$A,1,0)),"맵없음",
  ""),
IF(ISERROR(FIND(",",M107,FIND(",",M107)+1)),
  IF(OR(ISERROR(VLOOKUP(LEFT(M107,FIND(",",M107)-1),MapTable!$A:$A,1,0)),ISERROR(VLOOKUP(TRIM(MID(M107,FIND(",",M107)+1,999)),MapTable!$A:$A,1,0))),"맵없음",
  ""),
IF(ISERROR(FIND(",",M107,FIND(",",M107,FIND(",",M107)+1)+1)),
  IF(OR(ISERROR(VLOOKUP(LEFT(M107,FIND(",",M107)-1),MapTable!$A:$A,1,0)),ISERROR(VLOOKUP(TRIM(MID(M107,FIND(",",M107)+1,FIND(",",M107,FIND(",",M107)+1)-FIND(",",M107)-1)),MapTable!$A:$A,1,0)),ISERROR(VLOOKUP(TRIM(MID(M107,FIND(",",M107,FIND(",",M107)+1)+1,999)),MapTable!$A:$A,1,0))),"맵없음",
  ""),
IF(ISERROR(FIND(",",M107,FIND(",",M107,FIND(",",M107,FIND(",",M107)+1)+1)+1)),
  IF(OR(ISERROR(VLOOKUP(LEFT(M107,FIND(",",M107)-1),MapTable!$A:$A,1,0)),ISERROR(VLOOKUP(TRIM(MID(M107,FIND(",",M107)+1,FIND(",",M107,FIND(",",M107)+1)-FIND(",",M107)-1)),MapTable!$A:$A,1,0)),ISERROR(VLOOKUP(TRIM(MID(M107,FIND(",",M107,FIND(",",M107)+1)+1,FIND(",",M107,FIND(",",M107,FIND(",",M107)+1)+1)-FIND(",",M107,FIND(",",M107)+1)-1)),MapTable!$A:$A,1,0)),ISERROR(VLOOKUP(TRIM(MID(M107,FIND(",",M107,FIND(",",M107,FIND(",",M107)+1)+1)+1,999)),MapTable!$A:$A,1,0))),"맵없음",
  ""),
)))))</f>
        <v/>
      </c>
      <c r="P107" t="str">
        <f>IF(ISBLANK(O107),"",IF(ISERROR(VLOOKUP(O107,[1]DropTable!$A:$A,1,0)),"드랍없음",""))</f>
        <v/>
      </c>
      <c r="R107" t="str">
        <f>IF(ISBLANK(Q107),"",IF(ISERROR(VLOOKUP(Q107,[1]DropTable!$A:$A,1,0)),"드랍없음",""))</f>
        <v/>
      </c>
      <c r="T107">
        <v>8.1</v>
      </c>
    </row>
    <row r="108" spans="1:20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118</v>
      </c>
      <c r="G108" t="s">
        <v>26</v>
      </c>
      <c r="H108" t="str">
        <f>IF(ISBLANK(G108),"",IF(ISERROR(VLOOKUP(G108,MapTable!$A:$A,1,0)),"컨트롤없음",""))</f>
        <v/>
      </c>
      <c r="I108">
        <f t="shared" si="4"/>
        <v>3</v>
      </c>
      <c r="J108" t="b">
        <f t="shared" ca="1" si="5"/>
        <v>0</v>
      </c>
      <c r="L108" t="str">
        <f>IF(ISBLANK(K108),"",IF(ISERROR(VLOOKUP(K108,MapTable!$A:$A,1,0)),"컨트롤없음",""))</f>
        <v/>
      </c>
      <c r="N108" t="str">
        <f>IF(ISBLANK(M108),"",
IF(ISERROR(FIND(",",M108)),
  IF(ISERROR(VLOOKUP(M108,MapTable!$A:$A,1,0)),"맵없음",
  ""),
IF(ISERROR(FIND(",",M108,FIND(",",M108)+1)),
  IF(OR(ISERROR(VLOOKUP(LEFT(M108,FIND(",",M108)-1),MapTable!$A:$A,1,0)),ISERROR(VLOOKUP(TRIM(MID(M108,FIND(",",M108)+1,999)),MapTable!$A:$A,1,0))),"맵없음",
  ""),
IF(ISERROR(FIND(",",M108,FIND(",",M108,FIND(",",M108)+1)+1)),
  IF(OR(ISERROR(VLOOKUP(LEFT(M108,FIND(",",M108)-1),MapTable!$A:$A,1,0)),ISERROR(VLOOKUP(TRIM(MID(M108,FIND(",",M108)+1,FIND(",",M108,FIND(",",M108)+1)-FIND(",",M108)-1)),MapTable!$A:$A,1,0)),ISERROR(VLOOKUP(TRIM(MID(M108,FIND(",",M108,FIND(",",M108)+1)+1,999)),MapTable!$A:$A,1,0))),"맵없음",
  ""),
IF(ISERROR(FIND(",",M108,FIND(",",M108,FIND(",",M108,FIND(",",M108)+1)+1)+1)),
  IF(OR(ISERROR(VLOOKUP(LEFT(M108,FIND(",",M108)-1),MapTable!$A:$A,1,0)),ISERROR(VLOOKUP(TRIM(MID(M108,FIND(",",M108)+1,FIND(",",M108,FIND(",",M108)+1)-FIND(",",M108)-1)),MapTable!$A:$A,1,0)),ISERROR(VLOOKUP(TRIM(MID(M108,FIND(",",M108,FIND(",",M108)+1)+1,FIND(",",M108,FIND(",",M108,FIND(",",M108)+1)+1)-FIND(",",M108,FIND(",",M108)+1)-1)),MapTable!$A:$A,1,0)),ISERROR(VLOOKUP(TRIM(MID(M108,FIND(",",M108,FIND(",",M108,FIND(",",M108)+1)+1)+1,999)),MapTable!$A:$A,1,0))),"맵없음",
  ""),
)))))</f>
        <v/>
      </c>
      <c r="P108" t="str">
        <f>IF(ISBLANK(O108),"",IF(ISERROR(VLOOKUP(O108,[1]DropTable!$A:$A,1,0)),"드랍없음",""))</f>
        <v/>
      </c>
      <c r="R108" t="str">
        <f>IF(ISBLANK(Q108),"",IF(ISERROR(VLOOKUP(Q108,[1]DropTable!$A:$A,1,0)),"드랍없음",""))</f>
        <v/>
      </c>
      <c r="T108">
        <v>8.1</v>
      </c>
    </row>
    <row r="109" spans="1:20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118</v>
      </c>
      <c r="G109" t="s">
        <v>26</v>
      </c>
      <c r="H109" t="str">
        <f>IF(ISBLANK(G109),"",IF(ISERROR(VLOOKUP(G109,MapTable!$A:$A,1,0)),"컨트롤없음",""))</f>
        <v/>
      </c>
      <c r="I109">
        <f t="shared" si="4"/>
        <v>11</v>
      </c>
      <c r="J109" t="b">
        <f t="shared" ca="1" si="5"/>
        <v>0</v>
      </c>
      <c r="L109" t="str">
        <f>IF(ISBLANK(K109),"",IF(ISERROR(VLOOKUP(K109,MapTable!$A:$A,1,0)),"컨트롤없음",""))</f>
        <v/>
      </c>
      <c r="N109" t="str">
        <f>IF(ISBLANK(M109),"",
IF(ISERROR(FIND(",",M109)),
  IF(ISERROR(VLOOKUP(M109,MapTable!$A:$A,1,0)),"맵없음",
  ""),
IF(ISERROR(FIND(",",M109,FIND(",",M109)+1)),
  IF(OR(ISERROR(VLOOKUP(LEFT(M109,FIND(",",M109)-1),MapTable!$A:$A,1,0)),ISERROR(VLOOKUP(TRIM(MID(M109,FIND(",",M109)+1,999)),MapTable!$A:$A,1,0))),"맵없음",
  ""),
IF(ISERROR(FIND(",",M109,FIND(",",M109,FIND(",",M109)+1)+1)),
  IF(OR(ISERROR(VLOOKUP(LEFT(M109,FIND(",",M109)-1),MapTable!$A:$A,1,0)),ISERROR(VLOOKUP(TRIM(MID(M109,FIND(",",M109)+1,FIND(",",M109,FIND(",",M109)+1)-FIND(",",M109)-1)),MapTable!$A:$A,1,0)),ISERROR(VLOOKUP(TRIM(MID(M109,FIND(",",M109,FIND(",",M109)+1)+1,999)),MapTable!$A:$A,1,0))),"맵없음",
  ""),
IF(ISERROR(FIND(",",M109,FIND(",",M109,FIND(",",M109,FIND(",",M109)+1)+1)+1)),
  IF(OR(ISERROR(VLOOKUP(LEFT(M109,FIND(",",M109)-1),MapTable!$A:$A,1,0)),ISERROR(VLOOKUP(TRIM(MID(M109,FIND(",",M109)+1,FIND(",",M109,FIND(",",M109)+1)-FIND(",",M109)-1)),MapTable!$A:$A,1,0)),ISERROR(VLOOKUP(TRIM(MID(M109,FIND(",",M109,FIND(",",M109)+1)+1,FIND(",",M109,FIND(",",M109,FIND(",",M109)+1)+1)-FIND(",",M109,FIND(",",M109)+1)-1)),MapTable!$A:$A,1,0)),ISERROR(VLOOKUP(TRIM(MID(M109,FIND(",",M109,FIND(",",M109,FIND(",",M109)+1)+1)+1,999)),MapTable!$A:$A,1,0))),"맵없음",
  ""),
)))))</f>
        <v/>
      </c>
      <c r="P109" t="str">
        <f>IF(ISBLANK(O109),"",IF(ISERROR(VLOOKUP(O109,[1]DropTable!$A:$A,1,0)),"드랍없음",""))</f>
        <v/>
      </c>
      <c r="R109" t="str">
        <f>IF(ISBLANK(Q109),"",IF(ISERROR(VLOOKUP(Q109,[1]DropTable!$A:$A,1,0)),"드랍없음",""))</f>
        <v/>
      </c>
      <c r="T109">
        <v>8.1</v>
      </c>
    </row>
    <row r="110" spans="1:20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118</v>
      </c>
      <c r="G110" t="s">
        <v>26</v>
      </c>
      <c r="H110" t="str">
        <f>IF(ISBLANK(G110),"",IF(ISERROR(VLOOKUP(G110,MapTable!$A:$A,1,0)),"컨트롤없음",""))</f>
        <v/>
      </c>
      <c r="I110">
        <f t="shared" si="4"/>
        <v>3</v>
      </c>
      <c r="J110" t="b">
        <f t="shared" ca="1" si="5"/>
        <v>0</v>
      </c>
      <c r="L110" t="str">
        <f>IF(ISBLANK(K110),"",IF(ISERROR(VLOOKUP(K110,MapTable!$A:$A,1,0)),"컨트롤없음",""))</f>
        <v/>
      </c>
      <c r="N110" t="str">
        <f>IF(ISBLANK(M110),"",
IF(ISERROR(FIND(",",M110)),
  IF(ISERROR(VLOOKUP(M110,MapTable!$A:$A,1,0)),"맵없음",
  ""),
IF(ISERROR(FIND(",",M110,FIND(",",M110)+1)),
  IF(OR(ISERROR(VLOOKUP(LEFT(M110,FIND(",",M110)-1),MapTable!$A:$A,1,0)),ISERROR(VLOOKUP(TRIM(MID(M110,FIND(",",M110)+1,999)),MapTable!$A:$A,1,0))),"맵없음",
  ""),
IF(ISERROR(FIND(",",M110,FIND(",",M110,FIND(",",M110)+1)+1)),
  IF(OR(ISERROR(VLOOKUP(LEFT(M110,FIND(",",M110)-1),MapTable!$A:$A,1,0)),ISERROR(VLOOKUP(TRIM(MID(M110,FIND(",",M110)+1,FIND(",",M110,FIND(",",M110)+1)-FIND(",",M110)-1)),MapTable!$A:$A,1,0)),ISERROR(VLOOKUP(TRIM(MID(M110,FIND(",",M110,FIND(",",M110)+1)+1,999)),MapTable!$A:$A,1,0))),"맵없음",
  ""),
IF(ISERROR(FIND(",",M110,FIND(",",M110,FIND(",",M110,FIND(",",M110)+1)+1)+1)),
  IF(OR(ISERROR(VLOOKUP(LEFT(M110,FIND(",",M110)-1),MapTable!$A:$A,1,0)),ISERROR(VLOOKUP(TRIM(MID(M110,FIND(",",M110)+1,FIND(",",M110,FIND(",",M110)+1)-FIND(",",M110)-1)),MapTable!$A:$A,1,0)),ISERROR(VLOOKUP(TRIM(MID(M110,FIND(",",M110,FIND(",",M110)+1)+1,FIND(",",M110,FIND(",",M110,FIND(",",M110)+1)+1)-FIND(",",M110,FIND(",",M110)+1)-1)),MapTable!$A:$A,1,0)),ISERROR(VLOOKUP(TRIM(MID(M110,FIND(",",M110,FIND(",",M110,FIND(",",M110)+1)+1)+1,999)),MapTable!$A:$A,1,0))),"맵없음",
  ""),
)))))</f>
        <v/>
      </c>
      <c r="P110" t="str">
        <f>IF(ISBLANK(O110),"",IF(ISERROR(VLOOKUP(O110,[1]DropTable!$A:$A,1,0)),"드랍없음",""))</f>
        <v/>
      </c>
      <c r="R110" t="str">
        <f>IF(ISBLANK(Q110),"",IF(ISERROR(VLOOKUP(Q110,[1]DropTable!$A:$A,1,0)),"드랍없음",""))</f>
        <v/>
      </c>
      <c r="T110">
        <v>8.1</v>
      </c>
    </row>
    <row r="111" spans="1:20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118</v>
      </c>
      <c r="G111" t="s">
        <v>26</v>
      </c>
      <c r="H111" t="str">
        <f>IF(ISBLANK(G111),"",IF(ISERROR(VLOOKUP(G111,MapTable!$A:$A,1,0)),"컨트롤없음",""))</f>
        <v/>
      </c>
      <c r="I111">
        <f t="shared" si="4"/>
        <v>3</v>
      </c>
      <c r="J111" t="b">
        <f t="shared" ca="1" si="5"/>
        <v>0</v>
      </c>
      <c r="L111" t="str">
        <f>IF(ISBLANK(K111),"",IF(ISERROR(VLOOKUP(K111,MapTable!$A:$A,1,0)),"컨트롤없음",""))</f>
        <v/>
      </c>
      <c r="N111" t="str">
        <f>IF(ISBLANK(M111),"",
IF(ISERROR(FIND(",",M111)),
  IF(ISERROR(VLOOKUP(M111,MapTable!$A:$A,1,0)),"맵없음",
  ""),
IF(ISERROR(FIND(",",M111,FIND(",",M111)+1)),
  IF(OR(ISERROR(VLOOKUP(LEFT(M111,FIND(",",M111)-1),MapTable!$A:$A,1,0)),ISERROR(VLOOKUP(TRIM(MID(M111,FIND(",",M111)+1,999)),MapTable!$A:$A,1,0))),"맵없음",
  ""),
IF(ISERROR(FIND(",",M111,FIND(",",M111,FIND(",",M111)+1)+1)),
  IF(OR(ISERROR(VLOOKUP(LEFT(M111,FIND(",",M111)-1),MapTable!$A:$A,1,0)),ISERROR(VLOOKUP(TRIM(MID(M111,FIND(",",M111)+1,FIND(",",M111,FIND(",",M111)+1)-FIND(",",M111)-1)),MapTable!$A:$A,1,0)),ISERROR(VLOOKUP(TRIM(MID(M111,FIND(",",M111,FIND(",",M111)+1)+1,999)),MapTable!$A:$A,1,0))),"맵없음",
  ""),
IF(ISERROR(FIND(",",M111,FIND(",",M111,FIND(",",M111,FIND(",",M111)+1)+1)+1)),
  IF(OR(ISERROR(VLOOKUP(LEFT(M111,FIND(",",M111)-1),MapTable!$A:$A,1,0)),ISERROR(VLOOKUP(TRIM(MID(M111,FIND(",",M111)+1,FIND(",",M111,FIND(",",M111)+1)-FIND(",",M111)-1)),MapTable!$A:$A,1,0)),ISERROR(VLOOKUP(TRIM(MID(M111,FIND(",",M111,FIND(",",M111)+1)+1,FIND(",",M111,FIND(",",M111,FIND(",",M111)+1)+1)-FIND(",",M111,FIND(",",M111)+1)-1)),MapTable!$A:$A,1,0)),ISERROR(VLOOKUP(TRIM(MID(M111,FIND(",",M111,FIND(",",M111,FIND(",",M111)+1)+1)+1,999)),MapTable!$A:$A,1,0))),"맵없음",
  ""),
)))))</f>
        <v/>
      </c>
      <c r="P111" t="str">
        <f>IF(ISBLANK(O111),"",IF(ISERROR(VLOOKUP(O111,[1]DropTable!$A:$A,1,0)),"드랍없음",""))</f>
        <v/>
      </c>
      <c r="R111" t="str">
        <f>IF(ISBLANK(Q111),"",IF(ISERROR(VLOOKUP(Q111,[1]DropTable!$A:$A,1,0)),"드랍없음",""))</f>
        <v/>
      </c>
      <c r="T111">
        <v>8.1</v>
      </c>
    </row>
    <row r="112" spans="1:20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118</v>
      </c>
      <c r="G112" t="s">
        <v>26</v>
      </c>
      <c r="H112" t="str">
        <f>IF(ISBLANK(G112),"",IF(ISERROR(VLOOKUP(G112,MapTable!$A:$A,1,0)),"컨트롤없음",""))</f>
        <v/>
      </c>
      <c r="I112">
        <f t="shared" si="4"/>
        <v>3</v>
      </c>
      <c r="J112" t="b">
        <f t="shared" ca="1" si="5"/>
        <v>0</v>
      </c>
      <c r="L112" t="str">
        <f>IF(ISBLANK(K112),"",IF(ISERROR(VLOOKUP(K112,MapTable!$A:$A,1,0)),"컨트롤없음",""))</f>
        <v/>
      </c>
      <c r="N112" t="str">
        <f>IF(ISBLANK(M112),"",
IF(ISERROR(FIND(",",M112)),
  IF(ISERROR(VLOOKUP(M112,MapTable!$A:$A,1,0)),"맵없음",
  ""),
IF(ISERROR(FIND(",",M112,FIND(",",M112)+1)),
  IF(OR(ISERROR(VLOOKUP(LEFT(M112,FIND(",",M112)-1),MapTable!$A:$A,1,0)),ISERROR(VLOOKUP(TRIM(MID(M112,FIND(",",M112)+1,999)),MapTable!$A:$A,1,0))),"맵없음",
  ""),
IF(ISERROR(FIND(",",M112,FIND(",",M112,FIND(",",M112)+1)+1)),
  IF(OR(ISERROR(VLOOKUP(LEFT(M112,FIND(",",M112)-1),MapTable!$A:$A,1,0)),ISERROR(VLOOKUP(TRIM(MID(M112,FIND(",",M112)+1,FIND(",",M112,FIND(",",M112)+1)-FIND(",",M112)-1)),MapTable!$A:$A,1,0)),ISERROR(VLOOKUP(TRIM(MID(M112,FIND(",",M112,FIND(",",M112)+1)+1,999)),MapTable!$A:$A,1,0))),"맵없음",
  ""),
IF(ISERROR(FIND(",",M112,FIND(",",M112,FIND(",",M112,FIND(",",M112)+1)+1)+1)),
  IF(OR(ISERROR(VLOOKUP(LEFT(M112,FIND(",",M112)-1),MapTable!$A:$A,1,0)),ISERROR(VLOOKUP(TRIM(MID(M112,FIND(",",M112)+1,FIND(",",M112,FIND(",",M112)+1)-FIND(",",M112)-1)),MapTable!$A:$A,1,0)),ISERROR(VLOOKUP(TRIM(MID(M112,FIND(",",M112,FIND(",",M112)+1)+1,FIND(",",M112,FIND(",",M112,FIND(",",M112)+1)+1)-FIND(",",M112,FIND(",",M112)+1)-1)),MapTable!$A:$A,1,0)),ISERROR(VLOOKUP(TRIM(MID(M112,FIND(",",M112,FIND(",",M112,FIND(",",M112)+1)+1)+1,999)),MapTable!$A:$A,1,0))),"맵없음",
  ""),
)))))</f>
        <v/>
      </c>
      <c r="P112" t="str">
        <f>IF(ISBLANK(O112),"",IF(ISERROR(VLOOKUP(O112,[1]DropTable!$A:$A,1,0)),"드랍없음",""))</f>
        <v/>
      </c>
      <c r="R112" t="str">
        <f>IF(ISBLANK(Q112),"",IF(ISERROR(VLOOKUP(Q112,[1]DropTable!$A:$A,1,0)),"드랍없음",""))</f>
        <v/>
      </c>
      <c r="T112">
        <v>8.1</v>
      </c>
    </row>
    <row r="113" spans="1:20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118</v>
      </c>
      <c r="G113" t="s">
        <v>26</v>
      </c>
      <c r="H113" t="str">
        <f>IF(ISBLANK(G113),"",IF(ISERROR(VLOOKUP(G113,MapTable!$A:$A,1,0)),"컨트롤없음",""))</f>
        <v/>
      </c>
      <c r="I113">
        <f t="shared" si="4"/>
        <v>3</v>
      </c>
      <c r="J113" t="b">
        <f t="shared" ca="1" si="5"/>
        <v>1</v>
      </c>
      <c r="L113" t="str">
        <f>IF(ISBLANK(K113),"",IF(ISERROR(VLOOKUP(K113,MapTable!$A:$A,1,0)),"컨트롤없음",""))</f>
        <v/>
      </c>
      <c r="N113" t="str">
        <f>IF(ISBLANK(M113),"",
IF(ISERROR(FIND(",",M113)),
  IF(ISERROR(VLOOKUP(M113,MapTable!$A:$A,1,0)),"맵없음",
  ""),
IF(ISERROR(FIND(",",M113,FIND(",",M113)+1)),
  IF(OR(ISERROR(VLOOKUP(LEFT(M113,FIND(",",M113)-1),MapTable!$A:$A,1,0)),ISERROR(VLOOKUP(TRIM(MID(M113,FIND(",",M113)+1,999)),MapTable!$A:$A,1,0))),"맵없음",
  ""),
IF(ISERROR(FIND(",",M113,FIND(",",M113,FIND(",",M113)+1)+1)),
  IF(OR(ISERROR(VLOOKUP(LEFT(M113,FIND(",",M113)-1),MapTable!$A:$A,1,0)),ISERROR(VLOOKUP(TRIM(MID(M113,FIND(",",M113)+1,FIND(",",M113,FIND(",",M113)+1)-FIND(",",M113)-1)),MapTable!$A:$A,1,0)),ISERROR(VLOOKUP(TRIM(MID(M113,FIND(",",M113,FIND(",",M113)+1)+1,999)),MapTable!$A:$A,1,0))),"맵없음",
  ""),
IF(ISERROR(FIND(",",M113,FIND(",",M113,FIND(",",M113,FIND(",",M113)+1)+1)+1)),
  IF(OR(ISERROR(VLOOKUP(LEFT(M113,FIND(",",M113)-1),MapTable!$A:$A,1,0)),ISERROR(VLOOKUP(TRIM(MID(M113,FIND(",",M113)+1,FIND(",",M113,FIND(",",M113)+1)-FIND(",",M113)-1)),MapTable!$A:$A,1,0)),ISERROR(VLOOKUP(TRIM(MID(M113,FIND(",",M113,FIND(",",M113)+1)+1,FIND(",",M113,FIND(",",M113,FIND(",",M113)+1)+1)-FIND(",",M113,FIND(",",M113)+1)-1)),MapTable!$A:$A,1,0)),ISERROR(VLOOKUP(TRIM(MID(M113,FIND(",",M113,FIND(",",M113,FIND(",",M113)+1)+1)+1,999)),MapTable!$A:$A,1,0))),"맵없음",
  ""),
)))))</f>
        <v/>
      </c>
      <c r="P113" t="str">
        <f>IF(ISBLANK(O113),"",IF(ISERROR(VLOOKUP(O113,[1]DropTable!$A:$A,1,0)),"드랍없음",""))</f>
        <v/>
      </c>
      <c r="R113" t="str">
        <f>IF(ISBLANK(Q113),"",IF(ISERROR(VLOOKUP(Q113,[1]DropTable!$A:$A,1,0)),"드랍없음",""))</f>
        <v/>
      </c>
      <c r="T113">
        <v>8.1</v>
      </c>
    </row>
    <row r="114" spans="1:20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118</v>
      </c>
      <c r="G114" t="s">
        <v>26</v>
      </c>
      <c r="H114" t="str">
        <f>IF(ISBLANK(G114),"",IF(ISERROR(VLOOKUP(G114,MapTable!$A:$A,1,0)),"컨트롤없음",""))</f>
        <v/>
      </c>
      <c r="I114">
        <f t="shared" si="4"/>
        <v>12</v>
      </c>
      <c r="J114" t="b">
        <f t="shared" ca="1" si="5"/>
        <v>1</v>
      </c>
      <c r="L114" t="str">
        <f>IF(ISBLANK(K114),"",IF(ISERROR(VLOOKUP(K114,MapTable!$A:$A,1,0)),"컨트롤없음",""))</f>
        <v/>
      </c>
      <c r="N114" t="str">
        <f>IF(ISBLANK(M114),"",
IF(ISERROR(FIND(",",M114)),
  IF(ISERROR(VLOOKUP(M114,MapTable!$A:$A,1,0)),"맵없음",
  ""),
IF(ISERROR(FIND(",",M114,FIND(",",M114)+1)),
  IF(OR(ISERROR(VLOOKUP(LEFT(M114,FIND(",",M114)-1),MapTable!$A:$A,1,0)),ISERROR(VLOOKUP(TRIM(MID(M114,FIND(",",M114)+1,999)),MapTable!$A:$A,1,0))),"맵없음",
  ""),
IF(ISERROR(FIND(",",M114,FIND(",",M114,FIND(",",M114)+1)+1)),
  IF(OR(ISERROR(VLOOKUP(LEFT(M114,FIND(",",M114)-1),MapTable!$A:$A,1,0)),ISERROR(VLOOKUP(TRIM(MID(M114,FIND(",",M114)+1,FIND(",",M114,FIND(",",M114)+1)-FIND(",",M114)-1)),MapTable!$A:$A,1,0)),ISERROR(VLOOKUP(TRIM(MID(M114,FIND(",",M114,FIND(",",M114)+1)+1,999)),MapTable!$A:$A,1,0))),"맵없음",
  ""),
IF(ISERROR(FIND(",",M114,FIND(",",M114,FIND(",",M114,FIND(",",M114)+1)+1)+1)),
  IF(OR(ISERROR(VLOOKUP(LEFT(M114,FIND(",",M114)-1),MapTable!$A:$A,1,0)),ISERROR(VLOOKUP(TRIM(MID(M114,FIND(",",M114)+1,FIND(",",M114,FIND(",",M114)+1)-FIND(",",M114)-1)),MapTable!$A:$A,1,0)),ISERROR(VLOOKUP(TRIM(MID(M114,FIND(",",M114,FIND(",",M114)+1)+1,FIND(",",M114,FIND(",",M114,FIND(",",M114)+1)+1)-FIND(",",M114,FIND(",",M114)+1)-1)),MapTable!$A:$A,1,0)),ISERROR(VLOOKUP(TRIM(MID(M114,FIND(",",M114,FIND(",",M114,FIND(",",M114)+1)+1)+1,999)),MapTable!$A:$A,1,0))),"맵없음",
  ""),
)))))</f>
        <v/>
      </c>
      <c r="P114" t="str">
        <f>IF(ISBLANK(O114),"",IF(ISERROR(VLOOKUP(O114,[1]DropTable!$A:$A,1,0)),"드랍없음",""))</f>
        <v/>
      </c>
      <c r="R114" t="str">
        <f>IF(ISBLANK(Q114),"",IF(ISERROR(VLOOKUP(Q114,[1]DropTable!$A:$A,1,0)),"드랍없음",""))</f>
        <v/>
      </c>
      <c r="T114">
        <v>8.1</v>
      </c>
    </row>
    <row r="115" spans="1:20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118</v>
      </c>
      <c r="G115" t="s">
        <v>26</v>
      </c>
      <c r="H115" t="str">
        <f>IF(ISBLANK(G115),"",IF(ISERROR(VLOOKUP(G115,MapTable!$A:$A,1,0)),"컨트롤없음",""))</f>
        <v/>
      </c>
      <c r="I115">
        <f t="shared" si="4"/>
        <v>4</v>
      </c>
      <c r="J115" t="b">
        <f t="shared" ca="1" si="5"/>
        <v>0</v>
      </c>
      <c r="L115" t="str">
        <f>IF(ISBLANK(K115),"",IF(ISERROR(VLOOKUP(K115,MapTable!$A:$A,1,0)),"컨트롤없음",""))</f>
        <v/>
      </c>
      <c r="N115" t="str">
        <f>IF(ISBLANK(M115),"",
IF(ISERROR(FIND(",",M115)),
  IF(ISERROR(VLOOKUP(M115,MapTable!$A:$A,1,0)),"맵없음",
  ""),
IF(ISERROR(FIND(",",M115,FIND(",",M115)+1)),
  IF(OR(ISERROR(VLOOKUP(LEFT(M115,FIND(",",M115)-1),MapTable!$A:$A,1,0)),ISERROR(VLOOKUP(TRIM(MID(M115,FIND(",",M115)+1,999)),MapTable!$A:$A,1,0))),"맵없음",
  ""),
IF(ISERROR(FIND(",",M115,FIND(",",M115,FIND(",",M115)+1)+1)),
  IF(OR(ISERROR(VLOOKUP(LEFT(M115,FIND(",",M115)-1),MapTable!$A:$A,1,0)),ISERROR(VLOOKUP(TRIM(MID(M115,FIND(",",M115)+1,FIND(",",M115,FIND(",",M115)+1)-FIND(",",M115)-1)),MapTable!$A:$A,1,0)),ISERROR(VLOOKUP(TRIM(MID(M115,FIND(",",M115,FIND(",",M115)+1)+1,999)),MapTable!$A:$A,1,0))),"맵없음",
  ""),
IF(ISERROR(FIND(",",M115,FIND(",",M115,FIND(",",M115,FIND(",",M115)+1)+1)+1)),
  IF(OR(ISERROR(VLOOKUP(LEFT(M115,FIND(",",M115)-1),MapTable!$A:$A,1,0)),ISERROR(VLOOKUP(TRIM(MID(M115,FIND(",",M115)+1,FIND(",",M115,FIND(",",M115)+1)-FIND(",",M115)-1)),MapTable!$A:$A,1,0)),ISERROR(VLOOKUP(TRIM(MID(M115,FIND(",",M115,FIND(",",M115)+1)+1,FIND(",",M115,FIND(",",M115,FIND(",",M115)+1)+1)-FIND(",",M115,FIND(",",M115)+1)-1)),MapTable!$A:$A,1,0)),ISERROR(VLOOKUP(TRIM(MID(M115,FIND(",",M115,FIND(",",M115,FIND(",",M115)+1)+1)+1,999)),MapTable!$A:$A,1,0))),"맵없음",
  ""),
)))))</f>
        <v/>
      </c>
      <c r="P115" t="str">
        <f>IF(ISBLANK(O115),"",IF(ISERROR(VLOOKUP(O115,[1]DropTable!$A:$A,1,0)),"드랍없음",""))</f>
        <v/>
      </c>
      <c r="R115" t="str">
        <f>IF(ISBLANK(Q115),"",IF(ISERROR(VLOOKUP(Q115,[1]DropTable!$A:$A,1,0)),"드랍없음",""))</f>
        <v/>
      </c>
      <c r="T115">
        <v>8.1</v>
      </c>
    </row>
    <row r="116" spans="1:20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118</v>
      </c>
      <c r="G116" t="s">
        <v>26</v>
      </c>
      <c r="H116" t="str">
        <f>IF(ISBLANK(G116),"",IF(ISERROR(VLOOKUP(G116,MapTable!$A:$A,1,0)),"컨트롤없음",""))</f>
        <v/>
      </c>
      <c r="I116">
        <f t="shared" si="4"/>
        <v>4</v>
      </c>
      <c r="J116" t="b">
        <f t="shared" ca="1" si="5"/>
        <v>0</v>
      </c>
      <c r="L116" t="str">
        <f>IF(ISBLANK(K116),"",IF(ISERROR(VLOOKUP(K116,MapTable!$A:$A,1,0)),"컨트롤없음",""))</f>
        <v/>
      </c>
      <c r="N116" t="str">
        <f>IF(ISBLANK(M116),"",
IF(ISERROR(FIND(",",M116)),
  IF(ISERROR(VLOOKUP(M116,MapTable!$A:$A,1,0)),"맵없음",
  ""),
IF(ISERROR(FIND(",",M116,FIND(",",M116)+1)),
  IF(OR(ISERROR(VLOOKUP(LEFT(M116,FIND(",",M116)-1),MapTable!$A:$A,1,0)),ISERROR(VLOOKUP(TRIM(MID(M116,FIND(",",M116)+1,999)),MapTable!$A:$A,1,0))),"맵없음",
  ""),
IF(ISERROR(FIND(",",M116,FIND(",",M116,FIND(",",M116)+1)+1)),
  IF(OR(ISERROR(VLOOKUP(LEFT(M116,FIND(",",M116)-1),MapTable!$A:$A,1,0)),ISERROR(VLOOKUP(TRIM(MID(M116,FIND(",",M116)+1,FIND(",",M116,FIND(",",M116)+1)-FIND(",",M116)-1)),MapTable!$A:$A,1,0)),ISERROR(VLOOKUP(TRIM(MID(M116,FIND(",",M116,FIND(",",M116)+1)+1,999)),MapTable!$A:$A,1,0))),"맵없음",
  ""),
IF(ISERROR(FIND(",",M116,FIND(",",M116,FIND(",",M116,FIND(",",M116)+1)+1)+1)),
  IF(OR(ISERROR(VLOOKUP(LEFT(M116,FIND(",",M116)-1),MapTable!$A:$A,1,0)),ISERROR(VLOOKUP(TRIM(MID(M116,FIND(",",M116)+1,FIND(",",M116,FIND(",",M116)+1)-FIND(",",M116)-1)),MapTable!$A:$A,1,0)),ISERROR(VLOOKUP(TRIM(MID(M116,FIND(",",M116,FIND(",",M116)+1)+1,FIND(",",M116,FIND(",",M116,FIND(",",M116)+1)+1)-FIND(",",M116,FIND(",",M116)+1)-1)),MapTable!$A:$A,1,0)),ISERROR(VLOOKUP(TRIM(MID(M116,FIND(",",M116,FIND(",",M116,FIND(",",M116)+1)+1)+1,999)),MapTable!$A:$A,1,0))),"맵없음",
  ""),
)))))</f>
        <v/>
      </c>
      <c r="P116" t="str">
        <f>IF(ISBLANK(O116),"",IF(ISERROR(VLOOKUP(O116,[1]DropTable!$A:$A,1,0)),"드랍없음",""))</f>
        <v/>
      </c>
      <c r="R116" t="str">
        <f>IF(ISBLANK(Q116),"",IF(ISERROR(VLOOKUP(Q116,[1]DropTable!$A:$A,1,0)),"드랍없음",""))</f>
        <v/>
      </c>
      <c r="T116">
        <v>8.1</v>
      </c>
    </row>
    <row r="117" spans="1:20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118</v>
      </c>
      <c r="G117" t="s">
        <v>26</v>
      </c>
      <c r="H117" t="str">
        <f>IF(ISBLANK(G117),"",IF(ISERROR(VLOOKUP(G117,MapTable!$A:$A,1,0)),"컨트롤없음",""))</f>
        <v/>
      </c>
      <c r="I117">
        <f t="shared" si="4"/>
        <v>4</v>
      </c>
      <c r="J117" t="b">
        <f t="shared" ca="1" si="5"/>
        <v>0</v>
      </c>
      <c r="L117" t="str">
        <f>IF(ISBLANK(K117),"",IF(ISERROR(VLOOKUP(K117,MapTable!$A:$A,1,0)),"컨트롤없음",""))</f>
        <v/>
      </c>
      <c r="N117" t="str">
        <f>IF(ISBLANK(M117),"",
IF(ISERROR(FIND(",",M117)),
  IF(ISERROR(VLOOKUP(M117,MapTable!$A:$A,1,0)),"맵없음",
  ""),
IF(ISERROR(FIND(",",M117,FIND(",",M117)+1)),
  IF(OR(ISERROR(VLOOKUP(LEFT(M117,FIND(",",M117)-1),MapTable!$A:$A,1,0)),ISERROR(VLOOKUP(TRIM(MID(M117,FIND(",",M117)+1,999)),MapTable!$A:$A,1,0))),"맵없음",
  ""),
IF(ISERROR(FIND(",",M117,FIND(",",M117,FIND(",",M117)+1)+1)),
  IF(OR(ISERROR(VLOOKUP(LEFT(M117,FIND(",",M117)-1),MapTable!$A:$A,1,0)),ISERROR(VLOOKUP(TRIM(MID(M117,FIND(",",M117)+1,FIND(",",M117,FIND(",",M117)+1)-FIND(",",M117)-1)),MapTable!$A:$A,1,0)),ISERROR(VLOOKUP(TRIM(MID(M117,FIND(",",M117,FIND(",",M117)+1)+1,999)),MapTable!$A:$A,1,0))),"맵없음",
  ""),
IF(ISERROR(FIND(",",M117,FIND(",",M117,FIND(",",M117,FIND(",",M117)+1)+1)+1)),
  IF(OR(ISERROR(VLOOKUP(LEFT(M117,FIND(",",M117)-1),MapTable!$A:$A,1,0)),ISERROR(VLOOKUP(TRIM(MID(M117,FIND(",",M117)+1,FIND(",",M117,FIND(",",M117)+1)-FIND(",",M117)-1)),MapTable!$A:$A,1,0)),ISERROR(VLOOKUP(TRIM(MID(M117,FIND(",",M117,FIND(",",M117)+1)+1,FIND(",",M117,FIND(",",M117,FIND(",",M117)+1)+1)-FIND(",",M117,FIND(",",M117)+1)-1)),MapTable!$A:$A,1,0)),ISERROR(VLOOKUP(TRIM(MID(M117,FIND(",",M117,FIND(",",M117,FIND(",",M117)+1)+1)+1,999)),MapTable!$A:$A,1,0))),"맵없음",
  ""),
)))))</f>
        <v/>
      </c>
      <c r="P117" t="str">
        <f>IF(ISBLANK(O117),"",IF(ISERROR(VLOOKUP(O117,[1]DropTable!$A:$A,1,0)),"드랍없음",""))</f>
        <v/>
      </c>
      <c r="R117" t="str">
        <f>IF(ISBLANK(Q117),"",IF(ISERROR(VLOOKUP(Q117,[1]DropTable!$A:$A,1,0)),"드랍없음",""))</f>
        <v/>
      </c>
      <c r="T117">
        <v>8.1</v>
      </c>
    </row>
    <row r="118" spans="1:20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118</v>
      </c>
      <c r="G118" t="s">
        <v>26</v>
      </c>
      <c r="H118" t="str">
        <f>IF(ISBLANK(G118),"",IF(ISERROR(VLOOKUP(G118,MapTable!$A:$A,1,0)),"컨트롤없음",""))</f>
        <v/>
      </c>
      <c r="I118">
        <f t="shared" si="4"/>
        <v>4</v>
      </c>
      <c r="J118" t="b">
        <f t="shared" ca="1" si="5"/>
        <v>0</v>
      </c>
      <c r="L118" t="str">
        <f>IF(ISBLANK(K118),"",IF(ISERROR(VLOOKUP(K118,MapTable!$A:$A,1,0)),"컨트롤없음",""))</f>
        <v/>
      </c>
      <c r="N118" t="str">
        <f>IF(ISBLANK(M118),"",
IF(ISERROR(FIND(",",M118)),
  IF(ISERROR(VLOOKUP(M118,MapTable!$A:$A,1,0)),"맵없음",
  ""),
IF(ISERROR(FIND(",",M118,FIND(",",M118)+1)),
  IF(OR(ISERROR(VLOOKUP(LEFT(M118,FIND(",",M118)-1),MapTable!$A:$A,1,0)),ISERROR(VLOOKUP(TRIM(MID(M118,FIND(",",M118)+1,999)),MapTable!$A:$A,1,0))),"맵없음",
  ""),
IF(ISERROR(FIND(",",M118,FIND(",",M118,FIND(",",M118)+1)+1)),
  IF(OR(ISERROR(VLOOKUP(LEFT(M118,FIND(",",M118)-1),MapTable!$A:$A,1,0)),ISERROR(VLOOKUP(TRIM(MID(M118,FIND(",",M118)+1,FIND(",",M118,FIND(",",M118)+1)-FIND(",",M118)-1)),MapTable!$A:$A,1,0)),ISERROR(VLOOKUP(TRIM(MID(M118,FIND(",",M118,FIND(",",M118)+1)+1,999)),MapTable!$A:$A,1,0))),"맵없음",
  ""),
IF(ISERROR(FIND(",",M118,FIND(",",M118,FIND(",",M118,FIND(",",M118)+1)+1)+1)),
  IF(OR(ISERROR(VLOOKUP(LEFT(M118,FIND(",",M118)-1),MapTable!$A:$A,1,0)),ISERROR(VLOOKUP(TRIM(MID(M118,FIND(",",M118)+1,FIND(",",M118,FIND(",",M118)+1)-FIND(",",M118)-1)),MapTable!$A:$A,1,0)),ISERROR(VLOOKUP(TRIM(MID(M118,FIND(",",M118,FIND(",",M118)+1)+1,FIND(",",M118,FIND(",",M118,FIND(",",M118)+1)+1)-FIND(",",M118,FIND(",",M118)+1)-1)),MapTable!$A:$A,1,0)),ISERROR(VLOOKUP(TRIM(MID(M118,FIND(",",M118,FIND(",",M118,FIND(",",M118)+1)+1)+1,999)),MapTable!$A:$A,1,0))),"맵없음",
  ""),
)))))</f>
        <v/>
      </c>
      <c r="P118" t="str">
        <f>IF(ISBLANK(O118),"",IF(ISERROR(VLOOKUP(O118,[1]DropTable!$A:$A,1,0)),"드랍없음",""))</f>
        <v/>
      </c>
      <c r="R118" t="str">
        <f>IF(ISBLANK(Q118),"",IF(ISERROR(VLOOKUP(Q118,[1]DropTable!$A:$A,1,0)),"드랍없음",""))</f>
        <v/>
      </c>
      <c r="T118">
        <v>8.1</v>
      </c>
    </row>
    <row r="119" spans="1:20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118</v>
      </c>
      <c r="G119" t="s">
        <v>26</v>
      </c>
      <c r="H119" t="str">
        <f>IF(ISBLANK(G119),"",IF(ISERROR(VLOOKUP(G119,MapTable!$A:$A,1,0)),"컨트롤없음",""))</f>
        <v/>
      </c>
      <c r="I119">
        <f t="shared" si="4"/>
        <v>11</v>
      </c>
      <c r="J119" t="b">
        <f t="shared" ca="1" si="5"/>
        <v>0</v>
      </c>
      <c r="L119" t="str">
        <f>IF(ISBLANK(K119),"",IF(ISERROR(VLOOKUP(K119,MapTable!$A:$A,1,0)),"컨트롤없음",""))</f>
        <v/>
      </c>
      <c r="N119" t="str">
        <f>IF(ISBLANK(M119),"",
IF(ISERROR(FIND(",",M119)),
  IF(ISERROR(VLOOKUP(M119,MapTable!$A:$A,1,0)),"맵없음",
  ""),
IF(ISERROR(FIND(",",M119,FIND(",",M119)+1)),
  IF(OR(ISERROR(VLOOKUP(LEFT(M119,FIND(",",M119)-1),MapTable!$A:$A,1,0)),ISERROR(VLOOKUP(TRIM(MID(M119,FIND(",",M119)+1,999)),MapTable!$A:$A,1,0))),"맵없음",
  ""),
IF(ISERROR(FIND(",",M119,FIND(",",M119,FIND(",",M119)+1)+1)),
  IF(OR(ISERROR(VLOOKUP(LEFT(M119,FIND(",",M119)-1),MapTable!$A:$A,1,0)),ISERROR(VLOOKUP(TRIM(MID(M119,FIND(",",M119)+1,FIND(",",M119,FIND(",",M119)+1)-FIND(",",M119)-1)),MapTable!$A:$A,1,0)),ISERROR(VLOOKUP(TRIM(MID(M119,FIND(",",M119,FIND(",",M119)+1)+1,999)),MapTable!$A:$A,1,0))),"맵없음",
  ""),
IF(ISERROR(FIND(",",M119,FIND(",",M119,FIND(",",M119,FIND(",",M119)+1)+1)+1)),
  IF(OR(ISERROR(VLOOKUP(LEFT(M119,FIND(",",M119)-1),MapTable!$A:$A,1,0)),ISERROR(VLOOKUP(TRIM(MID(M119,FIND(",",M119)+1,FIND(",",M119,FIND(",",M119)+1)-FIND(",",M119)-1)),MapTable!$A:$A,1,0)),ISERROR(VLOOKUP(TRIM(MID(M119,FIND(",",M119,FIND(",",M119)+1)+1,FIND(",",M119,FIND(",",M119,FIND(",",M119)+1)+1)-FIND(",",M119,FIND(",",M119)+1)-1)),MapTable!$A:$A,1,0)),ISERROR(VLOOKUP(TRIM(MID(M119,FIND(",",M119,FIND(",",M119,FIND(",",M119)+1)+1)+1,999)),MapTable!$A:$A,1,0))),"맵없음",
  ""),
)))))</f>
        <v/>
      </c>
      <c r="P119" t="str">
        <f>IF(ISBLANK(O119),"",IF(ISERROR(VLOOKUP(O119,[1]DropTable!$A:$A,1,0)),"드랍없음",""))</f>
        <v/>
      </c>
      <c r="R119" t="str">
        <f>IF(ISBLANK(Q119),"",IF(ISERROR(VLOOKUP(Q119,[1]DropTable!$A:$A,1,0)),"드랍없음",""))</f>
        <v/>
      </c>
      <c r="T119">
        <v>8.1</v>
      </c>
    </row>
    <row r="120" spans="1:20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118</v>
      </c>
      <c r="G120" t="s">
        <v>26</v>
      </c>
      <c r="H120" t="str">
        <f>IF(ISBLANK(G120),"",IF(ISERROR(VLOOKUP(G120,MapTable!$A:$A,1,0)),"컨트롤없음",""))</f>
        <v/>
      </c>
      <c r="I120">
        <f t="shared" si="4"/>
        <v>4</v>
      </c>
      <c r="J120" t="b">
        <f t="shared" ca="1" si="5"/>
        <v>0</v>
      </c>
      <c r="L120" t="str">
        <f>IF(ISBLANK(K120),"",IF(ISERROR(VLOOKUP(K120,MapTable!$A:$A,1,0)),"컨트롤없음",""))</f>
        <v/>
      </c>
      <c r="N120" t="str">
        <f>IF(ISBLANK(M120),"",
IF(ISERROR(FIND(",",M120)),
  IF(ISERROR(VLOOKUP(M120,MapTable!$A:$A,1,0)),"맵없음",
  ""),
IF(ISERROR(FIND(",",M120,FIND(",",M120)+1)),
  IF(OR(ISERROR(VLOOKUP(LEFT(M120,FIND(",",M120)-1),MapTable!$A:$A,1,0)),ISERROR(VLOOKUP(TRIM(MID(M120,FIND(",",M120)+1,999)),MapTable!$A:$A,1,0))),"맵없음",
  ""),
IF(ISERROR(FIND(",",M120,FIND(",",M120,FIND(",",M120)+1)+1)),
  IF(OR(ISERROR(VLOOKUP(LEFT(M120,FIND(",",M120)-1),MapTable!$A:$A,1,0)),ISERROR(VLOOKUP(TRIM(MID(M120,FIND(",",M120)+1,FIND(",",M120,FIND(",",M120)+1)-FIND(",",M120)-1)),MapTable!$A:$A,1,0)),ISERROR(VLOOKUP(TRIM(MID(M120,FIND(",",M120,FIND(",",M120)+1)+1,999)),MapTable!$A:$A,1,0))),"맵없음",
  ""),
IF(ISERROR(FIND(",",M120,FIND(",",M120,FIND(",",M120,FIND(",",M120)+1)+1)+1)),
  IF(OR(ISERROR(VLOOKUP(LEFT(M120,FIND(",",M120)-1),MapTable!$A:$A,1,0)),ISERROR(VLOOKUP(TRIM(MID(M120,FIND(",",M120)+1,FIND(",",M120,FIND(",",M120)+1)-FIND(",",M120)-1)),MapTable!$A:$A,1,0)),ISERROR(VLOOKUP(TRIM(MID(M120,FIND(",",M120,FIND(",",M120)+1)+1,FIND(",",M120,FIND(",",M120,FIND(",",M120)+1)+1)-FIND(",",M120,FIND(",",M120)+1)-1)),MapTable!$A:$A,1,0)),ISERROR(VLOOKUP(TRIM(MID(M120,FIND(",",M120,FIND(",",M120,FIND(",",M120)+1)+1)+1,999)),MapTable!$A:$A,1,0))),"맵없음",
  ""),
)))))</f>
        <v/>
      </c>
      <c r="P120" t="str">
        <f>IF(ISBLANK(O120),"",IF(ISERROR(VLOOKUP(O120,[1]DropTable!$A:$A,1,0)),"드랍없음",""))</f>
        <v/>
      </c>
      <c r="R120" t="str">
        <f>IF(ISBLANK(Q120),"",IF(ISERROR(VLOOKUP(Q120,[1]DropTable!$A:$A,1,0)),"드랍없음",""))</f>
        <v/>
      </c>
      <c r="T120">
        <v>8.1</v>
      </c>
    </row>
    <row r="121" spans="1:20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118</v>
      </c>
      <c r="G121" t="s">
        <v>26</v>
      </c>
      <c r="H121" t="str">
        <f>IF(ISBLANK(G121),"",IF(ISERROR(VLOOKUP(G121,MapTable!$A:$A,1,0)),"컨트롤없음",""))</f>
        <v/>
      </c>
      <c r="I121">
        <f t="shared" si="4"/>
        <v>4</v>
      </c>
      <c r="J121" t="b">
        <f t="shared" ca="1" si="5"/>
        <v>0</v>
      </c>
      <c r="L121" t="str">
        <f>IF(ISBLANK(K121),"",IF(ISERROR(VLOOKUP(K121,MapTable!$A:$A,1,0)),"컨트롤없음",""))</f>
        <v/>
      </c>
      <c r="N121" t="str">
        <f>IF(ISBLANK(M121),"",
IF(ISERROR(FIND(",",M121)),
  IF(ISERROR(VLOOKUP(M121,MapTable!$A:$A,1,0)),"맵없음",
  ""),
IF(ISERROR(FIND(",",M121,FIND(",",M121)+1)),
  IF(OR(ISERROR(VLOOKUP(LEFT(M121,FIND(",",M121)-1),MapTable!$A:$A,1,0)),ISERROR(VLOOKUP(TRIM(MID(M121,FIND(",",M121)+1,999)),MapTable!$A:$A,1,0))),"맵없음",
  ""),
IF(ISERROR(FIND(",",M121,FIND(",",M121,FIND(",",M121)+1)+1)),
  IF(OR(ISERROR(VLOOKUP(LEFT(M121,FIND(",",M121)-1),MapTable!$A:$A,1,0)),ISERROR(VLOOKUP(TRIM(MID(M121,FIND(",",M121)+1,FIND(",",M121,FIND(",",M121)+1)-FIND(",",M121)-1)),MapTable!$A:$A,1,0)),ISERROR(VLOOKUP(TRIM(MID(M121,FIND(",",M121,FIND(",",M121)+1)+1,999)),MapTable!$A:$A,1,0))),"맵없음",
  ""),
IF(ISERROR(FIND(",",M121,FIND(",",M121,FIND(",",M121,FIND(",",M121)+1)+1)+1)),
  IF(OR(ISERROR(VLOOKUP(LEFT(M121,FIND(",",M121)-1),MapTable!$A:$A,1,0)),ISERROR(VLOOKUP(TRIM(MID(M121,FIND(",",M121)+1,FIND(",",M121,FIND(",",M121)+1)-FIND(",",M121)-1)),MapTable!$A:$A,1,0)),ISERROR(VLOOKUP(TRIM(MID(M121,FIND(",",M121,FIND(",",M121)+1)+1,FIND(",",M121,FIND(",",M121,FIND(",",M121)+1)+1)-FIND(",",M121,FIND(",",M121)+1)-1)),MapTable!$A:$A,1,0)),ISERROR(VLOOKUP(TRIM(MID(M121,FIND(",",M121,FIND(",",M121,FIND(",",M121)+1)+1)+1,999)),MapTable!$A:$A,1,0))),"맵없음",
  ""),
)))))</f>
        <v/>
      </c>
      <c r="P121" t="str">
        <f>IF(ISBLANK(O121),"",IF(ISERROR(VLOOKUP(O121,[1]DropTable!$A:$A,1,0)),"드랍없음",""))</f>
        <v/>
      </c>
      <c r="R121" t="str">
        <f>IF(ISBLANK(Q121),"",IF(ISERROR(VLOOKUP(Q121,[1]DropTable!$A:$A,1,0)),"드랍없음",""))</f>
        <v/>
      </c>
      <c r="T121">
        <v>8.1</v>
      </c>
    </row>
    <row r="122" spans="1:20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118</v>
      </c>
      <c r="G122" t="s">
        <v>26</v>
      </c>
      <c r="H122" t="str">
        <f>IF(ISBLANK(G122),"",IF(ISERROR(VLOOKUP(G122,MapTable!$A:$A,1,0)),"컨트롤없음",""))</f>
        <v/>
      </c>
      <c r="I122">
        <f t="shared" si="4"/>
        <v>4</v>
      </c>
      <c r="J122" t="b">
        <f t="shared" ca="1" si="5"/>
        <v>0</v>
      </c>
      <c r="L122" t="str">
        <f>IF(ISBLANK(K122),"",IF(ISERROR(VLOOKUP(K122,MapTable!$A:$A,1,0)),"컨트롤없음",""))</f>
        <v/>
      </c>
      <c r="N122" t="str">
        <f>IF(ISBLANK(M122),"",
IF(ISERROR(FIND(",",M122)),
  IF(ISERROR(VLOOKUP(M122,MapTable!$A:$A,1,0)),"맵없음",
  ""),
IF(ISERROR(FIND(",",M122,FIND(",",M122)+1)),
  IF(OR(ISERROR(VLOOKUP(LEFT(M122,FIND(",",M122)-1),MapTable!$A:$A,1,0)),ISERROR(VLOOKUP(TRIM(MID(M122,FIND(",",M122)+1,999)),MapTable!$A:$A,1,0))),"맵없음",
  ""),
IF(ISERROR(FIND(",",M122,FIND(",",M122,FIND(",",M122)+1)+1)),
  IF(OR(ISERROR(VLOOKUP(LEFT(M122,FIND(",",M122)-1),MapTable!$A:$A,1,0)),ISERROR(VLOOKUP(TRIM(MID(M122,FIND(",",M122)+1,FIND(",",M122,FIND(",",M122)+1)-FIND(",",M122)-1)),MapTable!$A:$A,1,0)),ISERROR(VLOOKUP(TRIM(MID(M122,FIND(",",M122,FIND(",",M122)+1)+1,999)),MapTable!$A:$A,1,0))),"맵없음",
  ""),
IF(ISERROR(FIND(",",M122,FIND(",",M122,FIND(",",M122,FIND(",",M122)+1)+1)+1)),
  IF(OR(ISERROR(VLOOKUP(LEFT(M122,FIND(",",M122)-1),MapTable!$A:$A,1,0)),ISERROR(VLOOKUP(TRIM(MID(M122,FIND(",",M122)+1,FIND(",",M122,FIND(",",M122)+1)-FIND(",",M122)-1)),MapTable!$A:$A,1,0)),ISERROR(VLOOKUP(TRIM(MID(M122,FIND(",",M122,FIND(",",M122)+1)+1,FIND(",",M122,FIND(",",M122,FIND(",",M122)+1)+1)-FIND(",",M122,FIND(",",M122)+1)-1)),MapTable!$A:$A,1,0)),ISERROR(VLOOKUP(TRIM(MID(M122,FIND(",",M122,FIND(",",M122,FIND(",",M122)+1)+1)+1,999)),MapTable!$A:$A,1,0))),"맵없음",
  ""),
)))))</f>
        <v/>
      </c>
      <c r="P122" t="str">
        <f>IF(ISBLANK(O122),"",IF(ISERROR(VLOOKUP(O122,[1]DropTable!$A:$A,1,0)),"드랍없음",""))</f>
        <v/>
      </c>
      <c r="R122" t="str">
        <f>IF(ISBLANK(Q122),"",IF(ISERROR(VLOOKUP(Q122,[1]DropTable!$A:$A,1,0)),"드랍없음",""))</f>
        <v/>
      </c>
      <c r="T122">
        <v>8.1</v>
      </c>
    </row>
    <row r="123" spans="1:20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118</v>
      </c>
      <c r="G123" t="s">
        <v>26</v>
      </c>
      <c r="H123" t="str">
        <f>IF(ISBLANK(G123),"",IF(ISERROR(VLOOKUP(G123,MapTable!$A:$A,1,0)),"컨트롤없음",""))</f>
        <v/>
      </c>
      <c r="I123">
        <f t="shared" si="4"/>
        <v>4</v>
      </c>
      <c r="J123" t="b">
        <f t="shared" ca="1" si="5"/>
        <v>1</v>
      </c>
      <c r="L123" t="str">
        <f>IF(ISBLANK(K123),"",IF(ISERROR(VLOOKUP(K123,MapTable!$A:$A,1,0)),"컨트롤없음",""))</f>
        <v/>
      </c>
      <c r="N123" t="str">
        <f>IF(ISBLANK(M123),"",
IF(ISERROR(FIND(",",M123)),
  IF(ISERROR(VLOOKUP(M123,MapTable!$A:$A,1,0)),"맵없음",
  ""),
IF(ISERROR(FIND(",",M123,FIND(",",M123)+1)),
  IF(OR(ISERROR(VLOOKUP(LEFT(M123,FIND(",",M123)-1),MapTable!$A:$A,1,0)),ISERROR(VLOOKUP(TRIM(MID(M123,FIND(",",M123)+1,999)),MapTable!$A:$A,1,0))),"맵없음",
  ""),
IF(ISERROR(FIND(",",M123,FIND(",",M123,FIND(",",M123)+1)+1)),
  IF(OR(ISERROR(VLOOKUP(LEFT(M123,FIND(",",M123)-1),MapTable!$A:$A,1,0)),ISERROR(VLOOKUP(TRIM(MID(M123,FIND(",",M123)+1,FIND(",",M123,FIND(",",M123)+1)-FIND(",",M123)-1)),MapTable!$A:$A,1,0)),ISERROR(VLOOKUP(TRIM(MID(M123,FIND(",",M123,FIND(",",M123)+1)+1,999)),MapTable!$A:$A,1,0))),"맵없음",
  ""),
IF(ISERROR(FIND(",",M123,FIND(",",M123,FIND(",",M123,FIND(",",M123)+1)+1)+1)),
  IF(OR(ISERROR(VLOOKUP(LEFT(M123,FIND(",",M123)-1),MapTable!$A:$A,1,0)),ISERROR(VLOOKUP(TRIM(MID(M123,FIND(",",M123)+1,FIND(",",M123,FIND(",",M123)+1)-FIND(",",M123)-1)),MapTable!$A:$A,1,0)),ISERROR(VLOOKUP(TRIM(MID(M123,FIND(",",M123,FIND(",",M123)+1)+1,FIND(",",M123,FIND(",",M123,FIND(",",M123)+1)+1)-FIND(",",M123,FIND(",",M123)+1)-1)),MapTable!$A:$A,1,0)),ISERROR(VLOOKUP(TRIM(MID(M123,FIND(",",M123,FIND(",",M123,FIND(",",M123)+1)+1)+1,999)),MapTable!$A:$A,1,0))),"맵없음",
  ""),
)))))</f>
        <v/>
      </c>
      <c r="P123" t="str">
        <f>IF(ISBLANK(O123),"",IF(ISERROR(VLOOKUP(O123,[1]DropTable!$A:$A,1,0)),"드랍없음",""))</f>
        <v/>
      </c>
      <c r="R123" t="str">
        <f>IF(ISBLANK(Q123),"",IF(ISERROR(VLOOKUP(Q123,[1]DropTable!$A:$A,1,0)),"드랍없음",""))</f>
        <v/>
      </c>
      <c r="T123">
        <v>8.1</v>
      </c>
    </row>
    <row r="124" spans="1:20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118</v>
      </c>
      <c r="G124" t="s">
        <v>26</v>
      </c>
      <c r="H124" t="str">
        <f>IF(ISBLANK(G124),"",IF(ISERROR(VLOOKUP(G124,MapTable!$A:$A,1,0)),"컨트롤없음",""))</f>
        <v/>
      </c>
      <c r="I124">
        <f t="shared" si="4"/>
        <v>12</v>
      </c>
      <c r="J124" t="b">
        <f t="shared" ca="1" si="5"/>
        <v>1</v>
      </c>
      <c r="L124" t="str">
        <f>IF(ISBLANK(K124),"",IF(ISERROR(VLOOKUP(K124,MapTable!$A:$A,1,0)),"컨트롤없음",""))</f>
        <v/>
      </c>
      <c r="N124" t="str">
        <f>IF(ISBLANK(M124),"",
IF(ISERROR(FIND(",",M124)),
  IF(ISERROR(VLOOKUP(M124,MapTable!$A:$A,1,0)),"맵없음",
  ""),
IF(ISERROR(FIND(",",M124,FIND(",",M124)+1)),
  IF(OR(ISERROR(VLOOKUP(LEFT(M124,FIND(",",M124)-1),MapTable!$A:$A,1,0)),ISERROR(VLOOKUP(TRIM(MID(M124,FIND(",",M124)+1,999)),MapTable!$A:$A,1,0))),"맵없음",
  ""),
IF(ISERROR(FIND(",",M124,FIND(",",M124,FIND(",",M124)+1)+1)),
  IF(OR(ISERROR(VLOOKUP(LEFT(M124,FIND(",",M124)-1),MapTable!$A:$A,1,0)),ISERROR(VLOOKUP(TRIM(MID(M124,FIND(",",M124)+1,FIND(",",M124,FIND(",",M124)+1)-FIND(",",M124)-1)),MapTable!$A:$A,1,0)),ISERROR(VLOOKUP(TRIM(MID(M124,FIND(",",M124,FIND(",",M124)+1)+1,999)),MapTable!$A:$A,1,0))),"맵없음",
  ""),
IF(ISERROR(FIND(",",M124,FIND(",",M124,FIND(",",M124,FIND(",",M124)+1)+1)+1)),
  IF(OR(ISERROR(VLOOKUP(LEFT(M124,FIND(",",M124)-1),MapTable!$A:$A,1,0)),ISERROR(VLOOKUP(TRIM(MID(M124,FIND(",",M124)+1,FIND(",",M124,FIND(",",M124)+1)-FIND(",",M124)-1)),MapTable!$A:$A,1,0)),ISERROR(VLOOKUP(TRIM(MID(M124,FIND(",",M124,FIND(",",M124)+1)+1,FIND(",",M124,FIND(",",M124,FIND(",",M124)+1)+1)-FIND(",",M124,FIND(",",M124)+1)-1)),MapTable!$A:$A,1,0)),ISERROR(VLOOKUP(TRIM(MID(M124,FIND(",",M124,FIND(",",M124,FIND(",",M124)+1)+1)+1,999)),MapTable!$A:$A,1,0))),"맵없음",
  ""),
)))))</f>
        <v/>
      </c>
      <c r="P124" t="str">
        <f>IF(ISBLANK(O124),"",IF(ISERROR(VLOOKUP(O124,[1]DropTable!$A:$A,1,0)),"드랍없음",""))</f>
        <v/>
      </c>
      <c r="R124" t="str">
        <f>IF(ISBLANK(Q124),"",IF(ISERROR(VLOOKUP(Q124,[1]DropTable!$A:$A,1,0)),"드랍없음",""))</f>
        <v/>
      </c>
      <c r="T124">
        <v>8.1</v>
      </c>
    </row>
    <row r="125" spans="1:20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118</v>
      </c>
      <c r="G125" t="s">
        <v>26</v>
      </c>
      <c r="H125" t="str">
        <f>IF(ISBLANK(G125),"",IF(ISERROR(VLOOKUP(G125,MapTable!$A:$A,1,0)),"컨트롤없음",""))</f>
        <v/>
      </c>
      <c r="I125">
        <f t="shared" si="4"/>
        <v>5</v>
      </c>
      <c r="J125" t="b">
        <f t="shared" ca="1" si="5"/>
        <v>0</v>
      </c>
      <c r="L125" t="str">
        <f>IF(ISBLANK(K125),"",IF(ISERROR(VLOOKUP(K125,MapTable!$A:$A,1,0)),"컨트롤없음",""))</f>
        <v/>
      </c>
      <c r="N125" t="str">
        <f>IF(ISBLANK(M125),"",
IF(ISERROR(FIND(",",M125)),
  IF(ISERROR(VLOOKUP(M125,MapTable!$A:$A,1,0)),"맵없음",
  ""),
IF(ISERROR(FIND(",",M125,FIND(",",M125)+1)),
  IF(OR(ISERROR(VLOOKUP(LEFT(M125,FIND(",",M125)-1),MapTable!$A:$A,1,0)),ISERROR(VLOOKUP(TRIM(MID(M125,FIND(",",M125)+1,999)),MapTable!$A:$A,1,0))),"맵없음",
  ""),
IF(ISERROR(FIND(",",M125,FIND(",",M125,FIND(",",M125)+1)+1)),
  IF(OR(ISERROR(VLOOKUP(LEFT(M125,FIND(",",M125)-1),MapTable!$A:$A,1,0)),ISERROR(VLOOKUP(TRIM(MID(M125,FIND(",",M125)+1,FIND(",",M125,FIND(",",M125)+1)-FIND(",",M125)-1)),MapTable!$A:$A,1,0)),ISERROR(VLOOKUP(TRIM(MID(M125,FIND(",",M125,FIND(",",M125)+1)+1,999)),MapTable!$A:$A,1,0))),"맵없음",
  ""),
IF(ISERROR(FIND(",",M125,FIND(",",M125,FIND(",",M125,FIND(",",M125)+1)+1)+1)),
  IF(OR(ISERROR(VLOOKUP(LEFT(M125,FIND(",",M125)-1),MapTable!$A:$A,1,0)),ISERROR(VLOOKUP(TRIM(MID(M125,FIND(",",M125)+1,FIND(",",M125,FIND(",",M125)+1)-FIND(",",M125)-1)),MapTable!$A:$A,1,0)),ISERROR(VLOOKUP(TRIM(MID(M125,FIND(",",M125,FIND(",",M125)+1)+1,FIND(",",M125,FIND(",",M125,FIND(",",M125)+1)+1)-FIND(",",M125,FIND(",",M125)+1)-1)),MapTable!$A:$A,1,0)),ISERROR(VLOOKUP(TRIM(MID(M125,FIND(",",M125,FIND(",",M125,FIND(",",M125)+1)+1)+1,999)),MapTable!$A:$A,1,0))),"맵없음",
  ""),
)))))</f>
        <v/>
      </c>
      <c r="P125" t="str">
        <f>IF(ISBLANK(O125),"",IF(ISERROR(VLOOKUP(O125,[1]DropTable!$A:$A,1,0)),"드랍없음",""))</f>
        <v/>
      </c>
      <c r="R125" t="str">
        <f>IF(ISBLANK(Q125),"",IF(ISERROR(VLOOKUP(Q125,[1]DropTable!$A:$A,1,0)),"드랍없음",""))</f>
        <v/>
      </c>
      <c r="T125">
        <v>8.1</v>
      </c>
    </row>
    <row r="126" spans="1:20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118</v>
      </c>
      <c r="G126" t="s">
        <v>26</v>
      </c>
      <c r="H126" t="str">
        <f>IF(ISBLANK(G126),"",IF(ISERROR(VLOOKUP(G126,MapTable!$A:$A,1,0)),"컨트롤없음",""))</f>
        <v/>
      </c>
      <c r="I126">
        <f t="shared" si="4"/>
        <v>5</v>
      </c>
      <c r="J126" t="b">
        <f t="shared" ca="1" si="5"/>
        <v>0</v>
      </c>
      <c r="L126" t="str">
        <f>IF(ISBLANK(K126),"",IF(ISERROR(VLOOKUP(K126,MapTable!$A:$A,1,0)),"컨트롤없음",""))</f>
        <v/>
      </c>
      <c r="N126" t="str">
        <f>IF(ISBLANK(M126),"",
IF(ISERROR(FIND(",",M126)),
  IF(ISERROR(VLOOKUP(M126,MapTable!$A:$A,1,0)),"맵없음",
  ""),
IF(ISERROR(FIND(",",M126,FIND(",",M126)+1)),
  IF(OR(ISERROR(VLOOKUP(LEFT(M126,FIND(",",M126)-1),MapTable!$A:$A,1,0)),ISERROR(VLOOKUP(TRIM(MID(M126,FIND(",",M126)+1,999)),MapTable!$A:$A,1,0))),"맵없음",
  ""),
IF(ISERROR(FIND(",",M126,FIND(",",M126,FIND(",",M126)+1)+1)),
  IF(OR(ISERROR(VLOOKUP(LEFT(M126,FIND(",",M126)-1),MapTable!$A:$A,1,0)),ISERROR(VLOOKUP(TRIM(MID(M126,FIND(",",M126)+1,FIND(",",M126,FIND(",",M126)+1)-FIND(",",M126)-1)),MapTable!$A:$A,1,0)),ISERROR(VLOOKUP(TRIM(MID(M126,FIND(",",M126,FIND(",",M126)+1)+1,999)),MapTable!$A:$A,1,0))),"맵없음",
  ""),
IF(ISERROR(FIND(",",M126,FIND(",",M126,FIND(",",M126,FIND(",",M126)+1)+1)+1)),
  IF(OR(ISERROR(VLOOKUP(LEFT(M126,FIND(",",M126)-1),MapTable!$A:$A,1,0)),ISERROR(VLOOKUP(TRIM(MID(M126,FIND(",",M126)+1,FIND(",",M126,FIND(",",M126)+1)-FIND(",",M126)-1)),MapTable!$A:$A,1,0)),ISERROR(VLOOKUP(TRIM(MID(M126,FIND(",",M126,FIND(",",M126)+1)+1,FIND(",",M126,FIND(",",M126,FIND(",",M126)+1)+1)-FIND(",",M126,FIND(",",M126)+1)-1)),MapTable!$A:$A,1,0)),ISERROR(VLOOKUP(TRIM(MID(M126,FIND(",",M126,FIND(",",M126,FIND(",",M126)+1)+1)+1,999)),MapTable!$A:$A,1,0))),"맵없음",
  ""),
)))))</f>
        <v/>
      </c>
      <c r="P126" t="str">
        <f>IF(ISBLANK(O126),"",IF(ISERROR(VLOOKUP(O126,[1]DropTable!$A:$A,1,0)),"드랍없음",""))</f>
        <v/>
      </c>
      <c r="R126" t="str">
        <f>IF(ISBLANK(Q126),"",IF(ISERROR(VLOOKUP(Q126,[1]DropTable!$A:$A,1,0)),"드랍없음",""))</f>
        <v/>
      </c>
      <c r="T126">
        <v>8.1</v>
      </c>
    </row>
    <row r="127" spans="1:20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118</v>
      </c>
      <c r="G127" t="s">
        <v>26</v>
      </c>
      <c r="H127" t="str">
        <f>IF(ISBLANK(G127),"",IF(ISERROR(VLOOKUP(G127,MapTable!$A:$A,1,0)),"컨트롤없음",""))</f>
        <v/>
      </c>
      <c r="I127">
        <f t="shared" si="4"/>
        <v>5</v>
      </c>
      <c r="J127" t="b">
        <f t="shared" ca="1" si="5"/>
        <v>0</v>
      </c>
      <c r="L127" t="str">
        <f>IF(ISBLANK(K127),"",IF(ISERROR(VLOOKUP(K127,MapTable!$A:$A,1,0)),"컨트롤없음",""))</f>
        <v/>
      </c>
      <c r="N127" t="str">
        <f>IF(ISBLANK(M127),"",
IF(ISERROR(FIND(",",M127)),
  IF(ISERROR(VLOOKUP(M127,MapTable!$A:$A,1,0)),"맵없음",
  ""),
IF(ISERROR(FIND(",",M127,FIND(",",M127)+1)),
  IF(OR(ISERROR(VLOOKUP(LEFT(M127,FIND(",",M127)-1),MapTable!$A:$A,1,0)),ISERROR(VLOOKUP(TRIM(MID(M127,FIND(",",M127)+1,999)),MapTable!$A:$A,1,0))),"맵없음",
  ""),
IF(ISERROR(FIND(",",M127,FIND(",",M127,FIND(",",M127)+1)+1)),
  IF(OR(ISERROR(VLOOKUP(LEFT(M127,FIND(",",M127)-1),MapTable!$A:$A,1,0)),ISERROR(VLOOKUP(TRIM(MID(M127,FIND(",",M127)+1,FIND(",",M127,FIND(",",M127)+1)-FIND(",",M127)-1)),MapTable!$A:$A,1,0)),ISERROR(VLOOKUP(TRIM(MID(M127,FIND(",",M127,FIND(",",M127)+1)+1,999)),MapTable!$A:$A,1,0))),"맵없음",
  ""),
IF(ISERROR(FIND(",",M127,FIND(",",M127,FIND(",",M127,FIND(",",M127)+1)+1)+1)),
  IF(OR(ISERROR(VLOOKUP(LEFT(M127,FIND(",",M127)-1),MapTable!$A:$A,1,0)),ISERROR(VLOOKUP(TRIM(MID(M127,FIND(",",M127)+1,FIND(",",M127,FIND(",",M127)+1)-FIND(",",M127)-1)),MapTable!$A:$A,1,0)),ISERROR(VLOOKUP(TRIM(MID(M127,FIND(",",M127,FIND(",",M127)+1)+1,FIND(",",M127,FIND(",",M127,FIND(",",M127)+1)+1)-FIND(",",M127,FIND(",",M127)+1)-1)),MapTable!$A:$A,1,0)),ISERROR(VLOOKUP(TRIM(MID(M127,FIND(",",M127,FIND(",",M127,FIND(",",M127)+1)+1)+1,999)),MapTable!$A:$A,1,0))),"맵없음",
  ""),
)))))</f>
        <v/>
      </c>
      <c r="P127" t="str">
        <f>IF(ISBLANK(O127),"",IF(ISERROR(VLOOKUP(O127,[1]DropTable!$A:$A,1,0)),"드랍없음",""))</f>
        <v/>
      </c>
      <c r="R127" t="str">
        <f>IF(ISBLANK(Q127),"",IF(ISERROR(VLOOKUP(Q127,[1]DropTable!$A:$A,1,0)),"드랍없음",""))</f>
        <v/>
      </c>
      <c r="T127">
        <v>8.1</v>
      </c>
    </row>
    <row r="128" spans="1:20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118</v>
      </c>
      <c r="G128" t="s">
        <v>26</v>
      </c>
      <c r="H128" t="str">
        <f>IF(ISBLANK(G128),"",IF(ISERROR(VLOOKUP(G128,MapTable!$A:$A,1,0)),"컨트롤없음",""))</f>
        <v/>
      </c>
      <c r="I128">
        <f t="shared" si="4"/>
        <v>5</v>
      </c>
      <c r="J128" t="b">
        <f t="shared" ca="1" si="5"/>
        <v>0</v>
      </c>
      <c r="L128" t="str">
        <f>IF(ISBLANK(K128),"",IF(ISERROR(VLOOKUP(K128,MapTable!$A:$A,1,0)),"컨트롤없음",""))</f>
        <v/>
      </c>
      <c r="N128" t="str">
        <f>IF(ISBLANK(M128),"",
IF(ISERROR(FIND(",",M128)),
  IF(ISERROR(VLOOKUP(M128,MapTable!$A:$A,1,0)),"맵없음",
  ""),
IF(ISERROR(FIND(",",M128,FIND(",",M128)+1)),
  IF(OR(ISERROR(VLOOKUP(LEFT(M128,FIND(",",M128)-1),MapTable!$A:$A,1,0)),ISERROR(VLOOKUP(TRIM(MID(M128,FIND(",",M128)+1,999)),MapTable!$A:$A,1,0))),"맵없음",
  ""),
IF(ISERROR(FIND(",",M128,FIND(",",M128,FIND(",",M128)+1)+1)),
  IF(OR(ISERROR(VLOOKUP(LEFT(M128,FIND(",",M128)-1),MapTable!$A:$A,1,0)),ISERROR(VLOOKUP(TRIM(MID(M128,FIND(",",M128)+1,FIND(",",M128,FIND(",",M128)+1)-FIND(",",M128)-1)),MapTable!$A:$A,1,0)),ISERROR(VLOOKUP(TRIM(MID(M128,FIND(",",M128,FIND(",",M128)+1)+1,999)),MapTable!$A:$A,1,0))),"맵없음",
  ""),
IF(ISERROR(FIND(",",M128,FIND(",",M128,FIND(",",M128,FIND(",",M128)+1)+1)+1)),
  IF(OR(ISERROR(VLOOKUP(LEFT(M128,FIND(",",M128)-1),MapTable!$A:$A,1,0)),ISERROR(VLOOKUP(TRIM(MID(M128,FIND(",",M128)+1,FIND(",",M128,FIND(",",M128)+1)-FIND(",",M128)-1)),MapTable!$A:$A,1,0)),ISERROR(VLOOKUP(TRIM(MID(M128,FIND(",",M128,FIND(",",M128)+1)+1,FIND(",",M128,FIND(",",M128,FIND(",",M128)+1)+1)-FIND(",",M128,FIND(",",M128)+1)-1)),MapTable!$A:$A,1,0)),ISERROR(VLOOKUP(TRIM(MID(M128,FIND(",",M128,FIND(",",M128,FIND(",",M128)+1)+1)+1,999)),MapTable!$A:$A,1,0))),"맵없음",
  ""),
)))))</f>
        <v/>
      </c>
      <c r="P128" t="str">
        <f>IF(ISBLANK(O128),"",IF(ISERROR(VLOOKUP(O128,[1]DropTable!$A:$A,1,0)),"드랍없음",""))</f>
        <v/>
      </c>
      <c r="R128" t="str">
        <f>IF(ISBLANK(Q128),"",IF(ISERROR(VLOOKUP(Q128,[1]DropTable!$A:$A,1,0)),"드랍없음",""))</f>
        <v/>
      </c>
      <c r="T128">
        <v>8.1</v>
      </c>
    </row>
    <row r="129" spans="1:20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118</v>
      </c>
      <c r="G129" t="s">
        <v>26</v>
      </c>
      <c r="H129" t="str">
        <f>IF(ISBLANK(G129),"",IF(ISERROR(VLOOKUP(G129,MapTable!$A:$A,1,0)),"컨트롤없음",""))</f>
        <v/>
      </c>
      <c r="I129">
        <f t="shared" si="4"/>
        <v>11</v>
      </c>
      <c r="J129" t="b">
        <f t="shared" ca="1" si="5"/>
        <v>0</v>
      </c>
      <c r="L129" t="str">
        <f>IF(ISBLANK(K129),"",IF(ISERROR(VLOOKUP(K129,MapTable!$A:$A,1,0)),"컨트롤없음",""))</f>
        <v/>
      </c>
      <c r="N129" t="str">
        <f>IF(ISBLANK(M129),"",
IF(ISERROR(FIND(",",M129)),
  IF(ISERROR(VLOOKUP(M129,MapTable!$A:$A,1,0)),"맵없음",
  ""),
IF(ISERROR(FIND(",",M129,FIND(",",M129)+1)),
  IF(OR(ISERROR(VLOOKUP(LEFT(M129,FIND(",",M129)-1),MapTable!$A:$A,1,0)),ISERROR(VLOOKUP(TRIM(MID(M129,FIND(",",M129)+1,999)),MapTable!$A:$A,1,0))),"맵없음",
  ""),
IF(ISERROR(FIND(",",M129,FIND(",",M129,FIND(",",M129)+1)+1)),
  IF(OR(ISERROR(VLOOKUP(LEFT(M129,FIND(",",M129)-1),MapTable!$A:$A,1,0)),ISERROR(VLOOKUP(TRIM(MID(M129,FIND(",",M129)+1,FIND(",",M129,FIND(",",M129)+1)-FIND(",",M129)-1)),MapTable!$A:$A,1,0)),ISERROR(VLOOKUP(TRIM(MID(M129,FIND(",",M129,FIND(",",M129)+1)+1,999)),MapTable!$A:$A,1,0))),"맵없음",
  ""),
IF(ISERROR(FIND(",",M129,FIND(",",M129,FIND(",",M129,FIND(",",M129)+1)+1)+1)),
  IF(OR(ISERROR(VLOOKUP(LEFT(M129,FIND(",",M129)-1),MapTable!$A:$A,1,0)),ISERROR(VLOOKUP(TRIM(MID(M129,FIND(",",M129)+1,FIND(",",M129,FIND(",",M129)+1)-FIND(",",M129)-1)),MapTable!$A:$A,1,0)),ISERROR(VLOOKUP(TRIM(MID(M129,FIND(",",M129,FIND(",",M129)+1)+1,FIND(",",M129,FIND(",",M129,FIND(",",M129)+1)+1)-FIND(",",M129,FIND(",",M129)+1)-1)),MapTable!$A:$A,1,0)),ISERROR(VLOOKUP(TRIM(MID(M129,FIND(",",M129,FIND(",",M129,FIND(",",M129)+1)+1)+1,999)),MapTable!$A:$A,1,0))),"맵없음",
  ""),
)))))</f>
        <v/>
      </c>
      <c r="P129" t="str">
        <f>IF(ISBLANK(O129),"",IF(ISERROR(VLOOKUP(O129,[1]DropTable!$A:$A,1,0)),"드랍없음",""))</f>
        <v/>
      </c>
      <c r="R129" t="str">
        <f>IF(ISBLANK(Q129),"",IF(ISERROR(VLOOKUP(Q129,[1]DropTable!$A:$A,1,0)),"드랍없음",""))</f>
        <v/>
      </c>
      <c r="T129">
        <v>8.1</v>
      </c>
    </row>
    <row r="130" spans="1:20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118</v>
      </c>
      <c r="G130" t="s">
        <v>26</v>
      </c>
      <c r="H130" t="str">
        <f>IF(ISBLANK(G130),"",IF(ISERROR(VLOOKUP(G130,MapTable!$A:$A,1,0)),"컨트롤없음",""))</f>
        <v/>
      </c>
      <c r="I130">
        <f t="shared" ref="I130:I193" si="9">IF(B130=0,0,
IF(COUNTIF(A:A,A130)=11,12,
IF(MOD(B130,((COUNTIF(A:A,A130)-1)/5))=0,12,
IF(MOD(B130,((COUNTIF(A:A,A130)-1)/5))=((COUNTIF(A:A,A130)-1)/10),11,
INT(B130/((COUNTIF(A:A,A130)-1)/5))+1))))</f>
        <v>5</v>
      </c>
      <c r="J130" t="b">
        <f t="shared" ref="J130:J193" ca="1" si="10">IF((COUNTIF(A:A,A130)-1)=B130,FALSE,
IF(I130=12,TRUE,
IF(OFFSET(I130,1,0)=12,TRUE)))</f>
        <v>0</v>
      </c>
      <c r="L130" t="str">
        <f>IF(ISBLANK(K130),"",IF(ISERROR(VLOOKUP(K130,MapTable!$A:$A,1,0)),"컨트롤없음",""))</f>
        <v/>
      </c>
      <c r="N130" t="str">
        <f>IF(ISBLANK(M130),"",
IF(ISERROR(FIND(",",M130)),
  IF(ISERROR(VLOOKUP(M130,MapTable!$A:$A,1,0)),"맵없음",
  ""),
IF(ISERROR(FIND(",",M130,FIND(",",M130)+1)),
  IF(OR(ISERROR(VLOOKUP(LEFT(M130,FIND(",",M130)-1),MapTable!$A:$A,1,0)),ISERROR(VLOOKUP(TRIM(MID(M130,FIND(",",M130)+1,999)),MapTable!$A:$A,1,0))),"맵없음",
  ""),
IF(ISERROR(FIND(",",M130,FIND(",",M130,FIND(",",M130)+1)+1)),
  IF(OR(ISERROR(VLOOKUP(LEFT(M130,FIND(",",M130)-1),MapTable!$A:$A,1,0)),ISERROR(VLOOKUP(TRIM(MID(M130,FIND(",",M130)+1,FIND(",",M130,FIND(",",M130)+1)-FIND(",",M130)-1)),MapTable!$A:$A,1,0)),ISERROR(VLOOKUP(TRIM(MID(M130,FIND(",",M130,FIND(",",M130)+1)+1,999)),MapTable!$A:$A,1,0))),"맵없음",
  ""),
IF(ISERROR(FIND(",",M130,FIND(",",M130,FIND(",",M130,FIND(",",M130)+1)+1)+1)),
  IF(OR(ISERROR(VLOOKUP(LEFT(M130,FIND(",",M130)-1),MapTable!$A:$A,1,0)),ISERROR(VLOOKUP(TRIM(MID(M130,FIND(",",M130)+1,FIND(",",M130,FIND(",",M130)+1)-FIND(",",M130)-1)),MapTable!$A:$A,1,0)),ISERROR(VLOOKUP(TRIM(MID(M130,FIND(",",M130,FIND(",",M130)+1)+1,FIND(",",M130,FIND(",",M130,FIND(",",M130)+1)+1)-FIND(",",M130,FIND(",",M130)+1)-1)),MapTable!$A:$A,1,0)),ISERROR(VLOOKUP(TRIM(MID(M130,FIND(",",M130,FIND(",",M130,FIND(",",M130)+1)+1)+1,999)),MapTable!$A:$A,1,0))),"맵없음",
  ""),
)))))</f>
        <v/>
      </c>
      <c r="P130" t="str">
        <f>IF(ISBLANK(O130),"",IF(ISERROR(VLOOKUP(O130,[1]DropTable!$A:$A,1,0)),"드랍없음",""))</f>
        <v/>
      </c>
      <c r="R130" t="str">
        <f>IF(ISBLANK(Q130),"",IF(ISERROR(VLOOKUP(Q130,[1]DropTable!$A:$A,1,0)),"드랍없음",""))</f>
        <v/>
      </c>
      <c r="T130">
        <v>8.1</v>
      </c>
    </row>
    <row r="131" spans="1:20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118</v>
      </c>
      <c r="G131" t="s">
        <v>26</v>
      </c>
      <c r="H131" t="str">
        <f>IF(ISBLANK(G131),"",IF(ISERROR(VLOOKUP(G131,MapTable!$A:$A,1,0)),"컨트롤없음",""))</f>
        <v/>
      </c>
      <c r="I131">
        <f t="shared" si="9"/>
        <v>5</v>
      </c>
      <c r="J131" t="b">
        <f t="shared" ca="1" si="10"/>
        <v>0</v>
      </c>
      <c r="L131" t="str">
        <f>IF(ISBLANK(K131),"",IF(ISERROR(VLOOKUP(K131,MapTable!$A:$A,1,0)),"컨트롤없음",""))</f>
        <v/>
      </c>
      <c r="N131" t="str">
        <f>IF(ISBLANK(M131),"",
IF(ISERROR(FIND(",",M131)),
  IF(ISERROR(VLOOKUP(M131,MapTable!$A:$A,1,0)),"맵없음",
  ""),
IF(ISERROR(FIND(",",M131,FIND(",",M131)+1)),
  IF(OR(ISERROR(VLOOKUP(LEFT(M131,FIND(",",M131)-1),MapTable!$A:$A,1,0)),ISERROR(VLOOKUP(TRIM(MID(M131,FIND(",",M131)+1,999)),MapTable!$A:$A,1,0))),"맵없음",
  ""),
IF(ISERROR(FIND(",",M131,FIND(",",M131,FIND(",",M131)+1)+1)),
  IF(OR(ISERROR(VLOOKUP(LEFT(M131,FIND(",",M131)-1),MapTable!$A:$A,1,0)),ISERROR(VLOOKUP(TRIM(MID(M131,FIND(",",M131)+1,FIND(",",M131,FIND(",",M131)+1)-FIND(",",M131)-1)),MapTable!$A:$A,1,0)),ISERROR(VLOOKUP(TRIM(MID(M131,FIND(",",M131,FIND(",",M131)+1)+1,999)),MapTable!$A:$A,1,0))),"맵없음",
  ""),
IF(ISERROR(FIND(",",M131,FIND(",",M131,FIND(",",M131,FIND(",",M131)+1)+1)+1)),
  IF(OR(ISERROR(VLOOKUP(LEFT(M131,FIND(",",M131)-1),MapTable!$A:$A,1,0)),ISERROR(VLOOKUP(TRIM(MID(M131,FIND(",",M131)+1,FIND(",",M131,FIND(",",M131)+1)-FIND(",",M131)-1)),MapTable!$A:$A,1,0)),ISERROR(VLOOKUP(TRIM(MID(M131,FIND(",",M131,FIND(",",M131)+1)+1,FIND(",",M131,FIND(",",M131,FIND(",",M131)+1)+1)-FIND(",",M131,FIND(",",M131)+1)-1)),MapTable!$A:$A,1,0)),ISERROR(VLOOKUP(TRIM(MID(M131,FIND(",",M131,FIND(",",M131,FIND(",",M131)+1)+1)+1,999)),MapTable!$A:$A,1,0))),"맵없음",
  ""),
)))))</f>
        <v/>
      </c>
      <c r="P131" t="str">
        <f>IF(ISBLANK(O131),"",IF(ISERROR(VLOOKUP(O131,[1]DropTable!$A:$A,1,0)),"드랍없음",""))</f>
        <v/>
      </c>
      <c r="R131" t="str">
        <f>IF(ISBLANK(Q131),"",IF(ISERROR(VLOOKUP(Q131,[1]DropTable!$A:$A,1,0)),"드랍없음",""))</f>
        <v/>
      </c>
      <c r="T131">
        <v>8.1</v>
      </c>
    </row>
    <row r="132" spans="1:20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118</v>
      </c>
      <c r="G132" t="s">
        <v>26</v>
      </c>
      <c r="H132" t="str">
        <f>IF(ISBLANK(G132),"",IF(ISERROR(VLOOKUP(G132,MapTable!$A:$A,1,0)),"컨트롤없음",""))</f>
        <v/>
      </c>
      <c r="I132">
        <f t="shared" si="9"/>
        <v>5</v>
      </c>
      <c r="J132" t="b">
        <f t="shared" ca="1" si="10"/>
        <v>0</v>
      </c>
      <c r="L132" t="str">
        <f>IF(ISBLANK(K132),"",IF(ISERROR(VLOOKUP(K132,MapTable!$A:$A,1,0)),"컨트롤없음",""))</f>
        <v/>
      </c>
      <c r="N132" t="str">
        <f>IF(ISBLANK(M132),"",
IF(ISERROR(FIND(",",M132)),
  IF(ISERROR(VLOOKUP(M132,MapTable!$A:$A,1,0)),"맵없음",
  ""),
IF(ISERROR(FIND(",",M132,FIND(",",M132)+1)),
  IF(OR(ISERROR(VLOOKUP(LEFT(M132,FIND(",",M132)-1),MapTable!$A:$A,1,0)),ISERROR(VLOOKUP(TRIM(MID(M132,FIND(",",M132)+1,999)),MapTable!$A:$A,1,0))),"맵없음",
  ""),
IF(ISERROR(FIND(",",M132,FIND(",",M132,FIND(",",M132)+1)+1)),
  IF(OR(ISERROR(VLOOKUP(LEFT(M132,FIND(",",M132)-1),MapTable!$A:$A,1,0)),ISERROR(VLOOKUP(TRIM(MID(M132,FIND(",",M132)+1,FIND(",",M132,FIND(",",M132)+1)-FIND(",",M132)-1)),MapTable!$A:$A,1,0)),ISERROR(VLOOKUP(TRIM(MID(M132,FIND(",",M132,FIND(",",M132)+1)+1,999)),MapTable!$A:$A,1,0))),"맵없음",
  ""),
IF(ISERROR(FIND(",",M132,FIND(",",M132,FIND(",",M132,FIND(",",M132)+1)+1)+1)),
  IF(OR(ISERROR(VLOOKUP(LEFT(M132,FIND(",",M132)-1),MapTable!$A:$A,1,0)),ISERROR(VLOOKUP(TRIM(MID(M132,FIND(",",M132)+1,FIND(",",M132,FIND(",",M132)+1)-FIND(",",M132)-1)),MapTable!$A:$A,1,0)),ISERROR(VLOOKUP(TRIM(MID(M132,FIND(",",M132,FIND(",",M132)+1)+1,FIND(",",M132,FIND(",",M132,FIND(",",M132)+1)+1)-FIND(",",M132,FIND(",",M132)+1)-1)),MapTable!$A:$A,1,0)),ISERROR(VLOOKUP(TRIM(MID(M132,FIND(",",M132,FIND(",",M132,FIND(",",M132)+1)+1)+1,999)),MapTable!$A:$A,1,0))),"맵없음",
  ""),
)))))</f>
        <v/>
      </c>
      <c r="P132" t="str">
        <f>IF(ISBLANK(O132),"",IF(ISERROR(VLOOKUP(O132,[1]DropTable!$A:$A,1,0)),"드랍없음",""))</f>
        <v/>
      </c>
      <c r="R132" t="str">
        <f>IF(ISBLANK(Q132),"",IF(ISERROR(VLOOKUP(Q132,[1]DropTable!$A:$A,1,0)),"드랍없음",""))</f>
        <v/>
      </c>
      <c r="T132">
        <v>8.1</v>
      </c>
    </row>
    <row r="133" spans="1:20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118</v>
      </c>
      <c r="G133" t="s">
        <v>26</v>
      </c>
      <c r="H133" t="str">
        <f>IF(ISBLANK(G133),"",IF(ISERROR(VLOOKUP(G133,MapTable!$A:$A,1,0)),"컨트롤없음",""))</f>
        <v/>
      </c>
      <c r="I133">
        <f t="shared" si="9"/>
        <v>5</v>
      </c>
      <c r="J133" t="b">
        <f t="shared" ca="1" si="10"/>
        <v>1</v>
      </c>
      <c r="L133" t="str">
        <f>IF(ISBLANK(K133),"",IF(ISERROR(VLOOKUP(K133,MapTable!$A:$A,1,0)),"컨트롤없음",""))</f>
        <v/>
      </c>
      <c r="N133" t="str">
        <f>IF(ISBLANK(M133),"",
IF(ISERROR(FIND(",",M133)),
  IF(ISERROR(VLOOKUP(M133,MapTable!$A:$A,1,0)),"맵없음",
  ""),
IF(ISERROR(FIND(",",M133,FIND(",",M133)+1)),
  IF(OR(ISERROR(VLOOKUP(LEFT(M133,FIND(",",M133)-1),MapTable!$A:$A,1,0)),ISERROR(VLOOKUP(TRIM(MID(M133,FIND(",",M133)+1,999)),MapTable!$A:$A,1,0))),"맵없음",
  ""),
IF(ISERROR(FIND(",",M133,FIND(",",M133,FIND(",",M133)+1)+1)),
  IF(OR(ISERROR(VLOOKUP(LEFT(M133,FIND(",",M133)-1),MapTable!$A:$A,1,0)),ISERROR(VLOOKUP(TRIM(MID(M133,FIND(",",M133)+1,FIND(",",M133,FIND(",",M133)+1)-FIND(",",M133)-1)),MapTable!$A:$A,1,0)),ISERROR(VLOOKUP(TRIM(MID(M133,FIND(",",M133,FIND(",",M133)+1)+1,999)),MapTable!$A:$A,1,0))),"맵없음",
  ""),
IF(ISERROR(FIND(",",M133,FIND(",",M133,FIND(",",M133,FIND(",",M133)+1)+1)+1)),
  IF(OR(ISERROR(VLOOKUP(LEFT(M133,FIND(",",M133)-1),MapTable!$A:$A,1,0)),ISERROR(VLOOKUP(TRIM(MID(M133,FIND(",",M133)+1,FIND(",",M133,FIND(",",M133)+1)-FIND(",",M133)-1)),MapTable!$A:$A,1,0)),ISERROR(VLOOKUP(TRIM(MID(M133,FIND(",",M133,FIND(",",M133)+1)+1,FIND(",",M133,FIND(",",M133,FIND(",",M133)+1)+1)-FIND(",",M133,FIND(",",M133)+1)-1)),MapTable!$A:$A,1,0)),ISERROR(VLOOKUP(TRIM(MID(M133,FIND(",",M133,FIND(",",M133,FIND(",",M133)+1)+1)+1,999)),MapTable!$A:$A,1,0))),"맵없음",
  ""),
)))))</f>
        <v/>
      </c>
      <c r="P133" t="str">
        <f>IF(ISBLANK(O133),"",IF(ISERROR(VLOOKUP(O133,[1]DropTable!$A:$A,1,0)),"드랍없음",""))</f>
        <v/>
      </c>
      <c r="R133" t="str">
        <f>IF(ISBLANK(Q133),"",IF(ISERROR(VLOOKUP(Q133,[1]DropTable!$A:$A,1,0)),"드랍없음",""))</f>
        <v/>
      </c>
      <c r="T133">
        <v>8.1</v>
      </c>
    </row>
    <row r="134" spans="1:20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118</v>
      </c>
      <c r="G134" t="s">
        <v>26</v>
      </c>
      <c r="H134" t="str">
        <f>IF(ISBLANK(G134),"",IF(ISERROR(VLOOKUP(G134,MapTable!$A:$A,1,0)),"컨트롤없음",""))</f>
        <v/>
      </c>
      <c r="I134">
        <f t="shared" si="9"/>
        <v>12</v>
      </c>
      <c r="J134" t="b">
        <f t="shared" ca="1" si="10"/>
        <v>0</v>
      </c>
      <c r="L134" t="str">
        <f>IF(ISBLANK(K134),"",IF(ISERROR(VLOOKUP(K134,MapTable!$A:$A,1,0)),"컨트롤없음",""))</f>
        <v/>
      </c>
      <c r="N134" t="str">
        <f>IF(ISBLANK(M134),"",
IF(ISERROR(FIND(",",M134)),
  IF(ISERROR(VLOOKUP(M134,MapTable!$A:$A,1,0)),"맵없음",
  ""),
IF(ISERROR(FIND(",",M134,FIND(",",M134)+1)),
  IF(OR(ISERROR(VLOOKUP(LEFT(M134,FIND(",",M134)-1),MapTable!$A:$A,1,0)),ISERROR(VLOOKUP(TRIM(MID(M134,FIND(",",M134)+1,999)),MapTable!$A:$A,1,0))),"맵없음",
  ""),
IF(ISERROR(FIND(",",M134,FIND(",",M134,FIND(",",M134)+1)+1)),
  IF(OR(ISERROR(VLOOKUP(LEFT(M134,FIND(",",M134)-1),MapTable!$A:$A,1,0)),ISERROR(VLOOKUP(TRIM(MID(M134,FIND(",",M134)+1,FIND(",",M134,FIND(",",M134)+1)-FIND(",",M134)-1)),MapTable!$A:$A,1,0)),ISERROR(VLOOKUP(TRIM(MID(M134,FIND(",",M134,FIND(",",M134)+1)+1,999)),MapTable!$A:$A,1,0))),"맵없음",
  ""),
IF(ISERROR(FIND(",",M134,FIND(",",M134,FIND(",",M134,FIND(",",M134)+1)+1)+1)),
  IF(OR(ISERROR(VLOOKUP(LEFT(M134,FIND(",",M134)-1),MapTable!$A:$A,1,0)),ISERROR(VLOOKUP(TRIM(MID(M134,FIND(",",M134)+1,FIND(",",M134,FIND(",",M134)+1)-FIND(",",M134)-1)),MapTable!$A:$A,1,0)),ISERROR(VLOOKUP(TRIM(MID(M134,FIND(",",M134,FIND(",",M134)+1)+1,FIND(",",M134,FIND(",",M134,FIND(",",M134)+1)+1)-FIND(",",M134,FIND(",",M134)+1)-1)),MapTable!$A:$A,1,0)),ISERROR(VLOOKUP(TRIM(MID(M134,FIND(",",M134,FIND(",",M134,FIND(",",M134)+1)+1)+1,999)),MapTable!$A:$A,1,0))),"맵없음",
  ""),
)))))</f>
        <v/>
      </c>
      <c r="P134" t="str">
        <f>IF(ISBLANK(O134),"",IF(ISERROR(VLOOKUP(O134,[1]DropTable!$A:$A,1,0)),"드랍없음",""))</f>
        <v/>
      </c>
      <c r="R134" t="str">
        <f>IF(ISBLANK(Q134),"",IF(ISERROR(VLOOKUP(Q134,[1]DropTable!$A:$A,1,0)),"드랍없음",""))</f>
        <v/>
      </c>
      <c r="T134">
        <v>8.1</v>
      </c>
    </row>
    <row r="135" spans="1:20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118</v>
      </c>
      <c r="G135" t="s">
        <v>26</v>
      </c>
      <c r="H135" t="str">
        <f>IF(ISBLANK(G135),"",IF(ISERROR(VLOOKUP(G135,MapTable!$A:$A,1,0)),"컨트롤없음",""))</f>
        <v/>
      </c>
      <c r="I135">
        <f t="shared" si="9"/>
        <v>0</v>
      </c>
      <c r="J135" t="b">
        <f t="shared" ca="1" si="10"/>
        <v>0</v>
      </c>
      <c r="L135" t="str">
        <f>IF(ISBLANK(K135),"",IF(ISERROR(VLOOKUP(K135,MapTable!$A:$A,1,0)),"컨트롤없음",""))</f>
        <v/>
      </c>
      <c r="N135" t="str">
        <f>IF(ISBLANK(M135),"",
IF(ISERROR(FIND(",",M135)),
  IF(ISERROR(VLOOKUP(M135,MapTable!$A:$A,1,0)),"맵없음",
  ""),
IF(ISERROR(FIND(",",M135,FIND(",",M135)+1)),
  IF(OR(ISERROR(VLOOKUP(LEFT(M135,FIND(",",M135)-1),MapTable!$A:$A,1,0)),ISERROR(VLOOKUP(TRIM(MID(M135,FIND(",",M135)+1,999)),MapTable!$A:$A,1,0))),"맵없음",
  ""),
IF(ISERROR(FIND(",",M135,FIND(",",M135,FIND(",",M135)+1)+1)),
  IF(OR(ISERROR(VLOOKUP(LEFT(M135,FIND(",",M135)-1),MapTable!$A:$A,1,0)),ISERROR(VLOOKUP(TRIM(MID(M135,FIND(",",M135)+1,FIND(",",M135,FIND(",",M135)+1)-FIND(",",M135)-1)),MapTable!$A:$A,1,0)),ISERROR(VLOOKUP(TRIM(MID(M135,FIND(",",M135,FIND(",",M135)+1)+1,999)),MapTable!$A:$A,1,0))),"맵없음",
  ""),
IF(ISERROR(FIND(",",M135,FIND(",",M135,FIND(",",M135,FIND(",",M135)+1)+1)+1)),
  IF(OR(ISERROR(VLOOKUP(LEFT(M135,FIND(",",M135)-1),MapTable!$A:$A,1,0)),ISERROR(VLOOKUP(TRIM(MID(M135,FIND(",",M135)+1,FIND(",",M135,FIND(",",M135)+1)-FIND(",",M135)-1)),MapTable!$A:$A,1,0)),ISERROR(VLOOKUP(TRIM(MID(M135,FIND(",",M135,FIND(",",M135)+1)+1,FIND(",",M135,FIND(",",M135,FIND(",",M135)+1)+1)-FIND(",",M135,FIND(",",M135)+1)-1)),MapTable!$A:$A,1,0)),ISERROR(VLOOKUP(TRIM(MID(M135,FIND(",",M135,FIND(",",M135,FIND(",",M135)+1)+1)+1,999)),MapTable!$A:$A,1,0))),"맵없음",
  ""),
)))))</f>
        <v/>
      </c>
      <c r="P135" t="str">
        <f>IF(ISBLANK(O135),"",IF(ISERROR(VLOOKUP(O135,[1]DropTable!$A:$A,1,0)),"드랍없음",""))</f>
        <v/>
      </c>
      <c r="R135" t="str">
        <f>IF(ISBLANK(Q135),"",IF(ISERROR(VLOOKUP(Q135,[1]DropTable!$A:$A,1,0)),"드랍없음",""))</f>
        <v/>
      </c>
      <c r="T135">
        <v>8.1</v>
      </c>
    </row>
    <row r="136" spans="1:20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118</v>
      </c>
      <c r="G136" t="s">
        <v>26</v>
      </c>
      <c r="H136" t="str">
        <f>IF(ISBLANK(G136),"",IF(ISERROR(VLOOKUP(G136,MapTable!$A:$A,1,0)),"컨트롤없음",""))</f>
        <v/>
      </c>
      <c r="I136">
        <f t="shared" si="9"/>
        <v>1</v>
      </c>
      <c r="J136" t="b">
        <f t="shared" ca="1" si="10"/>
        <v>0</v>
      </c>
      <c r="L136" t="str">
        <f>IF(ISBLANK(K136),"",IF(ISERROR(VLOOKUP(K136,MapTable!$A:$A,1,0)),"컨트롤없음",""))</f>
        <v/>
      </c>
      <c r="N136" t="str">
        <f>IF(ISBLANK(M136),"",
IF(ISERROR(FIND(",",M136)),
  IF(ISERROR(VLOOKUP(M136,MapTable!$A:$A,1,0)),"맵없음",
  ""),
IF(ISERROR(FIND(",",M136,FIND(",",M136)+1)),
  IF(OR(ISERROR(VLOOKUP(LEFT(M136,FIND(",",M136)-1),MapTable!$A:$A,1,0)),ISERROR(VLOOKUP(TRIM(MID(M136,FIND(",",M136)+1,999)),MapTable!$A:$A,1,0))),"맵없음",
  ""),
IF(ISERROR(FIND(",",M136,FIND(",",M136,FIND(",",M136)+1)+1)),
  IF(OR(ISERROR(VLOOKUP(LEFT(M136,FIND(",",M136)-1),MapTable!$A:$A,1,0)),ISERROR(VLOOKUP(TRIM(MID(M136,FIND(",",M136)+1,FIND(",",M136,FIND(",",M136)+1)-FIND(",",M136)-1)),MapTable!$A:$A,1,0)),ISERROR(VLOOKUP(TRIM(MID(M136,FIND(",",M136,FIND(",",M136)+1)+1,999)),MapTable!$A:$A,1,0))),"맵없음",
  ""),
IF(ISERROR(FIND(",",M136,FIND(",",M136,FIND(",",M136,FIND(",",M136)+1)+1)+1)),
  IF(OR(ISERROR(VLOOKUP(LEFT(M136,FIND(",",M136)-1),MapTable!$A:$A,1,0)),ISERROR(VLOOKUP(TRIM(MID(M136,FIND(",",M136)+1,FIND(",",M136,FIND(",",M136)+1)-FIND(",",M136)-1)),MapTable!$A:$A,1,0)),ISERROR(VLOOKUP(TRIM(MID(M136,FIND(",",M136,FIND(",",M136)+1)+1,FIND(",",M136,FIND(",",M136,FIND(",",M136)+1)+1)-FIND(",",M136,FIND(",",M136)+1)-1)),MapTable!$A:$A,1,0)),ISERROR(VLOOKUP(TRIM(MID(M136,FIND(",",M136,FIND(",",M136,FIND(",",M136)+1)+1)+1,999)),MapTable!$A:$A,1,0))),"맵없음",
  ""),
)))))</f>
        <v/>
      </c>
      <c r="P136" t="str">
        <f>IF(ISBLANK(O136),"",IF(ISERROR(VLOOKUP(O136,[1]DropTable!$A:$A,1,0)),"드랍없음",""))</f>
        <v/>
      </c>
      <c r="R136" t="str">
        <f>IF(ISBLANK(Q136),"",IF(ISERROR(VLOOKUP(Q136,[1]DropTable!$A:$A,1,0)),"드랍없음",""))</f>
        <v/>
      </c>
      <c r="T136">
        <v>8.1</v>
      </c>
    </row>
    <row r="137" spans="1:20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118</v>
      </c>
      <c r="G137" t="s">
        <v>26</v>
      </c>
      <c r="H137" t="str">
        <f>IF(ISBLANK(G137),"",IF(ISERROR(VLOOKUP(G137,MapTable!$A:$A,1,0)),"컨트롤없음",""))</f>
        <v/>
      </c>
      <c r="I137">
        <f t="shared" si="9"/>
        <v>1</v>
      </c>
      <c r="J137" t="b">
        <f t="shared" ca="1" si="10"/>
        <v>0</v>
      </c>
      <c r="L137" t="str">
        <f>IF(ISBLANK(K137),"",IF(ISERROR(VLOOKUP(K137,MapTable!$A:$A,1,0)),"컨트롤없음",""))</f>
        <v/>
      </c>
      <c r="N137" t="str">
        <f>IF(ISBLANK(M137),"",
IF(ISERROR(FIND(",",M137)),
  IF(ISERROR(VLOOKUP(M137,MapTable!$A:$A,1,0)),"맵없음",
  ""),
IF(ISERROR(FIND(",",M137,FIND(",",M137)+1)),
  IF(OR(ISERROR(VLOOKUP(LEFT(M137,FIND(",",M137)-1),MapTable!$A:$A,1,0)),ISERROR(VLOOKUP(TRIM(MID(M137,FIND(",",M137)+1,999)),MapTable!$A:$A,1,0))),"맵없음",
  ""),
IF(ISERROR(FIND(",",M137,FIND(",",M137,FIND(",",M137)+1)+1)),
  IF(OR(ISERROR(VLOOKUP(LEFT(M137,FIND(",",M137)-1),MapTable!$A:$A,1,0)),ISERROR(VLOOKUP(TRIM(MID(M137,FIND(",",M137)+1,FIND(",",M137,FIND(",",M137)+1)-FIND(",",M137)-1)),MapTable!$A:$A,1,0)),ISERROR(VLOOKUP(TRIM(MID(M137,FIND(",",M137,FIND(",",M137)+1)+1,999)),MapTable!$A:$A,1,0))),"맵없음",
  ""),
IF(ISERROR(FIND(",",M137,FIND(",",M137,FIND(",",M137,FIND(",",M137)+1)+1)+1)),
  IF(OR(ISERROR(VLOOKUP(LEFT(M137,FIND(",",M137)-1),MapTable!$A:$A,1,0)),ISERROR(VLOOKUP(TRIM(MID(M137,FIND(",",M137)+1,FIND(",",M137,FIND(",",M137)+1)-FIND(",",M137)-1)),MapTable!$A:$A,1,0)),ISERROR(VLOOKUP(TRIM(MID(M137,FIND(",",M137,FIND(",",M137)+1)+1,FIND(",",M137,FIND(",",M137,FIND(",",M137)+1)+1)-FIND(",",M137,FIND(",",M137)+1)-1)),MapTable!$A:$A,1,0)),ISERROR(VLOOKUP(TRIM(MID(M137,FIND(",",M137,FIND(",",M137,FIND(",",M137)+1)+1)+1,999)),MapTable!$A:$A,1,0))),"맵없음",
  ""),
)))))</f>
        <v/>
      </c>
      <c r="P137" t="str">
        <f>IF(ISBLANK(O137),"",IF(ISERROR(VLOOKUP(O137,[1]DropTable!$A:$A,1,0)),"드랍없음",""))</f>
        <v/>
      </c>
      <c r="R137" t="str">
        <f>IF(ISBLANK(Q137),"",IF(ISERROR(VLOOKUP(Q137,[1]DropTable!$A:$A,1,0)),"드랍없음",""))</f>
        <v/>
      </c>
      <c r="T137">
        <v>8.1</v>
      </c>
    </row>
    <row r="138" spans="1:20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118</v>
      </c>
      <c r="G138" t="s">
        <v>26</v>
      </c>
      <c r="H138" t="str">
        <f>IF(ISBLANK(G138),"",IF(ISERROR(VLOOKUP(G138,MapTable!$A:$A,1,0)),"컨트롤없음",""))</f>
        <v/>
      </c>
      <c r="I138">
        <f t="shared" si="9"/>
        <v>1</v>
      </c>
      <c r="J138" t="b">
        <f t="shared" ca="1" si="10"/>
        <v>0</v>
      </c>
      <c r="L138" t="str">
        <f>IF(ISBLANK(K138),"",IF(ISERROR(VLOOKUP(K138,MapTable!$A:$A,1,0)),"컨트롤없음",""))</f>
        <v/>
      </c>
      <c r="N138" t="str">
        <f>IF(ISBLANK(M138),"",
IF(ISERROR(FIND(",",M138)),
  IF(ISERROR(VLOOKUP(M138,MapTable!$A:$A,1,0)),"맵없음",
  ""),
IF(ISERROR(FIND(",",M138,FIND(",",M138)+1)),
  IF(OR(ISERROR(VLOOKUP(LEFT(M138,FIND(",",M138)-1),MapTable!$A:$A,1,0)),ISERROR(VLOOKUP(TRIM(MID(M138,FIND(",",M138)+1,999)),MapTable!$A:$A,1,0))),"맵없음",
  ""),
IF(ISERROR(FIND(",",M138,FIND(",",M138,FIND(",",M138)+1)+1)),
  IF(OR(ISERROR(VLOOKUP(LEFT(M138,FIND(",",M138)-1),MapTable!$A:$A,1,0)),ISERROR(VLOOKUP(TRIM(MID(M138,FIND(",",M138)+1,FIND(",",M138,FIND(",",M138)+1)-FIND(",",M138)-1)),MapTable!$A:$A,1,0)),ISERROR(VLOOKUP(TRIM(MID(M138,FIND(",",M138,FIND(",",M138)+1)+1,999)),MapTable!$A:$A,1,0))),"맵없음",
  ""),
IF(ISERROR(FIND(",",M138,FIND(",",M138,FIND(",",M138,FIND(",",M138)+1)+1)+1)),
  IF(OR(ISERROR(VLOOKUP(LEFT(M138,FIND(",",M138)-1),MapTable!$A:$A,1,0)),ISERROR(VLOOKUP(TRIM(MID(M138,FIND(",",M138)+1,FIND(",",M138,FIND(",",M138)+1)-FIND(",",M138)-1)),MapTable!$A:$A,1,0)),ISERROR(VLOOKUP(TRIM(MID(M138,FIND(",",M138,FIND(",",M138)+1)+1,FIND(",",M138,FIND(",",M138,FIND(",",M138)+1)+1)-FIND(",",M138,FIND(",",M138)+1)-1)),MapTable!$A:$A,1,0)),ISERROR(VLOOKUP(TRIM(MID(M138,FIND(",",M138,FIND(",",M138,FIND(",",M138)+1)+1)+1,999)),MapTable!$A:$A,1,0))),"맵없음",
  ""),
)))))</f>
        <v/>
      </c>
      <c r="P138" t="str">
        <f>IF(ISBLANK(O138),"",IF(ISERROR(VLOOKUP(O138,[1]DropTable!$A:$A,1,0)),"드랍없음",""))</f>
        <v/>
      </c>
      <c r="R138" t="str">
        <f>IF(ISBLANK(Q138),"",IF(ISERROR(VLOOKUP(Q138,[1]DropTable!$A:$A,1,0)),"드랍없음",""))</f>
        <v/>
      </c>
      <c r="T138">
        <v>8.1</v>
      </c>
    </row>
    <row r="139" spans="1:20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118</v>
      </c>
      <c r="G139" t="s">
        <v>26</v>
      </c>
      <c r="H139" t="str">
        <f>IF(ISBLANK(G139),"",IF(ISERROR(VLOOKUP(G139,MapTable!$A:$A,1,0)),"컨트롤없음",""))</f>
        <v/>
      </c>
      <c r="I139">
        <f t="shared" si="9"/>
        <v>11</v>
      </c>
      <c r="J139" t="b">
        <f t="shared" ca="1" si="10"/>
        <v>0</v>
      </c>
      <c r="L139" t="str">
        <f>IF(ISBLANK(K139),"",IF(ISERROR(VLOOKUP(K139,MapTable!$A:$A,1,0)),"컨트롤없음",""))</f>
        <v/>
      </c>
      <c r="N139" t="str">
        <f>IF(ISBLANK(M139),"",
IF(ISERROR(FIND(",",M139)),
  IF(ISERROR(VLOOKUP(M139,MapTable!$A:$A,1,0)),"맵없음",
  ""),
IF(ISERROR(FIND(",",M139,FIND(",",M139)+1)),
  IF(OR(ISERROR(VLOOKUP(LEFT(M139,FIND(",",M139)-1),MapTable!$A:$A,1,0)),ISERROR(VLOOKUP(TRIM(MID(M139,FIND(",",M139)+1,999)),MapTable!$A:$A,1,0))),"맵없음",
  ""),
IF(ISERROR(FIND(",",M139,FIND(",",M139,FIND(",",M139)+1)+1)),
  IF(OR(ISERROR(VLOOKUP(LEFT(M139,FIND(",",M139)-1),MapTable!$A:$A,1,0)),ISERROR(VLOOKUP(TRIM(MID(M139,FIND(",",M139)+1,FIND(",",M139,FIND(",",M139)+1)-FIND(",",M139)-1)),MapTable!$A:$A,1,0)),ISERROR(VLOOKUP(TRIM(MID(M139,FIND(",",M139,FIND(",",M139)+1)+1,999)),MapTable!$A:$A,1,0))),"맵없음",
  ""),
IF(ISERROR(FIND(",",M139,FIND(",",M139,FIND(",",M139,FIND(",",M139)+1)+1)+1)),
  IF(OR(ISERROR(VLOOKUP(LEFT(M139,FIND(",",M139)-1),MapTable!$A:$A,1,0)),ISERROR(VLOOKUP(TRIM(MID(M139,FIND(",",M139)+1,FIND(",",M139,FIND(",",M139)+1)-FIND(",",M139)-1)),MapTable!$A:$A,1,0)),ISERROR(VLOOKUP(TRIM(MID(M139,FIND(",",M139,FIND(",",M139)+1)+1,FIND(",",M139,FIND(",",M139,FIND(",",M139)+1)+1)-FIND(",",M139,FIND(",",M139)+1)-1)),MapTable!$A:$A,1,0)),ISERROR(VLOOKUP(TRIM(MID(M139,FIND(",",M139,FIND(",",M139,FIND(",",M139)+1)+1)+1,999)),MapTable!$A:$A,1,0))),"맵없음",
  ""),
)))))</f>
        <v/>
      </c>
      <c r="P139" t="str">
        <f>IF(ISBLANK(O139),"",IF(ISERROR(VLOOKUP(O139,[1]DropTable!$A:$A,1,0)),"드랍없음",""))</f>
        <v/>
      </c>
      <c r="R139" t="str">
        <f>IF(ISBLANK(Q139),"",IF(ISERROR(VLOOKUP(Q139,[1]DropTable!$A:$A,1,0)),"드랍없음",""))</f>
        <v/>
      </c>
      <c r="T139">
        <v>8.1</v>
      </c>
    </row>
    <row r="140" spans="1:20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118</v>
      </c>
      <c r="G140" t="s">
        <v>26</v>
      </c>
      <c r="H140" t="str">
        <f>IF(ISBLANK(G140),"",IF(ISERROR(VLOOKUP(G140,MapTable!$A:$A,1,0)),"컨트롤없음",""))</f>
        <v/>
      </c>
      <c r="I140">
        <f t="shared" si="9"/>
        <v>1</v>
      </c>
      <c r="J140" t="b">
        <f t="shared" ca="1" si="10"/>
        <v>0</v>
      </c>
      <c r="L140" t="str">
        <f>IF(ISBLANK(K140),"",IF(ISERROR(VLOOKUP(K140,MapTable!$A:$A,1,0)),"컨트롤없음",""))</f>
        <v/>
      </c>
      <c r="N140" t="str">
        <f>IF(ISBLANK(M140),"",
IF(ISERROR(FIND(",",M140)),
  IF(ISERROR(VLOOKUP(M140,MapTable!$A:$A,1,0)),"맵없음",
  ""),
IF(ISERROR(FIND(",",M140,FIND(",",M140)+1)),
  IF(OR(ISERROR(VLOOKUP(LEFT(M140,FIND(",",M140)-1),MapTable!$A:$A,1,0)),ISERROR(VLOOKUP(TRIM(MID(M140,FIND(",",M140)+1,999)),MapTable!$A:$A,1,0))),"맵없음",
  ""),
IF(ISERROR(FIND(",",M140,FIND(",",M140,FIND(",",M140)+1)+1)),
  IF(OR(ISERROR(VLOOKUP(LEFT(M140,FIND(",",M140)-1),MapTable!$A:$A,1,0)),ISERROR(VLOOKUP(TRIM(MID(M140,FIND(",",M140)+1,FIND(",",M140,FIND(",",M140)+1)-FIND(",",M140)-1)),MapTable!$A:$A,1,0)),ISERROR(VLOOKUP(TRIM(MID(M140,FIND(",",M140,FIND(",",M140)+1)+1,999)),MapTable!$A:$A,1,0))),"맵없음",
  ""),
IF(ISERROR(FIND(",",M140,FIND(",",M140,FIND(",",M140,FIND(",",M140)+1)+1)+1)),
  IF(OR(ISERROR(VLOOKUP(LEFT(M140,FIND(",",M140)-1),MapTable!$A:$A,1,0)),ISERROR(VLOOKUP(TRIM(MID(M140,FIND(",",M140)+1,FIND(",",M140,FIND(",",M140)+1)-FIND(",",M140)-1)),MapTable!$A:$A,1,0)),ISERROR(VLOOKUP(TRIM(MID(M140,FIND(",",M140,FIND(",",M140)+1)+1,FIND(",",M140,FIND(",",M140,FIND(",",M140)+1)+1)-FIND(",",M140,FIND(",",M140)+1)-1)),MapTable!$A:$A,1,0)),ISERROR(VLOOKUP(TRIM(MID(M140,FIND(",",M140,FIND(",",M140,FIND(",",M140)+1)+1)+1,999)),MapTable!$A:$A,1,0))),"맵없음",
  ""),
)))))</f>
        <v/>
      </c>
      <c r="P140" t="str">
        <f>IF(ISBLANK(O140),"",IF(ISERROR(VLOOKUP(O140,[1]DropTable!$A:$A,1,0)),"드랍없음",""))</f>
        <v/>
      </c>
      <c r="R140" t="str">
        <f>IF(ISBLANK(Q140),"",IF(ISERROR(VLOOKUP(Q140,[1]DropTable!$A:$A,1,0)),"드랍없음",""))</f>
        <v/>
      </c>
      <c r="T140">
        <v>8.1</v>
      </c>
    </row>
    <row r="141" spans="1:20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118</v>
      </c>
      <c r="G141" t="s">
        <v>26</v>
      </c>
      <c r="H141" t="str">
        <f>IF(ISBLANK(G141),"",IF(ISERROR(VLOOKUP(G141,MapTable!$A:$A,1,0)),"컨트롤없음",""))</f>
        <v/>
      </c>
      <c r="I141">
        <f t="shared" si="9"/>
        <v>1</v>
      </c>
      <c r="J141" t="b">
        <f t="shared" ca="1" si="10"/>
        <v>0</v>
      </c>
      <c r="L141" t="str">
        <f>IF(ISBLANK(K141),"",IF(ISERROR(VLOOKUP(K141,MapTable!$A:$A,1,0)),"컨트롤없음",""))</f>
        <v/>
      </c>
      <c r="N141" t="str">
        <f>IF(ISBLANK(M141),"",
IF(ISERROR(FIND(",",M141)),
  IF(ISERROR(VLOOKUP(M141,MapTable!$A:$A,1,0)),"맵없음",
  ""),
IF(ISERROR(FIND(",",M141,FIND(",",M141)+1)),
  IF(OR(ISERROR(VLOOKUP(LEFT(M141,FIND(",",M141)-1),MapTable!$A:$A,1,0)),ISERROR(VLOOKUP(TRIM(MID(M141,FIND(",",M141)+1,999)),MapTable!$A:$A,1,0))),"맵없음",
  ""),
IF(ISERROR(FIND(",",M141,FIND(",",M141,FIND(",",M141)+1)+1)),
  IF(OR(ISERROR(VLOOKUP(LEFT(M141,FIND(",",M141)-1),MapTable!$A:$A,1,0)),ISERROR(VLOOKUP(TRIM(MID(M141,FIND(",",M141)+1,FIND(",",M141,FIND(",",M141)+1)-FIND(",",M141)-1)),MapTable!$A:$A,1,0)),ISERROR(VLOOKUP(TRIM(MID(M141,FIND(",",M141,FIND(",",M141)+1)+1,999)),MapTable!$A:$A,1,0))),"맵없음",
  ""),
IF(ISERROR(FIND(",",M141,FIND(",",M141,FIND(",",M141,FIND(",",M141)+1)+1)+1)),
  IF(OR(ISERROR(VLOOKUP(LEFT(M141,FIND(",",M141)-1),MapTable!$A:$A,1,0)),ISERROR(VLOOKUP(TRIM(MID(M141,FIND(",",M141)+1,FIND(",",M141,FIND(",",M141)+1)-FIND(",",M141)-1)),MapTable!$A:$A,1,0)),ISERROR(VLOOKUP(TRIM(MID(M141,FIND(",",M141,FIND(",",M141)+1)+1,FIND(",",M141,FIND(",",M141,FIND(",",M141)+1)+1)-FIND(",",M141,FIND(",",M141)+1)-1)),MapTable!$A:$A,1,0)),ISERROR(VLOOKUP(TRIM(MID(M141,FIND(",",M141,FIND(",",M141,FIND(",",M141)+1)+1)+1,999)),MapTable!$A:$A,1,0))),"맵없음",
  ""),
)))))</f>
        <v/>
      </c>
      <c r="P141" t="str">
        <f>IF(ISBLANK(O141),"",IF(ISERROR(VLOOKUP(O141,[1]DropTable!$A:$A,1,0)),"드랍없음",""))</f>
        <v/>
      </c>
      <c r="R141" t="str">
        <f>IF(ISBLANK(Q141),"",IF(ISERROR(VLOOKUP(Q141,[1]DropTable!$A:$A,1,0)),"드랍없음",""))</f>
        <v/>
      </c>
      <c r="T141">
        <v>8.1</v>
      </c>
    </row>
    <row r="142" spans="1:20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118</v>
      </c>
      <c r="G142" t="s">
        <v>26</v>
      </c>
      <c r="H142" t="str">
        <f>IF(ISBLANK(G142),"",IF(ISERROR(VLOOKUP(G142,MapTable!$A:$A,1,0)),"컨트롤없음",""))</f>
        <v/>
      </c>
      <c r="I142">
        <f t="shared" si="9"/>
        <v>1</v>
      </c>
      <c r="J142" t="b">
        <f t="shared" ca="1" si="10"/>
        <v>1</v>
      </c>
      <c r="L142" t="str">
        <f>IF(ISBLANK(K142),"",IF(ISERROR(VLOOKUP(K142,MapTable!$A:$A,1,0)),"컨트롤없음",""))</f>
        <v/>
      </c>
      <c r="N142" t="str">
        <f>IF(ISBLANK(M142),"",
IF(ISERROR(FIND(",",M142)),
  IF(ISERROR(VLOOKUP(M142,MapTable!$A:$A,1,0)),"맵없음",
  ""),
IF(ISERROR(FIND(",",M142,FIND(",",M142)+1)),
  IF(OR(ISERROR(VLOOKUP(LEFT(M142,FIND(",",M142)-1),MapTable!$A:$A,1,0)),ISERROR(VLOOKUP(TRIM(MID(M142,FIND(",",M142)+1,999)),MapTable!$A:$A,1,0))),"맵없음",
  ""),
IF(ISERROR(FIND(",",M142,FIND(",",M142,FIND(",",M142)+1)+1)),
  IF(OR(ISERROR(VLOOKUP(LEFT(M142,FIND(",",M142)-1),MapTable!$A:$A,1,0)),ISERROR(VLOOKUP(TRIM(MID(M142,FIND(",",M142)+1,FIND(",",M142,FIND(",",M142)+1)-FIND(",",M142)-1)),MapTable!$A:$A,1,0)),ISERROR(VLOOKUP(TRIM(MID(M142,FIND(",",M142,FIND(",",M142)+1)+1,999)),MapTable!$A:$A,1,0))),"맵없음",
  ""),
IF(ISERROR(FIND(",",M142,FIND(",",M142,FIND(",",M142,FIND(",",M142)+1)+1)+1)),
  IF(OR(ISERROR(VLOOKUP(LEFT(M142,FIND(",",M142)-1),MapTable!$A:$A,1,0)),ISERROR(VLOOKUP(TRIM(MID(M142,FIND(",",M142)+1,FIND(",",M142,FIND(",",M142)+1)-FIND(",",M142)-1)),MapTable!$A:$A,1,0)),ISERROR(VLOOKUP(TRIM(MID(M142,FIND(",",M142,FIND(",",M142)+1)+1,FIND(",",M142,FIND(",",M142,FIND(",",M142)+1)+1)-FIND(",",M142,FIND(",",M142)+1)-1)),MapTable!$A:$A,1,0)),ISERROR(VLOOKUP(TRIM(MID(M142,FIND(",",M142,FIND(",",M142,FIND(",",M142)+1)+1)+1,999)),MapTable!$A:$A,1,0))),"맵없음",
  ""),
)))))</f>
        <v/>
      </c>
      <c r="P142" t="str">
        <f>IF(ISBLANK(O142),"",IF(ISERROR(VLOOKUP(O142,[1]DropTable!$A:$A,1,0)),"드랍없음",""))</f>
        <v/>
      </c>
      <c r="R142" t="str">
        <f>IF(ISBLANK(Q142),"",IF(ISERROR(VLOOKUP(Q142,[1]DropTable!$A:$A,1,0)),"드랍없음",""))</f>
        <v/>
      </c>
      <c r="T142">
        <v>8.1</v>
      </c>
    </row>
    <row r="143" spans="1:20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118</v>
      </c>
      <c r="G143" t="s">
        <v>26</v>
      </c>
      <c r="H143" t="str">
        <f>IF(ISBLANK(G143),"",IF(ISERROR(VLOOKUP(G143,MapTable!$A:$A,1,0)),"컨트롤없음",""))</f>
        <v/>
      </c>
      <c r="I143">
        <f t="shared" si="9"/>
        <v>12</v>
      </c>
      <c r="J143" t="b">
        <f t="shared" ca="1" si="10"/>
        <v>1</v>
      </c>
      <c r="L143" t="str">
        <f>IF(ISBLANK(K143),"",IF(ISERROR(VLOOKUP(K143,MapTable!$A:$A,1,0)),"컨트롤없음",""))</f>
        <v/>
      </c>
      <c r="N143" t="str">
        <f>IF(ISBLANK(M143),"",
IF(ISERROR(FIND(",",M143)),
  IF(ISERROR(VLOOKUP(M143,MapTable!$A:$A,1,0)),"맵없음",
  ""),
IF(ISERROR(FIND(",",M143,FIND(",",M143)+1)),
  IF(OR(ISERROR(VLOOKUP(LEFT(M143,FIND(",",M143)-1),MapTable!$A:$A,1,0)),ISERROR(VLOOKUP(TRIM(MID(M143,FIND(",",M143)+1,999)),MapTable!$A:$A,1,0))),"맵없음",
  ""),
IF(ISERROR(FIND(",",M143,FIND(",",M143,FIND(",",M143)+1)+1)),
  IF(OR(ISERROR(VLOOKUP(LEFT(M143,FIND(",",M143)-1),MapTable!$A:$A,1,0)),ISERROR(VLOOKUP(TRIM(MID(M143,FIND(",",M143)+1,FIND(",",M143,FIND(",",M143)+1)-FIND(",",M143)-1)),MapTable!$A:$A,1,0)),ISERROR(VLOOKUP(TRIM(MID(M143,FIND(",",M143,FIND(",",M143)+1)+1,999)),MapTable!$A:$A,1,0))),"맵없음",
  ""),
IF(ISERROR(FIND(",",M143,FIND(",",M143,FIND(",",M143,FIND(",",M143)+1)+1)+1)),
  IF(OR(ISERROR(VLOOKUP(LEFT(M143,FIND(",",M143)-1),MapTable!$A:$A,1,0)),ISERROR(VLOOKUP(TRIM(MID(M143,FIND(",",M143)+1,FIND(",",M143,FIND(",",M143)+1)-FIND(",",M143)-1)),MapTable!$A:$A,1,0)),ISERROR(VLOOKUP(TRIM(MID(M143,FIND(",",M143,FIND(",",M143)+1)+1,FIND(",",M143,FIND(",",M143,FIND(",",M143)+1)+1)-FIND(",",M143,FIND(",",M143)+1)-1)),MapTable!$A:$A,1,0)),ISERROR(VLOOKUP(TRIM(MID(M143,FIND(",",M143,FIND(",",M143,FIND(",",M143)+1)+1)+1,999)),MapTable!$A:$A,1,0))),"맵없음",
  ""),
)))))</f>
        <v/>
      </c>
      <c r="P143" t="str">
        <f>IF(ISBLANK(O143),"",IF(ISERROR(VLOOKUP(O143,[1]DropTable!$A:$A,1,0)),"드랍없음",""))</f>
        <v/>
      </c>
      <c r="R143" t="str">
        <f>IF(ISBLANK(Q143),"",IF(ISERROR(VLOOKUP(Q143,[1]DropTable!$A:$A,1,0)),"드랍없음",""))</f>
        <v/>
      </c>
      <c r="T143">
        <v>8.1</v>
      </c>
    </row>
    <row r="144" spans="1:20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118</v>
      </c>
      <c r="G144" t="s">
        <v>26</v>
      </c>
      <c r="H144" t="str">
        <f>IF(ISBLANK(G144),"",IF(ISERROR(VLOOKUP(G144,MapTable!$A:$A,1,0)),"컨트롤없음",""))</f>
        <v/>
      </c>
      <c r="I144">
        <f t="shared" si="9"/>
        <v>2</v>
      </c>
      <c r="J144" t="b">
        <f t="shared" ca="1" si="10"/>
        <v>0</v>
      </c>
      <c r="L144" t="str">
        <f>IF(ISBLANK(K144),"",IF(ISERROR(VLOOKUP(K144,MapTable!$A:$A,1,0)),"컨트롤없음",""))</f>
        <v/>
      </c>
      <c r="N144" t="str">
        <f>IF(ISBLANK(M144),"",
IF(ISERROR(FIND(",",M144)),
  IF(ISERROR(VLOOKUP(M144,MapTable!$A:$A,1,0)),"맵없음",
  ""),
IF(ISERROR(FIND(",",M144,FIND(",",M144)+1)),
  IF(OR(ISERROR(VLOOKUP(LEFT(M144,FIND(",",M144)-1),MapTable!$A:$A,1,0)),ISERROR(VLOOKUP(TRIM(MID(M144,FIND(",",M144)+1,999)),MapTable!$A:$A,1,0))),"맵없음",
  ""),
IF(ISERROR(FIND(",",M144,FIND(",",M144,FIND(",",M144)+1)+1)),
  IF(OR(ISERROR(VLOOKUP(LEFT(M144,FIND(",",M144)-1),MapTable!$A:$A,1,0)),ISERROR(VLOOKUP(TRIM(MID(M144,FIND(",",M144)+1,FIND(",",M144,FIND(",",M144)+1)-FIND(",",M144)-1)),MapTable!$A:$A,1,0)),ISERROR(VLOOKUP(TRIM(MID(M144,FIND(",",M144,FIND(",",M144)+1)+1,999)),MapTable!$A:$A,1,0))),"맵없음",
  ""),
IF(ISERROR(FIND(",",M144,FIND(",",M144,FIND(",",M144,FIND(",",M144)+1)+1)+1)),
  IF(OR(ISERROR(VLOOKUP(LEFT(M144,FIND(",",M144)-1),MapTable!$A:$A,1,0)),ISERROR(VLOOKUP(TRIM(MID(M144,FIND(",",M144)+1,FIND(",",M144,FIND(",",M144)+1)-FIND(",",M144)-1)),MapTable!$A:$A,1,0)),ISERROR(VLOOKUP(TRIM(MID(M144,FIND(",",M144,FIND(",",M144)+1)+1,FIND(",",M144,FIND(",",M144,FIND(",",M144)+1)+1)-FIND(",",M144,FIND(",",M144)+1)-1)),MapTable!$A:$A,1,0)),ISERROR(VLOOKUP(TRIM(MID(M144,FIND(",",M144,FIND(",",M144,FIND(",",M144)+1)+1)+1,999)),MapTable!$A:$A,1,0))),"맵없음",
  ""),
)))))</f>
        <v/>
      </c>
      <c r="P144" t="str">
        <f>IF(ISBLANK(O144),"",IF(ISERROR(VLOOKUP(O144,[1]DropTable!$A:$A,1,0)),"드랍없음",""))</f>
        <v/>
      </c>
      <c r="R144" t="str">
        <f>IF(ISBLANK(Q144),"",IF(ISERROR(VLOOKUP(Q144,[1]DropTable!$A:$A,1,0)),"드랍없음",""))</f>
        <v/>
      </c>
      <c r="T144">
        <v>8.1</v>
      </c>
    </row>
    <row r="145" spans="1:20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118</v>
      </c>
      <c r="G145" t="s">
        <v>26</v>
      </c>
      <c r="H145" t="str">
        <f>IF(ISBLANK(G145),"",IF(ISERROR(VLOOKUP(G145,MapTable!$A:$A,1,0)),"컨트롤없음",""))</f>
        <v/>
      </c>
      <c r="I145">
        <f t="shared" si="9"/>
        <v>2</v>
      </c>
      <c r="J145" t="b">
        <f t="shared" ca="1" si="10"/>
        <v>0</v>
      </c>
      <c r="L145" t="str">
        <f>IF(ISBLANK(K145),"",IF(ISERROR(VLOOKUP(K145,MapTable!$A:$A,1,0)),"컨트롤없음",""))</f>
        <v/>
      </c>
      <c r="N145" t="str">
        <f>IF(ISBLANK(M145),"",
IF(ISERROR(FIND(",",M145)),
  IF(ISERROR(VLOOKUP(M145,MapTable!$A:$A,1,0)),"맵없음",
  ""),
IF(ISERROR(FIND(",",M145,FIND(",",M145)+1)),
  IF(OR(ISERROR(VLOOKUP(LEFT(M145,FIND(",",M145)-1),MapTable!$A:$A,1,0)),ISERROR(VLOOKUP(TRIM(MID(M145,FIND(",",M145)+1,999)),MapTable!$A:$A,1,0))),"맵없음",
  ""),
IF(ISERROR(FIND(",",M145,FIND(",",M145,FIND(",",M145)+1)+1)),
  IF(OR(ISERROR(VLOOKUP(LEFT(M145,FIND(",",M145)-1),MapTable!$A:$A,1,0)),ISERROR(VLOOKUP(TRIM(MID(M145,FIND(",",M145)+1,FIND(",",M145,FIND(",",M145)+1)-FIND(",",M145)-1)),MapTable!$A:$A,1,0)),ISERROR(VLOOKUP(TRIM(MID(M145,FIND(",",M145,FIND(",",M145)+1)+1,999)),MapTable!$A:$A,1,0))),"맵없음",
  ""),
IF(ISERROR(FIND(",",M145,FIND(",",M145,FIND(",",M145,FIND(",",M145)+1)+1)+1)),
  IF(OR(ISERROR(VLOOKUP(LEFT(M145,FIND(",",M145)-1),MapTable!$A:$A,1,0)),ISERROR(VLOOKUP(TRIM(MID(M145,FIND(",",M145)+1,FIND(",",M145,FIND(",",M145)+1)-FIND(",",M145)-1)),MapTable!$A:$A,1,0)),ISERROR(VLOOKUP(TRIM(MID(M145,FIND(",",M145,FIND(",",M145)+1)+1,FIND(",",M145,FIND(",",M145,FIND(",",M145)+1)+1)-FIND(",",M145,FIND(",",M145)+1)-1)),MapTable!$A:$A,1,0)),ISERROR(VLOOKUP(TRIM(MID(M145,FIND(",",M145,FIND(",",M145,FIND(",",M145)+1)+1)+1,999)),MapTable!$A:$A,1,0))),"맵없음",
  ""),
)))))</f>
        <v/>
      </c>
      <c r="P145" t="str">
        <f>IF(ISBLANK(O145),"",IF(ISERROR(VLOOKUP(O145,[1]DropTable!$A:$A,1,0)),"드랍없음",""))</f>
        <v/>
      </c>
      <c r="R145" t="str">
        <f>IF(ISBLANK(Q145),"",IF(ISERROR(VLOOKUP(Q145,[1]DropTable!$A:$A,1,0)),"드랍없음",""))</f>
        <v/>
      </c>
      <c r="T145">
        <v>8.1</v>
      </c>
    </row>
    <row r="146" spans="1:20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118</v>
      </c>
      <c r="G146" t="s">
        <v>26</v>
      </c>
      <c r="H146" t="str">
        <f>IF(ISBLANK(G146),"",IF(ISERROR(VLOOKUP(G146,MapTable!$A:$A,1,0)),"컨트롤없음",""))</f>
        <v/>
      </c>
      <c r="I146">
        <f t="shared" si="9"/>
        <v>2</v>
      </c>
      <c r="J146" t="b">
        <f t="shared" ca="1" si="10"/>
        <v>0</v>
      </c>
      <c r="L146" t="str">
        <f>IF(ISBLANK(K146),"",IF(ISERROR(VLOOKUP(K146,MapTable!$A:$A,1,0)),"컨트롤없음",""))</f>
        <v/>
      </c>
      <c r="N146" t="str">
        <f>IF(ISBLANK(M146),"",
IF(ISERROR(FIND(",",M146)),
  IF(ISERROR(VLOOKUP(M146,MapTable!$A:$A,1,0)),"맵없음",
  ""),
IF(ISERROR(FIND(",",M146,FIND(",",M146)+1)),
  IF(OR(ISERROR(VLOOKUP(LEFT(M146,FIND(",",M146)-1),MapTable!$A:$A,1,0)),ISERROR(VLOOKUP(TRIM(MID(M146,FIND(",",M146)+1,999)),MapTable!$A:$A,1,0))),"맵없음",
  ""),
IF(ISERROR(FIND(",",M146,FIND(",",M146,FIND(",",M146)+1)+1)),
  IF(OR(ISERROR(VLOOKUP(LEFT(M146,FIND(",",M146)-1),MapTable!$A:$A,1,0)),ISERROR(VLOOKUP(TRIM(MID(M146,FIND(",",M146)+1,FIND(",",M146,FIND(",",M146)+1)-FIND(",",M146)-1)),MapTable!$A:$A,1,0)),ISERROR(VLOOKUP(TRIM(MID(M146,FIND(",",M146,FIND(",",M146)+1)+1,999)),MapTable!$A:$A,1,0))),"맵없음",
  ""),
IF(ISERROR(FIND(",",M146,FIND(",",M146,FIND(",",M146,FIND(",",M146)+1)+1)+1)),
  IF(OR(ISERROR(VLOOKUP(LEFT(M146,FIND(",",M146)-1),MapTable!$A:$A,1,0)),ISERROR(VLOOKUP(TRIM(MID(M146,FIND(",",M146)+1,FIND(",",M146,FIND(",",M146)+1)-FIND(",",M146)-1)),MapTable!$A:$A,1,0)),ISERROR(VLOOKUP(TRIM(MID(M146,FIND(",",M146,FIND(",",M146)+1)+1,FIND(",",M146,FIND(",",M146,FIND(",",M146)+1)+1)-FIND(",",M146,FIND(",",M146)+1)-1)),MapTable!$A:$A,1,0)),ISERROR(VLOOKUP(TRIM(MID(M146,FIND(",",M146,FIND(",",M146,FIND(",",M146)+1)+1)+1,999)),MapTable!$A:$A,1,0))),"맵없음",
  ""),
)))))</f>
        <v/>
      </c>
      <c r="P146" t="str">
        <f>IF(ISBLANK(O146),"",IF(ISERROR(VLOOKUP(O146,[1]DropTable!$A:$A,1,0)),"드랍없음",""))</f>
        <v/>
      </c>
      <c r="R146" t="str">
        <f>IF(ISBLANK(Q146),"",IF(ISERROR(VLOOKUP(Q146,[1]DropTable!$A:$A,1,0)),"드랍없음",""))</f>
        <v/>
      </c>
      <c r="T146">
        <v>8.1</v>
      </c>
    </row>
    <row r="147" spans="1:20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118</v>
      </c>
      <c r="G147" t="s">
        <v>26</v>
      </c>
      <c r="H147" t="str">
        <f>IF(ISBLANK(G147),"",IF(ISERROR(VLOOKUP(G147,MapTable!$A:$A,1,0)),"컨트롤없음",""))</f>
        <v/>
      </c>
      <c r="I147">
        <f t="shared" si="9"/>
        <v>11</v>
      </c>
      <c r="J147" t="b">
        <f t="shared" ca="1" si="10"/>
        <v>0</v>
      </c>
      <c r="L147" t="str">
        <f>IF(ISBLANK(K147),"",IF(ISERROR(VLOOKUP(K147,MapTable!$A:$A,1,0)),"컨트롤없음",""))</f>
        <v/>
      </c>
      <c r="N147" t="str">
        <f>IF(ISBLANK(M147),"",
IF(ISERROR(FIND(",",M147)),
  IF(ISERROR(VLOOKUP(M147,MapTable!$A:$A,1,0)),"맵없음",
  ""),
IF(ISERROR(FIND(",",M147,FIND(",",M147)+1)),
  IF(OR(ISERROR(VLOOKUP(LEFT(M147,FIND(",",M147)-1),MapTable!$A:$A,1,0)),ISERROR(VLOOKUP(TRIM(MID(M147,FIND(",",M147)+1,999)),MapTable!$A:$A,1,0))),"맵없음",
  ""),
IF(ISERROR(FIND(",",M147,FIND(",",M147,FIND(",",M147)+1)+1)),
  IF(OR(ISERROR(VLOOKUP(LEFT(M147,FIND(",",M147)-1),MapTable!$A:$A,1,0)),ISERROR(VLOOKUP(TRIM(MID(M147,FIND(",",M147)+1,FIND(",",M147,FIND(",",M147)+1)-FIND(",",M147)-1)),MapTable!$A:$A,1,0)),ISERROR(VLOOKUP(TRIM(MID(M147,FIND(",",M147,FIND(",",M147)+1)+1,999)),MapTable!$A:$A,1,0))),"맵없음",
  ""),
IF(ISERROR(FIND(",",M147,FIND(",",M147,FIND(",",M147,FIND(",",M147)+1)+1)+1)),
  IF(OR(ISERROR(VLOOKUP(LEFT(M147,FIND(",",M147)-1),MapTable!$A:$A,1,0)),ISERROR(VLOOKUP(TRIM(MID(M147,FIND(",",M147)+1,FIND(",",M147,FIND(",",M147)+1)-FIND(",",M147)-1)),MapTable!$A:$A,1,0)),ISERROR(VLOOKUP(TRIM(MID(M147,FIND(",",M147,FIND(",",M147)+1)+1,FIND(",",M147,FIND(",",M147,FIND(",",M147)+1)+1)-FIND(",",M147,FIND(",",M147)+1)-1)),MapTable!$A:$A,1,0)),ISERROR(VLOOKUP(TRIM(MID(M147,FIND(",",M147,FIND(",",M147,FIND(",",M147)+1)+1)+1,999)),MapTable!$A:$A,1,0))),"맵없음",
  ""),
)))))</f>
        <v/>
      </c>
      <c r="P147" t="str">
        <f>IF(ISBLANK(O147),"",IF(ISERROR(VLOOKUP(O147,[1]DropTable!$A:$A,1,0)),"드랍없음",""))</f>
        <v/>
      </c>
      <c r="R147" t="str">
        <f>IF(ISBLANK(Q147),"",IF(ISERROR(VLOOKUP(Q147,[1]DropTable!$A:$A,1,0)),"드랍없음",""))</f>
        <v/>
      </c>
      <c r="T147">
        <v>8.1</v>
      </c>
    </row>
    <row r="148" spans="1:20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118</v>
      </c>
      <c r="G148" t="s">
        <v>26</v>
      </c>
      <c r="H148" t="str">
        <f>IF(ISBLANK(G148),"",IF(ISERROR(VLOOKUP(G148,MapTable!$A:$A,1,0)),"컨트롤없음",""))</f>
        <v/>
      </c>
      <c r="I148">
        <f t="shared" si="9"/>
        <v>2</v>
      </c>
      <c r="J148" t="b">
        <f t="shared" ca="1" si="10"/>
        <v>0</v>
      </c>
      <c r="L148" t="str">
        <f>IF(ISBLANK(K148),"",IF(ISERROR(VLOOKUP(K148,MapTable!$A:$A,1,0)),"컨트롤없음",""))</f>
        <v/>
      </c>
      <c r="N148" t="str">
        <f>IF(ISBLANK(M148),"",
IF(ISERROR(FIND(",",M148)),
  IF(ISERROR(VLOOKUP(M148,MapTable!$A:$A,1,0)),"맵없음",
  ""),
IF(ISERROR(FIND(",",M148,FIND(",",M148)+1)),
  IF(OR(ISERROR(VLOOKUP(LEFT(M148,FIND(",",M148)-1),MapTable!$A:$A,1,0)),ISERROR(VLOOKUP(TRIM(MID(M148,FIND(",",M148)+1,999)),MapTable!$A:$A,1,0))),"맵없음",
  ""),
IF(ISERROR(FIND(",",M148,FIND(",",M148,FIND(",",M148)+1)+1)),
  IF(OR(ISERROR(VLOOKUP(LEFT(M148,FIND(",",M148)-1),MapTable!$A:$A,1,0)),ISERROR(VLOOKUP(TRIM(MID(M148,FIND(",",M148)+1,FIND(",",M148,FIND(",",M148)+1)-FIND(",",M148)-1)),MapTable!$A:$A,1,0)),ISERROR(VLOOKUP(TRIM(MID(M148,FIND(",",M148,FIND(",",M148)+1)+1,999)),MapTable!$A:$A,1,0))),"맵없음",
  ""),
IF(ISERROR(FIND(",",M148,FIND(",",M148,FIND(",",M148,FIND(",",M148)+1)+1)+1)),
  IF(OR(ISERROR(VLOOKUP(LEFT(M148,FIND(",",M148)-1),MapTable!$A:$A,1,0)),ISERROR(VLOOKUP(TRIM(MID(M148,FIND(",",M148)+1,FIND(",",M148,FIND(",",M148)+1)-FIND(",",M148)-1)),MapTable!$A:$A,1,0)),ISERROR(VLOOKUP(TRIM(MID(M148,FIND(",",M148,FIND(",",M148)+1)+1,FIND(",",M148,FIND(",",M148,FIND(",",M148)+1)+1)-FIND(",",M148,FIND(",",M148)+1)-1)),MapTable!$A:$A,1,0)),ISERROR(VLOOKUP(TRIM(MID(M148,FIND(",",M148,FIND(",",M148,FIND(",",M148)+1)+1)+1,999)),MapTable!$A:$A,1,0))),"맵없음",
  ""),
)))))</f>
        <v/>
      </c>
      <c r="P148" t="str">
        <f>IF(ISBLANK(O148),"",IF(ISERROR(VLOOKUP(O148,[1]DropTable!$A:$A,1,0)),"드랍없음",""))</f>
        <v/>
      </c>
      <c r="R148" t="str">
        <f>IF(ISBLANK(Q148),"",IF(ISERROR(VLOOKUP(Q148,[1]DropTable!$A:$A,1,0)),"드랍없음",""))</f>
        <v/>
      </c>
      <c r="T148">
        <v>8.1</v>
      </c>
    </row>
    <row r="149" spans="1:20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118</v>
      </c>
      <c r="G149" t="s">
        <v>26</v>
      </c>
      <c r="H149" t="str">
        <f>IF(ISBLANK(G149),"",IF(ISERROR(VLOOKUP(G149,MapTable!$A:$A,1,0)),"컨트롤없음",""))</f>
        <v/>
      </c>
      <c r="I149">
        <f t="shared" si="9"/>
        <v>2</v>
      </c>
      <c r="J149" t="b">
        <f t="shared" ca="1" si="10"/>
        <v>0</v>
      </c>
      <c r="L149" t="str">
        <f>IF(ISBLANK(K149),"",IF(ISERROR(VLOOKUP(K149,MapTable!$A:$A,1,0)),"컨트롤없음",""))</f>
        <v/>
      </c>
      <c r="N149" t="str">
        <f>IF(ISBLANK(M149),"",
IF(ISERROR(FIND(",",M149)),
  IF(ISERROR(VLOOKUP(M149,MapTable!$A:$A,1,0)),"맵없음",
  ""),
IF(ISERROR(FIND(",",M149,FIND(",",M149)+1)),
  IF(OR(ISERROR(VLOOKUP(LEFT(M149,FIND(",",M149)-1),MapTable!$A:$A,1,0)),ISERROR(VLOOKUP(TRIM(MID(M149,FIND(",",M149)+1,999)),MapTable!$A:$A,1,0))),"맵없음",
  ""),
IF(ISERROR(FIND(",",M149,FIND(",",M149,FIND(",",M149)+1)+1)),
  IF(OR(ISERROR(VLOOKUP(LEFT(M149,FIND(",",M149)-1),MapTable!$A:$A,1,0)),ISERROR(VLOOKUP(TRIM(MID(M149,FIND(",",M149)+1,FIND(",",M149,FIND(",",M149)+1)-FIND(",",M149)-1)),MapTable!$A:$A,1,0)),ISERROR(VLOOKUP(TRIM(MID(M149,FIND(",",M149,FIND(",",M149)+1)+1,999)),MapTable!$A:$A,1,0))),"맵없음",
  ""),
IF(ISERROR(FIND(",",M149,FIND(",",M149,FIND(",",M149,FIND(",",M149)+1)+1)+1)),
  IF(OR(ISERROR(VLOOKUP(LEFT(M149,FIND(",",M149)-1),MapTable!$A:$A,1,0)),ISERROR(VLOOKUP(TRIM(MID(M149,FIND(",",M149)+1,FIND(",",M149,FIND(",",M149)+1)-FIND(",",M149)-1)),MapTable!$A:$A,1,0)),ISERROR(VLOOKUP(TRIM(MID(M149,FIND(",",M149,FIND(",",M149)+1)+1,FIND(",",M149,FIND(",",M149,FIND(",",M149)+1)+1)-FIND(",",M149,FIND(",",M149)+1)-1)),MapTable!$A:$A,1,0)),ISERROR(VLOOKUP(TRIM(MID(M149,FIND(",",M149,FIND(",",M149,FIND(",",M149)+1)+1)+1,999)),MapTable!$A:$A,1,0))),"맵없음",
  ""),
)))))</f>
        <v/>
      </c>
      <c r="P149" t="str">
        <f>IF(ISBLANK(O149),"",IF(ISERROR(VLOOKUP(O149,[1]DropTable!$A:$A,1,0)),"드랍없음",""))</f>
        <v/>
      </c>
      <c r="R149" t="str">
        <f>IF(ISBLANK(Q149),"",IF(ISERROR(VLOOKUP(Q149,[1]DropTable!$A:$A,1,0)),"드랍없음",""))</f>
        <v/>
      </c>
      <c r="T149">
        <v>8.1</v>
      </c>
    </row>
    <row r="150" spans="1:20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118</v>
      </c>
      <c r="G150" t="s">
        <v>26</v>
      </c>
      <c r="H150" t="str">
        <f>IF(ISBLANK(G150),"",IF(ISERROR(VLOOKUP(G150,MapTable!$A:$A,1,0)),"컨트롤없음",""))</f>
        <v/>
      </c>
      <c r="I150">
        <f t="shared" si="9"/>
        <v>2</v>
      </c>
      <c r="J150" t="b">
        <f t="shared" ca="1" si="10"/>
        <v>1</v>
      </c>
      <c r="L150" t="str">
        <f>IF(ISBLANK(K150),"",IF(ISERROR(VLOOKUP(K150,MapTable!$A:$A,1,0)),"컨트롤없음",""))</f>
        <v/>
      </c>
      <c r="N150" t="str">
        <f>IF(ISBLANK(M150),"",
IF(ISERROR(FIND(",",M150)),
  IF(ISERROR(VLOOKUP(M150,MapTable!$A:$A,1,0)),"맵없음",
  ""),
IF(ISERROR(FIND(",",M150,FIND(",",M150)+1)),
  IF(OR(ISERROR(VLOOKUP(LEFT(M150,FIND(",",M150)-1),MapTable!$A:$A,1,0)),ISERROR(VLOOKUP(TRIM(MID(M150,FIND(",",M150)+1,999)),MapTable!$A:$A,1,0))),"맵없음",
  ""),
IF(ISERROR(FIND(",",M150,FIND(",",M150,FIND(",",M150)+1)+1)),
  IF(OR(ISERROR(VLOOKUP(LEFT(M150,FIND(",",M150)-1),MapTable!$A:$A,1,0)),ISERROR(VLOOKUP(TRIM(MID(M150,FIND(",",M150)+1,FIND(",",M150,FIND(",",M150)+1)-FIND(",",M150)-1)),MapTable!$A:$A,1,0)),ISERROR(VLOOKUP(TRIM(MID(M150,FIND(",",M150,FIND(",",M150)+1)+1,999)),MapTable!$A:$A,1,0))),"맵없음",
  ""),
IF(ISERROR(FIND(",",M150,FIND(",",M150,FIND(",",M150,FIND(",",M150)+1)+1)+1)),
  IF(OR(ISERROR(VLOOKUP(LEFT(M150,FIND(",",M150)-1),MapTable!$A:$A,1,0)),ISERROR(VLOOKUP(TRIM(MID(M150,FIND(",",M150)+1,FIND(",",M150,FIND(",",M150)+1)-FIND(",",M150)-1)),MapTable!$A:$A,1,0)),ISERROR(VLOOKUP(TRIM(MID(M150,FIND(",",M150,FIND(",",M150)+1)+1,FIND(",",M150,FIND(",",M150,FIND(",",M150)+1)+1)-FIND(",",M150,FIND(",",M150)+1)-1)),MapTable!$A:$A,1,0)),ISERROR(VLOOKUP(TRIM(MID(M150,FIND(",",M150,FIND(",",M150,FIND(",",M150)+1)+1)+1,999)),MapTable!$A:$A,1,0))),"맵없음",
  ""),
)))))</f>
        <v/>
      </c>
      <c r="P150" t="str">
        <f>IF(ISBLANK(O150),"",IF(ISERROR(VLOOKUP(O150,[1]DropTable!$A:$A,1,0)),"드랍없음",""))</f>
        <v/>
      </c>
      <c r="R150" t="str">
        <f>IF(ISBLANK(Q150),"",IF(ISERROR(VLOOKUP(Q150,[1]DropTable!$A:$A,1,0)),"드랍없음",""))</f>
        <v/>
      </c>
      <c r="T150">
        <v>8.1</v>
      </c>
    </row>
    <row r="151" spans="1:20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118</v>
      </c>
      <c r="G151" t="s">
        <v>26</v>
      </c>
      <c r="H151" t="str">
        <f>IF(ISBLANK(G151),"",IF(ISERROR(VLOOKUP(G151,MapTable!$A:$A,1,0)),"컨트롤없음",""))</f>
        <v/>
      </c>
      <c r="I151">
        <f t="shared" si="9"/>
        <v>12</v>
      </c>
      <c r="J151" t="b">
        <f t="shared" ca="1" si="10"/>
        <v>1</v>
      </c>
      <c r="L151" t="str">
        <f>IF(ISBLANK(K151),"",IF(ISERROR(VLOOKUP(K151,MapTable!$A:$A,1,0)),"컨트롤없음",""))</f>
        <v/>
      </c>
      <c r="N151" t="str">
        <f>IF(ISBLANK(M151),"",
IF(ISERROR(FIND(",",M151)),
  IF(ISERROR(VLOOKUP(M151,MapTable!$A:$A,1,0)),"맵없음",
  ""),
IF(ISERROR(FIND(",",M151,FIND(",",M151)+1)),
  IF(OR(ISERROR(VLOOKUP(LEFT(M151,FIND(",",M151)-1),MapTable!$A:$A,1,0)),ISERROR(VLOOKUP(TRIM(MID(M151,FIND(",",M151)+1,999)),MapTable!$A:$A,1,0))),"맵없음",
  ""),
IF(ISERROR(FIND(",",M151,FIND(",",M151,FIND(",",M151)+1)+1)),
  IF(OR(ISERROR(VLOOKUP(LEFT(M151,FIND(",",M151)-1),MapTable!$A:$A,1,0)),ISERROR(VLOOKUP(TRIM(MID(M151,FIND(",",M151)+1,FIND(",",M151,FIND(",",M151)+1)-FIND(",",M151)-1)),MapTable!$A:$A,1,0)),ISERROR(VLOOKUP(TRIM(MID(M151,FIND(",",M151,FIND(",",M151)+1)+1,999)),MapTable!$A:$A,1,0))),"맵없음",
  ""),
IF(ISERROR(FIND(",",M151,FIND(",",M151,FIND(",",M151,FIND(",",M151)+1)+1)+1)),
  IF(OR(ISERROR(VLOOKUP(LEFT(M151,FIND(",",M151)-1),MapTable!$A:$A,1,0)),ISERROR(VLOOKUP(TRIM(MID(M151,FIND(",",M151)+1,FIND(",",M151,FIND(",",M151)+1)-FIND(",",M151)-1)),MapTable!$A:$A,1,0)),ISERROR(VLOOKUP(TRIM(MID(M151,FIND(",",M151,FIND(",",M151)+1)+1,FIND(",",M151,FIND(",",M151,FIND(",",M151)+1)+1)-FIND(",",M151,FIND(",",M151)+1)-1)),MapTable!$A:$A,1,0)),ISERROR(VLOOKUP(TRIM(MID(M151,FIND(",",M151,FIND(",",M151,FIND(",",M151)+1)+1)+1,999)),MapTable!$A:$A,1,0))),"맵없음",
  ""),
)))))</f>
        <v/>
      </c>
      <c r="P151" t="str">
        <f>IF(ISBLANK(O151),"",IF(ISERROR(VLOOKUP(O151,[1]DropTable!$A:$A,1,0)),"드랍없음",""))</f>
        <v/>
      </c>
      <c r="R151" t="str">
        <f>IF(ISBLANK(Q151),"",IF(ISERROR(VLOOKUP(Q151,[1]DropTable!$A:$A,1,0)),"드랍없음",""))</f>
        <v/>
      </c>
      <c r="T151">
        <v>8.1</v>
      </c>
    </row>
    <row r="152" spans="1:20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118</v>
      </c>
      <c r="G152" t="s">
        <v>26</v>
      </c>
      <c r="H152" t="str">
        <f>IF(ISBLANK(G152),"",IF(ISERROR(VLOOKUP(G152,MapTable!$A:$A,1,0)),"컨트롤없음",""))</f>
        <v/>
      </c>
      <c r="I152">
        <f t="shared" si="9"/>
        <v>3</v>
      </c>
      <c r="J152" t="b">
        <f t="shared" ca="1" si="10"/>
        <v>0</v>
      </c>
      <c r="L152" t="str">
        <f>IF(ISBLANK(K152),"",IF(ISERROR(VLOOKUP(K152,MapTable!$A:$A,1,0)),"컨트롤없음",""))</f>
        <v/>
      </c>
      <c r="N152" t="str">
        <f>IF(ISBLANK(M152),"",
IF(ISERROR(FIND(",",M152)),
  IF(ISERROR(VLOOKUP(M152,MapTable!$A:$A,1,0)),"맵없음",
  ""),
IF(ISERROR(FIND(",",M152,FIND(",",M152)+1)),
  IF(OR(ISERROR(VLOOKUP(LEFT(M152,FIND(",",M152)-1),MapTable!$A:$A,1,0)),ISERROR(VLOOKUP(TRIM(MID(M152,FIND(",",M152)+1,999)),MapTable!$A:$A,1,0))),"맵없음",
  ""),
IF(ISERROR(FIND(",",M152,FIND(",",M152,FIND(",",M152)+1)+1)),
  IF(OR(ISERROR(VLOOKUP(LEFT(M152,FIND(",",M152)-1),MapTable!$A:$A,1,0)),ISERROR(VLOOKUP(TRIM(MID(M152,FIND(",",M152)+1,FIND(",",M152,FIND(",",M152)+1)-FIND(",",M152)-1)),MapTable!$A:$A,1,0)),ISERROR(VLOOKUP(TRIM(MID(M152,FIND(",",M152,FIND(",",M152)+1)+1,999)),MapTable!$A:$A,1,0))),"맵없음",
  ""),
IF(ISERROR(FIND(",",M152,FIND(",",M152,FIND(",",M152,FIND(",",M152)+1)+1)+1)),
  IF(OR(ISERROR(VLOOKUP(LEFT(M152,FIND(",",M152)-1),MapTable!$A:$A,1,0)),ISERROR(VLOOKUP(TRIM(MID(M152,FIND(",",M152)+1,FIND(",",M152,FIND(",",M152)+1)-FIND(",",M152)-1)),MapTable!$A:$A,1,0)),ISERROR(VLOOKUP(TRIM(MID(M152,FIND(",",M152,FIND(",",M152)+1)+1,FIND(",",M152,FIND(",",M152,FIND(",",M152)+1)+1)-FIND(",",M152,FIND(",",M152)+1)-1)),MapTable!$A:$A,1,0)),ISERROR(VLOOKUP(TRIM(MID(M152,FIND(",",M152,FIND(",",M152,FIND(",",M152)+1)+1)+1,999)),MapTable!$A:$A,1,0))),"맵없음",
  ""),
)))))</f>
        <v/>
      </c>
      <c r="P152" t="str">
        <f>IF(ISBLANK(O152),"",IF(ISERROR(VLOOKUP(O152,[1]DropTable!$A:$A,1,0)),"드랍없음",""))</f>
        <v/>
      </c>
      <c r="R152" t="str">
        <f>IF(ISBLANK(Q152),"",IF(ISERROR(VLOOKUP(Q152,[1]DropTable!$A:$A,1,0)),"드랍없음",""))</f>
        <v/>
      </c>
      <c r="T152">
        <v>8.1</v>
      </c>
    </row>
    <row r="153" spans="1:20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118</v>
      </c>
      <c r="G153" t="s">
        <v>26</v>
      </c>
      <c r="H153" t="str">
        <f>IF(ISBLANK(G153),"",IF(ISERROR(VLOOKUP(G153,MapTable!$A:$A,1,0)),"컨트롤없음",""))</f>
        <v/>
      </c>
      <c r="I153">
        <f t="shared" si="9"/>
        <v>3</v>
      </c>
      <c r="J153" t="b">
        <f t="shared" ca="1" si="10"/>
        <v>0</v>
      </c>
      <c r="L153" t="str">
        <f>IF(ISBLANK(K153),"",IF(ISERROR(VLOOKUP(K153,MapTable!$A:$A,1,0)),"컨트롤없음",""))</f>
        <v/>
      </c>
      <c r="N153" t="str">
        <f>IF(ISBLANK(M153),"",
IF(ISERROR(FIND(",",M153)),
  IF(ISERROR(VLOOKUP(M153,MapTable!$A:$A,1,0)),"맵없음",
  ""),
IF(ISERROR(FIND(",",M153,FIND(",",M153)+1)),
  IF(OR(ISERROR(VLOOKUP(LEFT(M153,FIND(",",M153)-1),MapTable!$A:$A,1,0)),ISERROR(VLOOKUP(TRIM(MID(M153,FIND(",",M153)+1,999)),MapTable!$A:$A,1,0))),"맵없음",
  ""),
IF(ISERROR(FIND(",",M153,FIND(",",M153,FIND(",",M153)+1)+1)),
  IF(OR(ISERROR(VLOOKUP(LEFT(M153,FIND(",",M153)-1),MapTable!$A:$A,1,0)),ISERROR(VLOOKUP(TRIM(MID(M153,FIND(",",M153)+1,FIND(",",M153,FIND(",",M153)+1)-FIND(",",M153)-1)),MapTable!$A:$A,1,0)),ISERROR(VLOOKUP(TRIM(MID(M153,FIND(",",M153,FIND(",",M153)+1)+1,999)),MapTable!$A:$A,1,0))),"맵없음",
  ""),
IF(ISERROR(FIND(",",M153,FIND(",",M153,FIND(",",M153,FIND(",",M153)+1)+1)+1)),
  IF(OR(ISERROR(VLOOKUP(LEFT(M153,FIND(",",M153)-1),MapTable!$A:$A,1,0)),ISERROR(VLOOKUP(TRIM(MID(M153,FIND(",",M153)+1,FIND(",",M153,FIND(",",M153)+1)-FIND(",",M153)-1)),MapTable!$A:$A,1,0)),ISERROR(VLOOKUP(TRIM(MID(M153,FIND(",",M153,FIND(",",M153)+1)+1,FIND(",",M153,FIND(",",M153,FIND(",",M153)+1)+1)-FIND(",",M153,FIND(",",M153)+1)-1)),MapTable!$A:$A,1,0)),ISERROR(VLOOKUP(TRIM(MID(M153,FIND(",",M153,FIND(",",M153,FIND(",",M153)+1)+1)+1,999)),MapTable!$A:$A,1,0))),"맵없음",
  ""),
)))))</f>
        <v/>
      </c>
      <c r="P153" t="str">
        <f>IF(ISBLANK(O153),"",IF(ISERROR(VLOOKUP(O153,[1]DropTable!$A:$A,1,0)),"드랍없음",""))</f>
        <v/>
      </c>
      <c r="R153" t="str">
        <f>IF(ISBLANK(Q153),"",IF(ISERROR(VLOOKUP(Q153,[1]DropTable!$A:$A,1,0)),"드랍없음",""))</f>
        <v/>
      </c>
      <c r="T153">
        <v>8.1</v>
      </c>
    </row>
    <row r="154" spans="1:20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118</v>
      </c>
      <c r="G154" t="s">
        <v>26</v>
      </c>
      <c r="H154" t="str">
        <f>IF(ISBLANK(G154),"",IF(ISERROR(VLOOKUP(G154,MapTable!$A:$A,1,0)),"컨트롤없음",""))</f>
        <v/>
      </c>
      <c r="I154">
        <f t="shared" si="9"/>
        <v>3</v>
      </c>
      <c r="J154" t="b">
        <f t="shared" ca="1" si="10"/>
        <v>0</v>
      </c>
      <c r="L154" t="str">
        <f>IF(ISBLANK(K154),"",IF(ISERROR(VLOOKUP(K154,MapTable!$A:$A,1,0)),"컨트롤없음",""))</f>
        <v/>
      </c>
      <c r="N154" t="str">
        <f>IF(ISBLANK(M154),"",
IF(ISERROR(FIND(",",M154)),
  IF(ISERROR(VLOOKUP(M154,MapTable!$A:$A,1,0)),"맵없음",
  ""),
IF(ISERROR(FIND(",",M154,FIND(",",M154)+1)),
  IF(OR(ISERROR(VLOOKUP(LEFT(M154,FIND(",",M154)-1),MapTable!$A:$A,1,0)),ISERROR(VLOOKUP(TRIM(MID(M154,FIND(",",M154)+1,999)),MapTable!$A:$A,1,0))),"맵없음",
  ""),
IF(ISERROR(FIND(",",M154,FIND(",",M154,FIND(",",M154)+1)+1)),
  IF(OR(ISERROR(VLOOKUP(LEFT(M154,FIND(",",M154)-1),MapTable!$A:$A,1,0)),ISERROR(VLOOKUP(TRIM(MID(M154,FIND(",",M154)+1,FIND(",",M154,FIND(",",M154)+1)-FIND(",",M154)-1)),MapTable!$A:$A,1,0)),ISERROR(VLOOKUP(TRIM(MID(M154,FIND(",",M154,FIND(",",M154)+1)+1,999)),MapTable!$A:$A,1,0))),"맵없음",
  ""),
IF(ISERROR(FIND(",",M154,FIND(",",M154,FIND(",",M154,FIND(",",M154)+1)+1)+1)),
  IF(OR(ISERROR(VLOOKUP(LEFT(M154,FIND(",",M154)-1),MapTable!$A:$A,1,0)),ISERROR(VLOOKUP(TRIM(MID(M154,FIND(",",M154)+1,FIND(",",M154,FIND(",",M154)+1)-FIND(",",M154)-1)),MapTable!$A:$A,1,0)),ISERROR(VLOOKUP(TRIM(MID(M154,FIND(",",M154,FIND(",",M154)+1)+1,FIND(",",M154,FIND(",",M154,FIND(",",M154)+1)+1)-FIND(",",M154,FIND(",",M154)+1)-1)),MapTable!$A:$A,1,0)),ISERROR(VLOOKUP(TRIM(MID(M154,FIND(",",M154,FIND(",",M154,FIND(",",M154)+1)+1)+1,999)),MapTable!$A:$A,1,0))),"맵없음",
  ""),
)))))</f>
        <v/>
      </c>
      <c r="P154" t="str">
        <f>IF(ISBLANK(O154),"",IF(ISERROR(VLOOKUP(O154,[1]DropTable!$A:$A,1,0)),"드랍없음",""))</f>
        <v/>
      </c>
      <c r="R154" t="str">
        <f>IF(ISBLANK(Q154),"",IF(ISERROR(VLOOKUP(Q154,[1]DropTable!$A:$A,1,0)),"드랍없음",""))</f>
        <v/>
      </c>
      <c r="T154">
        <v>8.1</v>
      </c>
    </row>
    <row r="155" spans="1:20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118</v>
      </c>
      <c r="G155" t="s">
        <v>26</v>
      </c>
      <c r="H155" t="str">
        <f>IF(ISBLANK(G155),"",IF(ISERROR(VLOOKUP(G155,MapTable!$A:$A,1,0)),"컨트롤없음",""))</f>
        <v/>
      </c>
      <c r="I155">
        <f t="shared" si="9"/>
        <v>11</v>
      </c>
      <c r="J155" t="b">
        <f t="shared" ca="1" si="10"/>
        <v>0</v>
      </c>
      <c r="L155" t="str">
        <f>IF(ISBLANK(K155),"",IF(ISERROR(VLOOKUP(K155,MapTable!$A:$A,1,0)),"컨트롤없음",""))</f>
        <v/>
      </c>
      <c r="N155" t="str">
        <f>IF(ISBLANK(M155),"",
IF(ISERROR(FIND(",",M155)),
  IF(ISERROR(VLOOKUP(M155,MapTable!$A:$A,1,0)),"맵없음",
  ""),
IF(ISERROR(FIND(",",M155,FIND(",",M155)+1)),
  IF(OR(ISERROR(VLOOKUP(LEFT(M155,FIND(",",M155)-1),MapTable!$A:$A,1,0)),ISERROR(VLOOKUP(TRIM(MID(M155,FIND(",",M155)+1,999)),MapTable!$A:$A,1,0))),"맵없음",
  ""),
IF(ISERROR(FIND(",",M155,FIND(",",M155,FIND(",",M155)+1)+1)),
  IF(OR(ISERROR(VLOOKUP(LEFT(M155,FIND(",",M155)-1),MapTable!$A:$A,1,0)),ISERROR(VLOOKUP(TRIM(MID(M155,FIND(",",M155)+1,FIND(",",M155,FIND(",",M155)+1)-FIND(",",M155)-1)),MapTable!$A:$A,1,0)),ISERROR(VLOOKUP(TRIM(MID(M155,FIND(",",M155,FIND(",",M155)+1)+1,999)),MapTable!$A:$A,1,0))),"맵없음",
  ""),
IF(ISERROR(FIND(",",M155,FIND(",",M155,FIND(",",M155,FIND(",",M155)+1)+1)+1)),
  IF(OR(ISERROR(VLOOKUP(LEFT(M155,FIND(",",M155)-1),MapTable!$A:$A,1,0)),ISERROR(VLOOKUP(TRIM(MID(M155,FIND(",",M155)+1,FIND(",",M155,FIND(",",M155)+1)-FIND(",",M155)-1)),MapTable!$A:$A,1,0)),ISERROR(VLOOKUP(TRIM(MID(M155,FIND(",",M155,FIND(",",M155)+1)+1,FIND(",",M155,FIND(",",M155,FIND(",",M155)+1)+1)-FIND(",",M155,FIND(",",M155)+1)-1)),MapTable!$A:$A,1,0)),ISERROR(VLOOKUP(TRIM(MID(M155,FIND(",",M155,FIND(",",M155,FIND(",",M155)+1)+1)+1,999)),MapTable!$A:$A,1,0))),"맵없음",
  ""),
)))))</f>
        <v/>
      </c>
      <c r="P155" t="str">
        <f>IF(ISBLANK(O155),"",IF(ISERROR(VLOOKUP(O155,[1]DropTable!$A:$A,1,0)),"드랍없음",""))</f>
        <v/>
      </c>
      <c r="R155" t="str">
        <f>IF(ISBLANK(Q155),"",IF(ISERROR(VLOOKUP(Q155,[1]DropTable!$A:$A,1,0)),"드랍없음",""))</f>
        <v/>
      </c>
      <c r="T155">
        <v>8.1</v>
      </c>
    </row>
    <row r="156" spans="1:20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118</v>
      </c>
      <c r="G156" t="s">
        <v>26</v>
      </c>
      <c r="H156" t="str">
        <f>IF(ISBLANK(G156),"",IF(ISERROR(VLOOKUP(G156,MapTable!$A:$A,1,0)),"컨트롤없음",""))</f>
        <v/>
      </c>
      <c r="I156">
        <f t="shared" si="9"/>
        <v>3</v>
      </c>
      <c r="J156" t="b">
        <f t="shared" ca="1" si="10"/>
        <v>0</v>
      </c>
      <c r="L156" t="str">
        <f>IF(ISBLANK(K156),"",IF(ISERROR(VLOOKUP(K156,MapTable!$A:$A,1,0)),"컨트롤없음",""))</f>
        <v/>
      </c>
      <c r="N156" t="str">
        <f>IF(ISBLANK(M156),"",
IF(ISERROR(FIND(",",M156)),
  IF(ISERROR(VLOOKUP(M156,MapTable!$A:$A,1,0)),"맵없음",
  ""),
IF(ISERROR(FIND(",",M156,FIND(",",M156)+1)),
  IF(OR(ISERROR(VLOOKUP(LEFT(M156,FIND(",",M156)-1),MapTable!$A:$A,1,0)),ISERROR(VLOOKUP(TRIM(MID(M156,FIND(",",M156)+1,999)),MapTable!$A:$A,1,0))),"맵없음",
  ""),
IF(ISERROR(FIND(",",M156,FIND(",",M156,FIND(",",M156)+1)+1)),
  IF(OR(ISERROR(VLOOKUP(LEFT(M156,FIND(",",M156)-1),MapTable!$A:$A,1,0)),ISERROR(VLOOKUP(TRIM(MID(M156,FIND(",",M156)+1,FIND(",",M156,FIND(",",M156)+1)-FIND(",",M156)-1)),MapTable!$A:$A,1,0)),ISERROR(VLOOKUP(TRIM(MID(M156,FIND(",",M156,FIND(",",M156)+1)+1,999)),MapTable!$A:$A,1,0))),"맵없음",
  ""),
IF(ISERROR(FIND(",",M156,FIND(",",M156,FIND(",",M156,FIND(",",M156)+1)+1)+1)),
  IF(OR(ISERROR(VLOOKUP(LEFT(M156,FIND(",",M156)-1),MapTable!$A:$A,1,0)),ISERROR(VLOOKUP(TRIM(MID(M156,FIND(",",M156)+1,FIND(",",M156,FIND(",",M156)+1)-FIND(",",M156)-1)),MapTable!$A:$A,1,0)),ISERROR(VLOOKUP(TRIM(MID(M156,FIND(",",M156,FIND(",",M156)+1)+1,FIND(",",M156,FIND(",",M156,FIND(",",M156)+1)+1)-FIND(",",M156,FIND(",",M156)+1)-1)),MapTable!$A:$A,1,0)),ISERROR(VLOOKUP(TRIM(MID(M156,FIND(",",M156,FIND(",",M156,FIND(",",M156)+1)+1)+1,999)),MapTable!$A:$A,1,0))),"맵없음",
  ""),
)))))</f>
        <v/>
      </c>
      <c r="P156" t="str">
        <f>IF(ISBLANK(O156),"",IF(ISERROR(VLOOKUP(O156,[1]DropTable!$A:$A,1,0)),"드랍없음",""))</f>
        <v/>
      </c>
      <c r="R156" t="str">
        <f>IF(ISBLANK(Q156),"",IF(ISERROR(VLOOKUP(Q156,[1]DropTable!$A:$A,1,0)),"드랍없음",""))</f>
        <v/>
      </c>
      <c r="T156">
        <v>8.1</v>
      </c>
    </row>
    <row r="157" spans="1:20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118</v>
      </c>
      <c r="G157" t="s">
        <v>26</v>
      </c>
      <c r="H157" t="str">
        <f>IF(ISBLANK(G157),"",IF(ISERROR(VLOOKUP(G157,MapTable!$A:$A,1,0)),"컨트롤없음",""))</f>
        <v/>
      </c>
      <c r="I157">
        <f t="shared" si="9"/>
        <v>3</v>
      </c>
      <c r="J157" t="b">
        <f t="shared" ca="1" si="10"/>
        <v>0</v>
      </c>
      <c r="L157" t="str">
        <f>IF(ISBLANK(K157),"",IF(ISERROR(VLOOKUP(K157,MapTable!$A:$A,1,0)),"컨트롤없음",""))</f>
        <v/>
      </c>
      <c r="N157" t="str">
        <f>IF(ISBLANK(M157),"",
IF(ISERROR(FIND(",",M157)),
  IF(ISERROR(VLOOKUP(M157,MapTable!$A:$A,1,0)),"맵없음",
  ""),
IF(ISERROR(FIND(",",M157,FIND(",",M157)+1)),
  IF(OR(ISERROR(VLOOKUP(LEFT(M157,FIND(",",M157)-1),MapTable!$A:$A,1,0)),ISERROR(VLOOKUP(TRIM(MID(M157,FIND(",",M157)+1,999)),MapTable!$A:$A,1,0))),"맵없음",
  ""),
IF(ISERROR(FIND(",",M157,FIND(",",M157,FIND(",",M157)+1)+1)),
  IF(OR(ISERROR(VLOOKUP(LEFT(M157,FIND(",",M157)-1),MapTable!$A:$A,1,0)),ISERROR(VLOOKUP(TRIM(MID(M157,FIND(",",M157)+1,FIND(",",M157,FIND(",",M157)+1)-FIND(",",M157)-1)),MapTable!$A:$A,1,0)),ISERROR(VLOOKUP(TRIM(MID(M157,FIND(",",M157,FIND(",",M157)+1)+1,999)),MapTable!$A:$A,1,0))),"맵없음",
  ""),
IF(ISERROR(FIND(",",M157,FIND(",",M157,FIND(",",M157,FIND(",",M157)+1)+1)+1)),
  IF(OR(ISERROR(VLOOKUP(LEFT(M157,FIND(",",M157)-1),MapTable!$A:$A,1,0)),ISERROR(VLOOKUP(TRIM(MID(M157,FIND(",",M157)+1,FIND(",",M157,FIND(",",M157)+1)-FIND(",",M157)-1)),MapTable!$A:$A,1,0)),ISERROR(VLOOKUP(TRIM(MID(M157,FIND(",",M157,FIND(",",M157)+1)+1,FIND(",",M157,FIND(",",M157,FIND(",",M157)+1)+1)-FIND(",",M157,FIND(",",M157)+1)-1)),MapTable!$A:$A,1,0)),ISERROR(VLOOKUP(TRIM(MID(M157,FIND(",",M157,FIND(",",M157,FIND(",",M157)+1)+1)+1,999)),MapTable!$A:$A,1,0))),"맵없음",
  ""),
)))))</f>
        <v/>
      </c>
      <c r="P157" t="str">
        <f>IF(ISBLANK(O157),"",IF(ISERROR(VLOOKUP(O157,[1]DropTable!$A:$A,1,0)),"드랍없음",""))</f>
        <v/>
      </c>
      <c r="R157" t="str">
        <f>IF(ISBLANK(Q157),"",IF(ISERROR(VLOOKUP(Q157,[1]DropTable!$A:$A,1,0)),"드랍없음",""))</f>
        <v/>
      </c>
      <c r="T157">
        <v>8.1</v>
      </c>
    </row>
    <row r="158" spans="1:20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118</v>
      </c>
      <c r="G158" t="s">
        <v>26</v>
      </c>
      <c r="H158" t="str">
        <f>IF(ISBLANK(G158),"",IF(ISERROR(VLOOKUP(G158,MapTable!$A:$A,1,0)),"컨트롤없음",""))</f>
        <v/>
      </c>
      <c r="I158">
        <f t="shared" si="9"/>
        <v>3</v>
      </c>
      <c r="J158" t="b">
        <f t="shared" ca="1" si="10"/>
        <v>1</v>
      </c>
      <c r="L158" t="str">
        <f>IF(ISBLANK(K158),"",IF(ISERROR(VLOOKUP(K158,MapTable!$A:$A,1,0)),"컨트롤없음",""))</f>
        <v/>
      </c>
      <c r="N158" t="str">
        <f>IF(ISBLANK(M158),"",
IF(ISERROR(FIND(",",M158)),
  IF(ISERROR(VLOOKUP(M158,MapTable!$A:$A,1,0)),"맵없음",
  ""),
IF(ISERROR(FIND(",",M158,FIND(",",M158)+1)),
  IF(OR(ISERROR(VLOOKUP(LEFT(M158,FIND(",",M158)-1),MapTable!$A:$A,1,0)),ISERROR(VLOOKUP(TRIM(MID(M158,FIND(",",M158)+1,999)),MapTable!$A:$A,1,0))),"맵없음",
  ""),
IF(ISERROR(FIND(",",M158,FIND(",",M158,FIND(",",M158)+1)+1)),
  IF(OR(ISERROR(VLOOKUP(LEFT(M158,FIND(",",M158)-1),MapTable!$A:$A,1,0)),ISERROR(VLOOKUP(TRIM(MID(M158,FIND(",",M158)+1,FIND(",",M158,FIND(",",M158)+1)-FIND(",",M158)-1)),MapTable!$A:$A,1,0)),ISERROR(VLOOKUP(TRIM(MID(M158,FIND(",",M158,FIND(",",M158)+1)+1,999)),MapTable!$A:$A,1,0))),"맵없음",
  ""),
IF(ISERROR(FIND(",",M158,FIND(",",M158,FIND(",",M158,FIND(",",M158)+1)+1)+1)),
  IF(OR(ISERROR(VLOOKUP(LEFT(M158,FIND(",",M158)-1),MapTable!$A:$A,1,0)),ISERROR(VLOOKUP(TRIM(MID(M158,FIND(",",M158)+1,FIND(",",M158,FIND(",",M158)+1)-FIND(",",M158)-1)),MapTable!$A:$A,1,0)),ISERROR(VLOOKUP(TRIM(MID(M158,FIND(",",M158,FIND(",",M158)+1)+1,FIND(",",M158,FIND(",",M158,FIND(",",M158)+1)+1)-FIND(",",M158,FIND(",",M158)+1)-1)),MapTable!$A:$A,1,0)),ISERROR(VLOOKUP(TRIM(MID(M158,FIND(",",M158,FIND(",",M158,FIND(",",M158)+1)+1)+1,999)),MapTable!$A:$A,1,0))),"맵없음",
  ""),
)))))</f>
        <v/>
      </c>
      <c r="P158" t="str">
        <f>IF(ISBLANK(O158),"",IF(ISERROR(VLOOKUP(O158,[1]DropTable!$A:$A,1,0)),"드랍없음",""))</f>
        <v/>
      </c>
      <c r="R158" t="str">
        <f>IF(ISBLANK(Q158),"",IF(ISERROR(VLOOKUP(Q158,[1]DropTable!$A:$A,1,0)),"드랍없음",""))</f>
        <v/>
      </c>
      <c r="T158">
        <v>8.1</v>
      </c>
    </row>
    <row r="159" spans="1:20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118</v>
      </c>
      <c r="G159" t="s">
        <v>26</v>
      </c>
      <c r="H159" t="str">
        <f>IF(ISBLANK(G159),"",IF(ISERROR(VLOOKUP(G159,MapTable!$A:$A,1,0)),"컨트롤없음",""))</f>
        <v/>
      </c>
      <c r="I159">
        <f t="shared" si="9"/>
        <v>12</v>
      </c>
      <c r="J159" t="b">
        <f t="shared" ca="1" si="10"/>
        <v>1</v>
      </c>
      <c r="L159" t="str">
        <f>IF(ISBLANK(K159),"",IF(ISERROR(VLOOKUP(K159,MapTable!$A:$A,1,0)),"컨트롤없음",""))</f>
        <v/>
      </c>
      <c r="N159" t="str">
        <f>IF(ISBLANK(M159),"",
IF(ISERROR(FIND(",",M159)),
  IF(ISERROR(VLOOKUP(M159,MapTable!$A:$A,1,0)),"맵없음",
  ""),
IF(ISERROR(FIND(",",M159,FIND(",",M159)+1)),
  IF(OR(ISERROR(VLOOKUP(LEFT(M159,FIND(",",M159)-1),MapTable!$A:$A,1,0)),ISERROR(VLOOKUP(TRIM(MID(M159,FIND(",",M159)+1,999)),MapTable!$A:$A,1,0))),"맵없음",
  ""),
IF(ISERROR(FIND(",",M159,FIND(",",M159,FIND(",",M159)+1)+1)),
  IF(OR(ISERROR(VLOOKUP(LEFT(M159,FIND(",",M159)-1),MapTable!$A:$A,1,0)),ISERROR(VLOOKUP(TRIM(MID(M159,FIND(",",M159)+1,FIND(",",M159,FIND(",",M159)+1)-FIND(",",M159)-1)),MapTable!$A:$A,1,0)),ISERROR(VLOOKUP(TRIM(MID(M159,FIND(",",M159,FIND(",",M159)+1)+1,999)),MapTable!$A:$A,1,0))),"맵없음",
  ""),
IF(ISERROR(FIND(",",M159,FIND(",",M159,FIND(",",M159,FIND(",",M159)+1)+1)+1)),
  IF(OR(ISERROR(VLOOKUP(LEFT(M159,FIND(",",M159)-1),MapTable!$A:$A,1,0)),ISERROR(VLOOKUP(TRIM(MID(M159,FIND(",",M159)+1,FIND(",",M159,FIND(",",M159)+1)-FIND(",",M159)-1)),MapTable!$A:$A,1,0)),ISERROR(VLOOKUP(TRIM(MID(M159,FIND(",",M159,FIND(",",M159)+1)+1,FIND(",",M159,FIND(",",M159,FIND(",",M159)+1)+1)-FIND(",",M159,FIND(",",M159)+1)-1)),MapTable!$A:$A,1,0)),ISERROR(VLOOKUP(TRIM(MID(M159,FIND(",",M159,FIND(",",M159,FIND(",",M159)+1)+1)+1,999)),MapTable!$A:$A,1,0))),"맵없음",
  ""),
)))))</f>
        <v/>
      </c>
      <c r="P159" t="str">
        <f>IF(ISBLANK(O159),"",IF(ISERROR(VLOOKUP(O159,[1]DropTable!$A:$A,1,0)),"드랍없음",""))</f>
        <v/>
      </c>
      <c r="R159" t="str">
        <f>IF(ISBLANK(Q159),"",IF(ISERROR(VLOOKUP(Q159,[1]DropTable!$A:$A,1,0)),"드랍없음",""))</f>
        <v/>
      </c>
      <c r="T159">
        <v>8.1</v>
      </c>
    </row>
    <row r="160" spans="1:20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118</v>
      </c>
      <c r="G160" t="s">
        <v>26</v>
      </c>
      <c r="H160" t="str">
        <f>IF(ISBLANK(G160),"",IF(ISERROR(VLOOKUP(G160,MapTable!$A:$A,1,0)),"컨트롤없음",""))</f>
        <v/>
      </c>
      <c r="I160">
        <f t="shared" si="9"/>
        <v>4</v>
      </c>
      <c r="J160" t="b">
        <f t="shared" ca="1" si="10"/>
        <v>0</v>
      </c>
      <c r="L160" t="str">
        <f>IF(ISBLANK(K160),"",IF(ISERROR(VLOOKUP(K160,MapTable!$A:$A,1,0)),"컨트롤없음",""))</f>
        <v/>
      </c>
      <c r="N160" t="str">
        <f>IF(ISBLANK(M160),"",
IF(ISERROR(FIND(",",M160)),
  IF(ISERROR(VLOOKUP(M160,MapTable!$A:$A,1,0)),"맵없음",
  ""),
IF(ISERROR(FIND(",",M160,FIND(",",M160)+1)),
  IF(OR(ISERROR(VLOOKUP(LEFT(M160,FIND(",",M160)-1),MapTable!$A:$A,1,0)),ISERROR(VLOOKUP(TRIM(MID(M160,FIND(",",M160)+1,999)),MapTable!$A:$A,1,0))),"맵없음",
  ""),
IF(ISERROR(FIND(",",M160,FIND(",",M160,FIND(",",M160)+1)+1)),
  IF(OR(ISERROR(VLOOKUP(LEFT(M160,FIND(",",M160)-1),MapTable!$A:$A,1,0)),ISERROR(VLOOKUP(TRIM(MID(M160,FIND(",",M160)+1,FIND(",",M160,FIND(",",M160)+1)-FIND(",",M160)-1)),MapTable!$A:$A,1,0)),ISERROR(VLOOKUP(TRIM(MID(M160,FIND(",",M160,FIND(",",M160)+1)+1,999)),MapTable!$A:$A,1,0))),"맵없음",
  ""),
IF(ISERROR(FIND(",",M160,FIND(",",M160,FIND(",",M160,FIND(",",M160)+1)+1)+1)),
  IF(OR(ISERROR(VLOOKUP(LEFT(M160,FIND(",",M160)-1),MapTable!$A:$A,1,0)),ISERROR(VLOOKUP(TRIM(MID(M160,FIND(",",M160)+1,FIND(",",M160,FIND(",",M160)+1)-FIND(",",M160)-1)),MapTable!$A:$A,1,0)),ISERROR(VLOOKUP(TRIM(MID(M160,FIND(",",M160,FIND(",",M160)+1)+1,FIND(",",M160,FIND(",",M160,FIND(",",M160)+1)+1)-FIND(",",M160,FIND(",",M160)+1)-1)),MapTable!$A:$A,1,0)),ISERROR(VLOOKUP(TRIM(MID(M160,FIND(",",M160,FIND(",",M160,FIND(",",M160)+1)+1)+1,999)),MapTable!$A:$A,1,0))),"맵없음",
  ""),
)))))</f>
        <v/>
      </c>
      <c r="P160" t="str">
        <f>IF(ISBLANK(O160),"",IF(ISERROR(VLOOKUP(O160,[1]DropTable!$A:$A,1,0)),"드랍없음",""))</f>
        <v/>
      </c>
      <c r="R160" t="str">
        <f>IF(ISBLANK(Q160),"",IF(ISERROR(VLOOKUP(Q160,[1]DropTable!$A:$A,1,0)),"드랍없음",""))</f>
        <v/>
      </c>
      <c r="T160">
        <v>8.1</v>
      </c>
    </row>
    <row r="161" spans="1:20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118</v>
      </c>
      <c r="G161" t="s">
        <v>26</v>
      </c>
      <c r="H161" t="str">
        <f>IF(ISBLANK(G161),"",IF(ISERROR(VLOOKUP(G161,MapTable!$A:$A,1,0)),"컨트롤없음",""))</f>
        <v/>
      </c>
      <c r="I161">
        <f t="shared" si="9"/>
        <v>4</v>
      </c>
      <c r="J161" t="b">
        <f t="shared" ca="1" si="10"/>
        <v>0</v>
      </c>
      <c r="L161" t="str">
        <f>IF(ISBLANK(K161),"",IF(ISERROR(VLOOKUP(K161,MapTable!$A:$A,1,0)),"컨트롤없음",""))</f>
        <v/>
      </c>
      <c r="N161" t="str">
        <f>IF(ISBLANK(M161),"",
IF(ISERROR(FIND(",",M161)),
  IF(ISERROR(VLOOKUP(M161,MapTable!$A:$A,1,0)),"맵없음",
  ""),
IF(ISERROR(FIND(",",M161,FIND(",",M161)+1)),
  IF(OR(ISERROR(VLOOKUP(LEFT(M161,FIND(",",M161)-1),MapTable!$A:$A,1,0)),ISERROR(VLOOKUP(TRIM(MID(M161,FIND(",",M161)+1,999)),MapTable!$A:$A,1,0))),"맵없음",
  ""),
IF(ISERROR(FIND(",",M161,FIND(",",M161,FIND(",",M161)+1)+1)),
  IF(OR(ISERROR(VLOOKUP(LEFT(M161,FIND(",",M161)-1),MapTable!$A:$A,1,0)),ISERROR(VLOOKUP(TRIM(MID(M161,FIND(",",M161)+1,FIND(",",M161,FIND(",",M161)+1)-FIND(",",M161)-1)),MapTable!$A:$A,1,0)),ISERROR(VLOOKUP(TRIM(MID(M161,FIND(",",M161,FIND(",",M161)+1)+1,999)),MapTable!$A:$A,1,0))),"맵없음",
  ""),
IF(ISERROR(FIND(",",M161,FIND(",",M161,FIND(",",M161,FIND(",",M161)+1)+1)+1)),
  IF(OR(ISERROR(VLOOKUP(LEFT(M161,FIND(",",M161)-1),MapTable!$A:$A,1,0)),ISERROR(VLOOKUP(TRIM(MID(M161,FIND(",",M161)+1,FIND(",",M161,FIND(",",M161)+1)-FIND(",",M161)-1)),MapTable!$A:$A,1,0)),ISERROR(VLOOKUP(TRIM(MID(M161,FIND(",",M161,FIND(",",M161)+1)+1,FIND(",",M161,FIND(",",M161,FIND(",",M161)+1)+1)-FIND(",",M161,FIND(",",M161)+1)-1)),MapTable!$A:$A,1,0)),ISERROR(VLOOKUP(TRIM(MID(M161,FIND(",",M161,FIND(",",M161,FIND(",",M161)+1)+1)+1,999)),MapTable!$A:$A,1,0))),"맵없음",
  ""),
)))))</f>
        <v/>
      </c>
      <c r="P161" t="str">
        <f>IF(ISBLANK(O161),"",IF(ISERROR(VLOOKUP(O161,[1]DropTable!$A:$A,1,0)),"드랍없음",""))</f>
        <v/>
      </c>
      <c r="R161" t="str">
        <f>IF(ISBLANK(Q161),"",IF(ISERROR(VLOOKUP(Q161,[1]DropTable!$A:$A,1,0)),"드랍없음",""))</f>
        <v/>
      </c>
      <c r="T161">
        <v>8.1</v>
      </c>
    </row>
    <row r="162" spans="1:20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118</v>
      </c>
      <c r="G162" t="s">
        <v>26</v>
      </c>
      <c r="H162" t="str">
        <f>IF(ISBLANK(G162),"",IF(ISERROR(VLOOKUP(G162,MapTable!$A:$A,1,0)),"컨트롤없음",""))</f>
        <v/>
      </c>
      <c r="I162">
        <f t="shared" si="9"/>
        <v>4</v>
      </c>
      <c r="J162" t="b">
        <f t="shared" ca="1" si="10"/>
        <v>0</v>
      </c>
      <c r="L162" t="str">
        <f>IF(ISBLANK(K162),"",IF(ISERROR(VLOOKUP(K162,MapTable!$A:$A,1,0)),"컨트롤없음",""))</f>
        <v/>
      </c>
      <c r="N162" t="str">
        <f>IF(ISBLANK(M162),"",
IF(ISERROR(FIND(",",M162)),
  IF(ISERROR(VLOOKUP(M162,MapTable!$A:$A,1,0)),"맵없음",
  ""),
IF(ISERROR(FIND(",",M162,FIND(",",M162)+1)),
  IF(OR(ISERROR(VLOOKUP(LEFT(M162,FIND(",",M162)-1),MapTable!$A:$A,1,0)),ISERROR(VLOOKUP(TRIM(MID(M162,FIND(",",M162)+1,999)),MapTable!$A:$A,1,0))),"맵없음",
  ""),
IF(ISERROR(FIND(",",M162,FIND(",",M162,FIND(",",M162)+1)+1)),
  IF(OR(ISERROR(VLOOKUP(LEFT(M162,FIND(",",M162)-1),MapTable!$A:$A,1,0)),ISERROR(VLOOKUP(TRIM(MID(M162,FIND(",",M162)+1,FIND(",",M162,FIND(",",M162)+1)-FIND(",",M162)-1)),MapTable!$A:$A,1,0)),ISERROR(VLOOKUP(TRIM(MID(M162,FIND(",",M162,FIND(",",M162)+1)+1,999)),MapTable!$A:$A,1,0))),"맵없음",
  ""),
IF(ISERROR(FIND(",",M162,FIND(",",M162,FIND(",",M162,FIND(",",M162)+1)+1)+1)),
  IF(OR(ISERROR(VLOOKUP(LEFT(M162,FIND(",",M162)-1),MapTable!$A:$A,1,0)),ISERROR(VLOOKUP(TRIM(MID(M162,FIND(",",M162)+1,FIND(",",M162,FIND(",",M162)+1)-FIND(",",M162)-1)),MapTable!$A:$A,1,0)),ISERROR(VLOOKUP(TRIM(MID(M162,FIND(",",M162,FIND(",",M162)+1)+1,FIND(",",M162,FIND(",",M162,FIND(",",M162)+1)+1)-FIND(",",M162,FIND(",",M162)+1)-1)),MapTable!$A:$A,1,0)),ISERROR(VLOOKUP(TRIM(MID(M162,FIND(",",M162,FIND(",",M162,FIND(",",M162)+1)+1)+1,999)),MapTable!$A:$A,1,0))),"맵없음",
  ""),
)))))</f>
        <v/>
      </c>
      <c r="P162" t="str">
        <f>IF(ISBLANK(O162),"",IF(ISERROR(VLOOKUP(O162,[1]DropTable!$A:$A,1,0)),"드랍없음",""))</f>
        <v/>
      </c>
      <c r="R162" t="str">
        <f>IF(ISBLANK(Q162),"",IF(ISERROR(VLOOKUP(Q162,[1]DropTable!$A:$A,1,0)),"드랍없음",""))</f>
        <v/>
      </c>
      <c r="T162">
        <v>8.1</v>
      </c>
    </row>
    <row r="163" spans="1:20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118</v>
      </c>
      <c r="G163" t="s">
        <v>26</v>
      </c>
      <c r="H163" t="str">
        <f>IF(ISBLANK(G163),"",IF(ISERROR(VLOOKUP(G163,MapTable!$A:$A,1,0)),"컨트롤없음",""))</f>
        <v/>
      </c>
      <c r="I163">
        <f t="shared" si="9"/>
        <v>11</v>
      </c>
      <c r="J163" t="b">
        <f t="shared" ca="1" si="10"/>
        <v>0</v>
      </c>
      <c r="L163" t="str">
        <f>IF(ISBLANK(K163),"",IF(ISERROR(VLOOKUP(K163,MapTable!$A:$A,1,0)),"컨트롤없음",""))</f>
        <v/>
      </c>
      <c r="N163" t="str">
        <f>IF(ISBLANK(M163),"",
IF(ISERROR(FIND(",",M163)),
  IF(ISERROR(VLOOKUP(M163,MapTable!$A:$A,1,0)),"맵없음",
  ""),
IF(ISERROR(FIND(",",M163,FIND(",",M163)+1)),
  IF(OR(ISERROR(VLOOKUP(LEFT(M163,FIND(",",M163)-1),MapTable!$A:$A,1,0)),ISERROR(VLOOKUP(TRIM(MID(M163,FIND(",",M163)+1,999)),MapTable!$A:$A,1,0))),"맵없음",
  ""),
IF(ISERROR(FIND(",",M163,FIND(",",M163,FIND(",",M163)+1)+1)),
  IF(OR(ISERROR(VLOOKUP(LEFT(M163,FIND(",",M163)-1),MapTable!$A:$A,1,0)),ISERROR(VLOOKUP(TRIM(MID(M163,FIND(",",M163)+1,FIND(",",M163,FIND(",",M163)+1)-FIND(",",M163)-1)),MapTable!$A:$A,1,0)),ISERROR(VLOOKUP(TRIM(MID(M163,FIND(",",M163,FIND(",",M163)+1)+1,999)),MapTable!$A:$A,1,0))),"맵없음",
  ""),
IF(ISERROR(FIND(",",M163,FIND(",",M163,FIND(",",M163,FIND(",",M163)+1)+1)+1)),
  IF(OR(ISERROR(VLOOKUP(LEFT(M163,FIND(",",M163)-1),MapTable!$A:$A,1,0)),ISERROR(VLOOKUP(TRIM(MID(M163,FIND(",",M163)+1,FIND(",",M163,FIND(",",M163)+1)-FIND(",",M163)-1)),MapTable!$A:$A,1,0)),ISERROR(VLOOKUP(TRIM(MID(M163,FIND(",",M163,FIND(",",M163)+1)+1,FIND(",",M163,FIND(",",M163,FIND(",",M163)+1)+1)-FIND(",",M163,FIND(",",M163)+1)-1)),MapTable!$A:$A,1,0)),ISERROR(VLOOKUP(TRIM(MID(M163,FIND(",",M163,FIND(",",M163,FIND(",",M163)+1)+1)+1,999)),MapTable!$A:$A,1,0))),"맵없음",
  ""),
)))))</f>
        <v/>
      </c>
      <c r="P163" t="str">
        <f>IF(ISBLANK(O163),"",IF(ISERROR(VLOOKUP(O163,[1]DropTable!$A:$A,1,0)),"드랍없음",""))</f>
        <v/>
      </c>
      <c r="R163" t="str">
        <f>IF(ISBLANK(Q163),"",IF(ISERROR(VLOOKUP(Q163,[1]DropTable!$A:$A,1,0)),"드랍없음",""))</f>
        <v/>
      </c>
      <c r="T163">
        <v>8.1</v>
      </c>
    </row>
    <row r="164" spans="1:20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118</v>
      </c>
      <c r="G164" t="s">
        <v>26</v>
      </c>
      <c r="H164" t="str">
        <f>IF(ISBLANK(G164),"",IF(ISERROR(VLOOKUP(G164,MapTable!$A:$A,1,0)),"컨트롤없음",""))</f>
        <v/>
      </c>
      <c r="I164">
        <f t="shared" si="9"/>
        <v>4</v>
      </c>
      <c r="J164" t="b">
        <f t="shared" ca="1" si="10"/>
        <v>0</v>
      </c>
      <c r="L164" t="str">
        <f>IF(ISBLANK(K164),"",IF(ISERROR(VLOOKUP(K164,MapTable!$A:$A,1,0)),"컨트롤없음",""))</f>
        <v/>
      </c>
      <c r="N164" t="str">
        <f>IF(ISBLANK(M164),"",
IF(ISERROR(FIND(",",M164)),
  IF(ISERROR(VLOOKUP(M164,MapTable!$A:$A,1,0)),"맵없음",
  ""),
IF(ISERROR(FIND(",",M164,FIND(",",M164)+1)),
  IF(OR(ISERROR(VLOOKUP(LEFT(M164,FIND(",",M164)-1),MapTable!$A:$A,1,0)),ISERROR(VLOOKUP(TRIM(MID(M164,FIND(",",M164)+1,999)),MapTable!$A:$A,1,0))),"맵없음",
  ""),
IF(ISERROR(FIND(",",M164,FIND(",",M164,FIND(",",M164)+1)+1)),
  IF(OR(ISERROR(VLOOKUP(LEFT(M164,FIND(",",M164)-1),MapTable!$A:$A,1,0)),ISERROR(VLOOKUP(TRIM(MID(M164,FIND(",",M164)+1,FIND(",",M164,FIND(",",M164)+1)-FIND(",",M164)-1)),MapTable!$A:$A,1,0)),ISERROR(VLOOKUP(TRIM(MID(M164,FIND(",",M164,FIND(",",M164)+1)+1,999)),MapTable!$A:$A,1,0))),"맵없음",
  ""),
IF(ISERROR(FIND(",",M164,FIND(",",M164,FIND(",",M164,FIND(",",M164)+1)+1)+1)),
  IF(OR(ISERROR(VLOOKUP(LEFT(M164,FIND(",",M164)-1),MapTable!$A:$A,1,0)),ISERROR(VLOOKUP(TRIM(MID(M164,FIND(",",M164)+1,FIND(",",M164,FIND(",",M164)+1)-FIND(",",M164)-1)),MapTable!$A:$A,1,0)),ISERROR(VLOOKUP(TRIM(MID(M164,FIND(",",M164,FIND(",",M164)+1)+1,FIND(",",M164,FIND(",",M164,FIND(",",M164)+1)+1)-FIND(",",M164,FIND(",",M164)+1)-1)),MapTable!$A:$A,1,0)),ISERROR(VLOOKUP(TRIM(MID(M164,FIND(",",M164,FIND(",",M164,FIND(",",M164)+1)+1)+1,999)),MapTable!$A:$A,1,0))),"맵없음",
  ""),
)))))</f>
        <v/>
      </c>
      <c r="P164" t="str">
        <f>IF(ISBLANK(O164),"",IF(ISERROR(VLOOKUP(O164,[1]DropTable!$A:$A,1,0)),"드랍없음",""))</f>
        <v/>
      </c>
      <c r="R164" t="str">
        <f>IF(ISBLANK(Q164),"",IF(ISERROR(VLOOKUP(Q164,[1]DropTable!$A:$A,1,0)),"드랍없음",""))</f>
        <v/>
      </c>
      <c r="T164">
        <v>8.1</v>
      </c>
    </row>
    <row r="165" spans="1:20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118</v>
      </c>
      <c r="G165" t="s">
        <v>26</v>
      </c>
      <c r="H165" t="str">
        <f>IF(ISBLANK(G165),"",IF(ISERROR(VLOOKUP(G165,MapTable!$A:$A,1,0)),"컨트롤없음",""))</f>
        <v/>
      </c>
      <c r="I165">
        <f t="shared" si="9"/>
        <v>4</v>
      </c>
      <c r="J165" t="b">
        <f t="shared" ca="1" si="10"/>
        <v>0</v>
      </c>
      <c r="L165" t="str">
        <f>IF(ISBLANK(K165),"",IF(ISERROR(VLOOKUP(K165,MapTable!$A:$A,1,0)),"컨트롤없음",""))</f>
        <v/>
      </c>
      <c r="N165" t="str">
        <f>IF(ISBLANK(M165),"",
IF(ISERROR(FIND(",",M165)),
  IF(ISERROR(VLOOKUP(M165,MapTable!$A:$A,1,0)),"맵없음",
  ""),
IF(ISERROR(FIND(",",M165,FIND(",",M165)+1)),
  IF(OR(ISERROR(VLOOKUP(LEFT(M165,FIND(",",M165)-1),MapTable!$A:$A,1,0)),ISERROR(VLOOKUP(TRIM(MID(M165,FIND(",",M165)+1,999)),MapTable!$A:$A,1,0))),"맵없음",
  ""),
IF(ISERROR(FIND(",",M165,FIND(",",M165,FIND(",",M165)+1)+1)),
  IF(OR(ISERROR(VLOOKUP(LEFT(M165,FIND(",",M165)-1),MapTable!$A:$A,1,0)),ISERROR(VLOOKUP(TRIM(MID(M165,FIND(",",M165)+1,FIND(",",M165,FIND(",",M165)+1)-FIND(",",M165)-1)),MapTable!$A:$A,1,0)),ISERROR(VLOOKUP(TRIM(MID(M165,FIND(",",M165,FIND(",",M165)+1)+1,999)),MapTable!$A:$A,1,0))),"맵없음",
  ""),
IF(ISERROR(FIND(",",M165,FIND(",",M165,FIND(",",M165,FIND(",",M165)+1)+1)+1)),
  IF(OR(ISERROR(VLOOKUP(LEFT(M165,FIND(",",M165)-1),MapTable!$A:$A,1,0)),ISERROR(VLOOKUP(TRIM(MID(M165,FIND(",",M165)+1,FIND(",",M165,FIND(",",M165)+1)-FIND(",",M165)-1)),MapTable!$A:$A,1,0)),ISERROR(VLOOKUP(TRIM(MID(M165,FIND(",",M165,FIND(",",M165)+1)+1,FIND(",",M165,FIND(",",M165,FIND(",",M165)+1)+1)-FIND(",",M165,FIND(",",M165)+1)-1)),MapTable!$A:$A,1,0)),ISERROR(VLOOKUP(TRIM(MID(M165,FIND(",",M165,FIND(",",M165,FIND(",",M165)+1)+1)+1,999)),MapTable!$A:$A,1,0))),"맵없음",
  ""),
)))))</f>
        <v/>
      </c>
      <c r="P165" t="str">
        <f>IF(ISBLANK(O165),"",IF(ISERROR(VLOOKUP(O165,[1]DropTable!$A:$A,1,0)),"드랍없음",""))</f>
        <v/>
      </c>
      <c r="R165" t="str">
        <f>IF(ISBLANK(Q165),"",IF(ISERROR(VLOOKUP(Q165,[1]DropTable!$A:$A,1,0)),"드랍없음",""))</f>
        <v/>
      </c>
      <c r="T165">
        <v>8.1</v>
      </c>
    </row>
    <row r="166" spans="1:20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118</v>
      </c>
      <c r="G166" t="s">
        <v>26</v>
      </c>
      <c r="H166" t="str">
        <f>IF(ISBLANK(G166),"",IF(ISERROR(VLOOKUP(G166,MapTable!$A:$A,1,0)),"컨트롤없음",""))</f>
        <v/>
      </c>
      <c r="I166">
        <f t="shared" si="9"/>
        <v>4</v>
      </c>
      <c r="J166" t="b">
        <f t="shared" ca="1" si="10"/>
        <v>1</v>
      </c>
      <c r="L166" t="str">
        <f>IF(ISBLANK(K166),"",IF(ISERROR(VLOOKUP(K166,MapTable!$A:$A,1,0)),"컨트롤없음",""))</f>
        <v/>
      </c>
      <c r="N166" t="str">
        <f>IF(ISBLANK(M166),"",
IF(ISERROR(FIND(",",M166)),
  IF(ISERROR(VLOOKUP(M166,MapTable!$A:$A,1,0)),"맵없음",
  ""),
IF(ISERROR(FIND(",",M166,FIND(",",M166)+1)),
  IF(OR(ISERROR(VLOOKUP(LEFT(M166,FIND(",",M166)-1),MapTable!$A:$A,1,0)),ISERROR(VLOOKUP(TRIM(MID(M166,FIND(",",M166)+1,999)),MapTable!$A:$A,1,0))),"맵없음",
  ""),
IF(ISERROR(FIND(",",M166,FIND(",",M166,FIND(",",M166)+1)+1)),
  IF(OR(ISERROR(VLOOKUP(LEFT(M166,FIND(",",M166)-1),MapTable!$A:$A,1,0)),ISERROR(VLOOKUP(TRIM(MID(M166,FIND(",",M166)+1,FIND(",",M166,FIND(",",M166)+1)-FIND(",",M166)-1)),MapTable!$A:$A,1,0)),ISERROR(VLOOKUP(TRIM(MID(M166,FIND(",",M166,FIND(",",M166)+1)+1,999)),MapTable!$A:$A,1,0))),"맵없음",
  ""),
IF(ISERROR(FIND(",",M166,FIND(",",M166,FIND(",",M166,FIND(",",M166)+1)+1)+1)),
  IF(OR(ISERROR(VLOOKUP(LEFT(M166,FIND(",",M166)-1),MapTable!$A:$A,1,0)),ISERROR(VLOOKUP(TRIM(MID(M166,FIND(",",M166)+1,FIND(",",M166,FIND(",",M166)+1)-FIND(",",M166)-1)),MapTable!$A:$A,1,0)),ISERROR(VLOOKUP(TRIM(MID(M166,FIND(",",M166,FIND(",",M166)+1)+1,FIND(",",M166,FIND(",",M166,FIND(",",M166)+1)+1)-FIND(",",M166,FIND(",",M166)+1)-1)),MapTable!$A:$A,1,0)),ISERROR(VLOOKUP(TRIM(MID(M166,FIND(",",M166,FIND(",",M166,FIND(",",M166)+1)+1)+1,999)),MapTable!$A:$A,1,0))),"맵없음",
  ""),
)))))</f>
        <v/>
      </c>
      <c r="P166" t="str">
        <f>IF(ISBLANK(O166),"",IF(ISERROR(VLOOKUP(O166,[1]DropTable!$A:$A,1,0)),"드랍없음",""))</f>
        <v/>
      </c>
      <c r="R166" t="str">
        <f>IF(ISBLANK(Q166),"",IF(ISERROR(VLOOKUP(Q166,[1]DropTable!$A:$A,1,0)),"드랍없음",""))</f>
        <v/>
      </c>
      <c r="T166">
        <v>8.1</v>
      </c>
    </row>
    <row r="167" spans="1:20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118</v>
      </c>
      <c r="G167" t="s">
        <v>26</v>
      </c>
      <c r="H167" t="str">
        <f>IF(ISBLANK(G167),"",IF(ISERROR(VLOOKUP(G167,MapTable!$A:$A,1,0)),"컨트롤없음",""))</f>
        <v/>
      </c>
      <c r="I167">
        <f t="shared" si="9"/>
        <v>12</v>
      </c>
      <c r="J167" t="b">
        <f t="shared" ca="1" si="10"/>
        <v>1</v>
      </c>
      <c r="L167" t="str">
        <f>IF(ISBLANK(K167),"",IF(ISERROR(VLOOKUP(K167,MapTable!$A:$A,1,0)),"컨트롤없음",""))</f>
        <v/>
      </c>
      <c r="N167" t="str">
        <f>IF(ISBLANK(M167),"",
IF(ISERROR(FIND(",",M167)),
  IF(ISERROR(VLOOKUP(M167,MapTable!$A:$A,1,0)),"맵없음",
  ""),
IF(ISERROR(FIND(",",M167,FIND(",",M167)+1)),
  IF(OR(ISERROR(VLOOKUP(LEFT(M167,FIND(",",M167)-1),MapTable!$A:$A,1,0)),ISERROR(VLOOKUP(TRIM(MID(M167,FIND(",",M167)+1,999)),MapTable!$A:$A,1,0))),"맵없음",
  ""),
IF(ISERROR(FIND(",",M167,FIND(",",M167,FIND(",",M167)+1)+1)),
  IF(OR(ISERROR(VLOOKUP(LEFT(M167,FIND(",",M167)-1),MapTable!$A:$A,1,0)),ISERROR(VLOOKUP(TRIM(MID(M167,FIND(",",M167)+1,FIND(",",M167,FIND(",",M167)+1)-FIND(",",M167)-1)),MapTable!$A:$A,1,0)),ISERROR(VLOOKUP(TRIM(MID(M167,FIND(",",M167,FIND(",",M167)+1)+1,999)),MapTable!$A:$A,1,0))),"맵없음",
  ""),
IF(ISERROR(FIND(",",M167,FIND(",",M167,FIND(",",M167,FIND(",",M167)+1)+1)+1)),
  IF(OR(ISERROR(VLOOKUP(LEFT(M167,FIND(",",M167)-1),MapTable!$A:$A,1,0)),ISERROR(VLOOKUP(TRIM(MID(M167,FIND(",",M167)+1,FIND(",",M167,FIND(",",M167)+1)-FIND(",",M167)-1)),MapTable!$A:$A,1,0)),ISERROR(VLOOKUP(TRIM(MID(M167,FIND(",",M167,FIND(",",M167)+1)+1,FIND(",",M167,FIND(",",M167,FIND(",",M167)+1)+1)-FIND(",",M167,FIND(",",M167)+1)-1)),MapTable!$A:$A,1,0)),ISERROR(VLOOKUP(TRIM(MID(M167,FIND(",",M167,FIND(",",M167,FIND(",",M167)+1)+1)+1,999)),MapTable!$A:$A,1,0))),"맵없음",
  ""),
)))))</f>
        <v/>
      </c>
      <c r="P167" t="str">
        <f>IF(ISBLANK(O167),"",IF(ISERROR(VLOOKUP(O167,[1]DropTable!$A:$A,1,0)),"드랍없음",""))</f>
        <v/>
      </c>
      <c r="R167" t="str">
        <f>IF(ISBLANK(Q167),"",IF(ISERROR(VLOOKUP(Q167,[1]DropTable!$A:$A,1,0)),"드랍없음",""))</f>
        <v/>
      </c>
      <c r="T167">
        <v>8.1</v>
      </c>
    </row>
    <row r="168" spans="1:20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118</v>
      </c>
      <c r="G168" t="s">
        <v>26</v>
      </c>
      <c r="H168" t="str">
        <f>IF(ISBLANK(G168),"",IF(ISERROR(VLOOKUP(G168,MapTable!$A:$A,1,0)),"컨트롤없음",""))</f>
        <v/>
      </c>
      <c r="I168">
        <f t="shared" si="9"/>
        <v>5</v>
      </c>
      <c r="J168" t="b">
        <f t="shared" ca="1" si="10"/>
        <v>0</v>
      </c>
      <c r="L168" t="str">
        <f>IF(ISBLANK(K168),"",IF(ISERROR(VLOOKUP(K168,MapTable!$A:$A,1,0)),"컨트롤없음",""))</f>
        <v/>
      </c>
      <c r="N168" t="str">
        <f>IF(ISBLANK(M168),"",
IF(ISERROR(FIND(",",M168)),
  IF(ISERROR(VLOOKUP(M168,MapTable!$A:$A,1,0)),"맵없음",
  ""),
IF(ISERROR(FIND(",",M168,FIND(",",M168)+1)),
  IF(OR(ISERROR(VLOOKUP(LEFT(M168,FIND(",",M168)-1),MapTable!$A:$A,1,0)),ISERROR(VLOOKUP(TRIM(MID(M168,FIND(",",M168)+1,999)),MapTable!$A:$A,1,0))),"맵없음",
  ""),
IF(ISERROR(FIND(",",M168,FIND(",",M168,FIND(",",M168)+1)+1)),
  IF(OR(ISERROR(VLOOKUP(LEFT(M168,FIND(",",M168)-1),MapTable!$A:$A,1,0)),ISERROR(VLOOKUP(TRIM(MID(M168,FIND(",",M168)+1,FIND(",",M168,FIND(",",M168)+1)-FIND(",",M168)-1)),MapTable!$A:$A,1,0)),ISERROR(VLOOKUP(TRIM(MID(M168,FIND(",",M168,FIND(",",M168)+1)+1,999)),MapTable!$A:$A,1,0))),"맵없음",
  ""),
IF(ISERROR(FIND(",",M168,FIND(",",M168,FIND(",",M168,FIND(",",M168)+1)+1)+1)),
  IF(OR(ISERROR(VLOOKUP(LEFT(M168,FIND(",",M168)-1),MapTable!$A:$A,1,0)),ISERROR(VLOOKUP(TRIM(MID(M168,FIND(",",M168)+1,FIND(",",M168,FIND(",",M168)+1)-FIND(",",M168)-1)),MapTable!$A:$A,1,0)),ISERROR(VLOOKUP(TRIM(MID(M168,FIND(",",M168,FIND(",",M168)+1)+1,FIND(",",M168,FIND(",",M168,FIND(",",M168)+1)+1)-FIND(",",M168,FIND(",",M168)+1)-1)),MapTable!$A:$A,1,0)),ISERROR(VLOOKUP(TRIM(MID(M168,FIND(",",M168,FIND(",",M168,FIND(",",M168)+1)+1)+1,999)),MapTable!$A:$A,1,0))),"맵없음",
  ""),
)))))</f>
        <v/>
      </c>
      <c r="P168" t="str">
        <f>IF(ISBLANK(O168),"",IF(ISERROR(VLOOKUP(O168,[1]DropTable!$A:$A,1,0)),"드랍없음",""))</f>
        <v/>
      </c>
      <c r="R168" t="str">
        <f>IF(ISBLANK(Q168),"",IF(ISERROR(VLOOKUP(Q168,[1]DropTable!$A:$A,1,0)),"드랍없음",""))</f>
        <v/>
      </c>
      <c r="T168">
        <v>8.1</v>
      </c>
    </row>
    <row r="169" spans="1:20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118</v>
      </c>
      <c r="G169" t="s">
        <v>26</v>
      </c>
      <c r="H169" t="str">
        <f>IF(ISBLANK(G169),"",IF(ISERROR(VLOOKUP(G169,MapTable!$A:$A,1,0)),"컨트롤없음",""))</f>
        <v/>
      </c>
      <c r="I169">
        <f t="shared" si="9"/>
        <v>5</v>
      </c>
      <c r="J169" t="b">
        <f t="shared" ca="1" si="10"/>
        <v>0</v>
      </c>
      <c r="L169" t="str">
        <f>IF(ISBLANK(K169),"",IF(ISERROR(VLOOKUP(K169,MapTable!$A:$A,1,0)),"컨트롤없음",""))</f>
        <v/>
      </c>
      <c r="N169" t="str">
        <f>IF(ISBLANK(M169),"",
IF(ISERROR(FIND(",",M169)),
  IF(ISERROR(VLOOKUP(M169,MapTable!$A:$A,1,0)),"맵없음",
  ""),
IF(ISERROR(FIND(",",M169,FIND(",",M169)+1)),
  IF(OR(ISERROR(VLOOKUP(LEFT(M169,FIND(",",M169)-1),MapTable!$A:$A,1,0)),ISERROR(VLOOKUP(TRIM(MID(M169,FIND(",",M169)+1,999)),MapTable!$A:$A,1,0))),"맵없음",
  ""),
IF(ISERROR(FIND(",",M169,FIND(",",M169,FIND(",",M169)+1)+1)),
  IF(OR(ISERROR(VLOOKUP(LEFT(M169,FIND(",",M169)-1),MapTable!$A:$A,1,0)),ISERROR(VLOOKUP(TRIM(MID(M169,FIND(",",M169)+1,FIND(",",M169,FIND(",",M169)+1)-FIND(",",M169)-1)),MapTable!$A:$A,1,0)),ISERROR(VLOOKUP(TRIM(MID(M169,FIND(",",M169,FIND(",",M169)+1)+1,999)),MapTable!$A:$A,1,0))),"맵없음",
  ""),
IF(ISERROR(FIND(",",M169,FIND(",",M169,FIND(",",M169,FIND(",",M169)+1)+1)+1)),
  IF(OR(ISERROR(VLOOKUP(LEFT(M169,FIND(",",M169)-1),MapTable!$A:$A,1,0)),ISERROR(VLOOKUP(TRIM(MID(M169,FIND(",",M169)+1,FIND(",",M169,FIND(",",M169)+1)-FIND(",",M169)-1)),MapTable!$A:$A,1,0)),ISERROR(VLOOKUP(TRIM(MID(M169,FIND(",",M169,FIND(",",M169)+1)+1,FIND(",",M169,FIND(",",M169,FIND(",",M169)+1)+1)-FIND(",",M169,FIND(",",M169)+1)-1)),MapTable!$A:$A,1,0)),ISERROR(VLOOKUP(TRIM(MID(M169,FIND(",",M169,FIND(",",M169,FIND(",",M169)+1)+1)+1,999)),MapTable!$A:$A,1,0))),"맵없음",
  ""),
)))))</f>
        <v/>
      </c>
      <c r="P169" t="str">
        <f>IF(ISBLANK(O169),"",IF(ISERROR(VLOOKUP(O169,[1]DropTable!$A:$A,1,0)),"드랍없음",""))</f>
        <v/>
      </c>
      <c r="R169" t="str">
        <f>IF(ISBLANK(Q169),"",IF(ISERROR(VLOOKUP(Q169,[1]DropTable!$A:$A,1,0)),"드랍없음",""))</f>
        <v/>
      </c>
      <c r="T169">
        <v>8.1</v>
      </c>
    </row>
    <row r="170" spans="1:20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118</v>
      </c>
      <c r="G170" t="s">
        <v>26</v>
      </c>
      <c r="H170" t="str">
        <f>IF(ISBLANK(G170),"",IF(ISERROR(VLOOKUP(G170,MapTable!$A:$A,1,0)),"컨트롤없음",""))</f>
        <v/>
      </c>
      <c r="I170">
        <f t="shared" si="9"/>
        <v>5</v>
      </c>
      <c r="J170" t="b">
        <f t="shared" ca="1" si="10"/>
        <v>0</v>
      </c>
      <c r="L170" t="str">
        <f>IF(ISBLANK(K170),"",IF(ISERROR(VLOOKUP(K170,MapTable!$A:$A,1,0)),"컨트롤없음",""))</f>
        <v/>
      </c>
      <c r="N170" t="str">
        <f>IF(ISBLANK(M170),"",
IF(ISERROR(FIND(",",M170)),
  IF(ISERROR(VLOOKUP(M170,MapTable!$A:$A,1,0)),"맵없음",
  ""),
IF(ISERROR(FIND(",",M170,FIND(",",M170)+1)),
  IF(OR(ISERROR(VLOOKUP(LEFT(M170,FIND(",",M170)-1),MapTable!$A:$A,1,0)),ISERROR(VLOOKUP(TRIM(MID(M170,FIND(",",M170)+1,999)),MapTable!$A:$A,1,0))),"맵없음",
  ""),
IF(ISERROR(FIND(",",M170,FIND(",",M170,FIND(",",M170)+1)+1)),
  IF(OR(ISERROR(VLOOKUP(LEFT(M170,FIND(",",M170)-1),MapTable!$A:$A,1,0)),ISERROR(VLOOKUP(TRIM(MID(M170,FIND(",",M170)+1,FIND(",",M170,FIND(",",M170)+1)-FIND(",",M170)-1)),MapTable!$A:$A,1,0)),ISERROR(VLOOKUP(TRIM(MID(M170,FIND(",",M170,FIND(",",M170)+1)+1,999)),MapTable!$A:$A,1,0))),"맵없음",
  ""),
IF(ISERROR(FIND(",",M170,FIND(",",M170,FIND(",",M170,FIND(",",M170)+1)+1)+1)),
  IF(OR(ISERROR(VLOOKUP(LEFT(M170,FIND(",",M170)-1),MapTable!$A:$A,1,0)),ISERROR(VLOOKUP(TRIM(MID(M170,FIND(",",M170)+1,FIND(",",M170,FIND(",",M170)+1)-FIND(",",M170)-1)),MapTable!$A:$A,1,0)),ISERROR(VLOOKUP(TRIM(MID(M170,FIND(",",M170,FIND(",",M170)+1)+1,FIND(",",M170,FIND(",",M170,FIND(",",M170)+1)+1)-FIND(",",M170,FIND(",",M170)+1)-1)),MapTable!$A:$A,1,0)),ISERROR(VLOOKUP(TRIM(MID(M170,FIND(",",M170,FIND(",",M170,FIND(",",M170)+1)+1)+1,999)),MapTable!$A:$A,1,0))),"맵없음",
  ""),
)))))</f>
        <v/>
      </c>
      <c r="P170" t="str">
        <f>IF(ISBLANK(O170),"",IF(ISERROR(VLOOKUP(O170,[1]DropTable!$A:$A,1,0)),"드랍없음",""))</f>
        <v/>
      </c>
      <c r="R170" t="str">
        <f>IF(ISBLANK(Q170),"",IF(ISERROR(VLOOKUP(Q170,[1]DropTable!$A:$A,1,0)),"드랍없음",""))</f>
        <v/>
      </c>
      <c r="T170">
        <v>8.1</v>
      </c>
    </row>
    <row r="171" spans="1:20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118</v>
      </c>
      <c r="G171" t="s">
        <v>26</v>
      </c>
      <c r="H171" t="str">
        <f>IF(ISBLANK(G171),"",IF(ISERROR(VLOOKUP(G171,MapTable!$A:$A,1,0)),"컨트롤없음",""))</f>
        <v/>
      </c>
      <c r="I171">
        <f t="shared" si="9"/>
        <v>11</v>
      </c>
      <c r="J171" t="b">
        <f t="shared" ca="1" si="10"/>
        <v>0</v>
      </c>
      <c r="L171" t="str">
        <f>IF(ISBLANK(K171),"",IF(ISERROR(VLOOKUP(K171,MapTable!$A:$A,1,0)),"컨트롤없음",""))</f>
        <v/>
      </c>
      <c r="N171" t="str">
        <f>IF(ISBLANK(M171),"",
IF(ISERROR(FIND(",",M171)),
  IF(ISERROR(VLOOKUP(M171,MapTable!$A:$A,1,0)),"맵없음",
  ""),
IF(ISERROR(FIND(",",M171,FIND(",",M171)+1)),
  IF(OR(ISERROR(VLOOKUP(LEFT(M171,FIND(",",M171)-1),MapTable!$A:$A,1,0)),ISERROR(VLOOKUP(TRIM(MID(M171,FIND(",",M171)+1,999)),MapTable!$A:$A,1,0))),"맵없음",
  ""),
IF(ISERROR(FIND(",",M171,FIND(",",M171,FIND(",",M171)+1)+1)),
  IF(OR(ISERROR(VLOOKUP(LEFT(M171,FIND(",",M171)-1),MapTable!$A:$A,1,0)),ISERROR(VLOOKUP(TRIM(MID(M171,FIND(",",M171)+1,FIND(",",M171,FIND(",",M171)+1)-FIND(",",M171)-1)),MapTable!$A:$A,1,0)),ISERROR(VLOOKUP(TRIM(MID(M171,FIND(",",M171,FIND(",",M171)+1)+1,999)),MapTable!$A:$A,1,0))),"맵없음",
  ""),
IF(ISERROR(FIND(",",M171,FIND(",",M171,FIND(",",M171,FIND(",",M171)+1)+1)+1)),
  IF(OR(ISERROR(VLOOKUP(LEFT(M171,FIND(",",M171)-1),MapTable!$A:$A,1,0)),ISERROR(VLOOKUP(TRIM(MID(M171,FIND(",",M171)+1,FIND(",",M171,FIND(",",M171)+1)-FIND(",",M171)-1)),MapTable!$A:$A,1,0)),ISERROR(VLOOKUP(TRIM(MID(M171,FIND(",",M171,FIND(",",M171)+1)+1,FIND(",",M171,FIND(",",M171,FIND(",",M171)+1)+1)-FIND(",",M171,FIND(",",M171)+1)-1)),MapTable!$A:$A,1,0)),ISERROR(VLOOKUP(TRIM(MID(M171,FIND(",",M171,FIND(",",M171,FIND(",",M171)+1)+1)+1,999)),MapTable!$A:$A,1,0))),"맵없음",
  ""),
)))))</f>
        <v/>
      </c>
      <c r="P171" t="str">
        <f>IF(ISBLANK(O171),"",IF(ISERROR(VLOOKUP(O171,[1]DropTable!$A:$A,1,0)),"드랍없음",""))</f>
        <v/>
      </c>
      <c r="R171" t="str">
        <f>IF(ISBLANK(Q171),"",IF(ISERROR(VLOOKUP(Q171,[1]DropTable!$A:$A,1,0)),"드랍없음",""))</f>
        <v/>
      </c>
      <c r="T171">
        <v>8.1</v>
      </c>
    </row>
    <row r="172" spans="1:20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118</v>
      </c>
      <c r="G172" t="s">
        <v>26</v>
      </c>
      <c r="H172" t="str">
        <f>IF(ISBLANK(G172),"",IF(ISERROR(VLOOKUP(G172,MapTable!$A:$A,1,0)),"컨트롤없음",""))</f>
        <v/>
      </c>
      <c r="I172">
        <f t="shared" si="9"/>
        <v>5</v>
      </c>
      <c r="J172" t="b">
        <f t="shared" ca="1" si="10"/>
        <v>0</v>
      </c>
      <c r="L172" t="str">
        <f>IF(ISBLANK(K172),"",IF(ISERROR(VLOOKUP(K172,MapTable!$A:$A,1,0)),"컨트롤없음",""))</f>
        <v/>
      </c>
      <c r="N172" t="str">
        <f>IF(ISBLANK(M172),"",
IF(ISERROR(FIND(",",M172)),
  IF(ISERROR(VLOOKUP(M172,MapTable!$A:$A,1,0)),"맵없음",
  ""),
IF(ISERROR(FIND(",",M172,FIND(",",M172)+1)),
  IF(OR(ISERROR(VLOOKUP(LEFT(M172,FIND(",",M172)-1),MapTable!$A:$A,1,0)),ISERROR(VLOOKUP(TRIM(MID(M172,FIND(",",M172)+1,999)),MapTable!$A:$A,1,0))),"맵없음",
  ""),
IF(ISERROR(FIND(",",M172,FIND(",",M172,FIND(",",M172)+1)+1)),
  IF(OR(ISERROR(VLOOKUP(LEFT(M172,FIND(",",M172)-1),MapTable!$A:$A,1,0)),ISERROR(VLOOKUP(TRIM(MID(M172,FIND(",",M172)+1,FIND(",",M172,FIND(",",M172)+1)-FIND(",",M172)-1)),MapTable!$A:$A,1,0)),ISERROR(VLOOKUP(TRIM(MID(M172,FIND(",",M172,FIND(",",M172)+1)+1,999)),MapTable!$A:$A,1,0))),"맵없음",
  ""),
IF(ISERROR(FIND(",",M172,FIND(",",M172,FIND(",",M172,FIND(",",M172)+1)+1)+1)),
  IF(OR(ISERROR(VLOOKUP(LEFT(M172,FIND(",",M172)-1),MapTable!$A:$A,1,0)),ISERROR(VLOOKUP(TRIM(MID(M172,FIND(",",M172)+1,FIND(",",M172,FIND(",",M172)+1)-FIND(",",M172)-1)),MapTable!$A:$A,1,0)),ISERROR(VLOOKUP(TRIM(MID(M172,FIND(",",M172,FIND(",",M172)+1)+1,FIND(",",M172,FIND(",",M172,FIND(",",M172)+1)+1)-FIND(",",M172,FIND(",",M172)+1)-1)),MapTable!$A:$A,1,0)),ISERROR(VLOOKUP(TRIM(MID(M172,FIND(",",M172,FIND(",",M172,FIND(",",M172)+1)+1)+1,999)),MapTable!$A:$A,1,0))),"맵없음",
  ""),
)))))</f>
        <v/>
      </c>
      <c r="P172" t="str">
        <f>IF(ISBLANK(O172),"",IF(ISERROR(VLOOKUP(O172,[1]DropTable!$A:$A,1,0)),"드랍없음",""))</f>
        <v/>
      </c>
      <c r="R172" t="str">
        <f>IF(ISBLANK(Q172),"",IF(ISERROR(VLOOKUP(Q172,[1]DropTable!$A:$A,1,0)),"드랍없음",""))</f>
        <v/>
      </c>
      <c r="T172">
        <v>8.1</v>
      </c>
    </row>
    <row r="173" spans="1:20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118</v>
      </c>
      <c r="G173" t="s">
        <v>26</v>
      </c>
      <c r="H173" t="str">
        <f>IF(ISBLANK(G173),"",IF(ISERROR(VLOOKUP(G173,MapTable!$A:$A,1,0)),"컨트롤없음",""))</f>
        <v/>
      </c>
      <c r="I173">
        <f t="shared" si="9"/>
        <v>5</v>
      </c>
      <c r="J173" t="b">
        <f t="shared" ca="1" si="10"/>
        <v>0</v>
      </c>
      <c r="L173" t="str">
        <f>IF(ISBLANK(K173),"",IF(ISERROR(VLOOKUP(K173,MapTable!$A:$A,1,0)),"컨트롤없음",""))</f>
        <v/>
      </c>
      <c r="N173" t="str">
        <f>IF(ISBLANK(M173),"",
IF(ISERROR(FIND(",",M173)),
  IF(ISERROR(VLOOKUP(M173,MapTable!$A:$A,1,0)),"맵없음",
  ""),
IF(ISERROR(FIND(",",M173,FIND(",",M173)+1)),
  IF(OR(ISERROR(VLOOKUP(LEFT(M173,FIND(",",M173)-1),MapTable!$A:$A,1,0)),ISERROR(VLOOKUP(TRIM(MID(M173,FIND(",",M173)+1,999)),MapTable!$A:$A,1,0))),"맵없음",
  ""),
IF(ISERROR(FIND(",",M173,FIND(",",M173,FIND(",",M173)+1)+1)),
  IF(OR(ISERROR(VLOOKUP(LEFT(M173,FIND(",",M173)-1),MapTable!$A:$A,1,0)),ISERROR(VLOOKUP(TRIM(MID(M173,FIND(",",M173)+1,FIND(",",M173,FIND(",",M173)+1)-FIND(",",M173)-1)),MapTable!$A:$A,1,0)),ISERROR(VLOOKUP(TRIM(MID(M173,FIND(",",M173,FIND(",",M173)+1)+1,999)),MapTable!$A:$A,1,0))),"맵없음",
  ""),
IF(ISERROR(FIND(",",M173,FIND(",",M173,FIND(",",M173,FIND(",",M173)+1)+1)+1)),
  IF(OR(ISERROR(VLOOKUP(LEFT(M173,FIND(",",M173)-1),MapTable!$A:$A,1,0)),ISERROR(VLOOKUP(TRIM(MID(M173,FIND(",",M173)+1,FIND(",",M173,FIND(",",M173)+1)-FIND(",",M173)-1)),MapTable!$A:$A,1,0)),ISERROR(VLOOKUP(TRIM(MID(M173,FIND(",",M173,FIND(",",M173)+1)+1,FIND(",",M173,FIND(",",M173,FIND(",",M173)+1)+1)-FIND(",",M173,FIND(",",M173)+1)-1)),MapTable!$A:$A,1,0)),ISERROR(VLOOKUP(TRIM(MID(M173,FIND(",",M173,FIND(",",M173,FIND(",",M173)+1)+1)+1,999)),MapTable!$A:$A,1,0))),"맵없음",
  ""),
)))))</f>
        <v/>
      </c>
      <c r="P173" t="str">
        <f>IF(ISBLANK(O173),"",IF(ISERROR(VLOOKUP(O173,[1]DropTable!$A:$A,1,0)),"드랍없음",""))</f>
        <v/>
      </c>
      <c r="R173" t="str">
        <f>IF(ISBLANK(Q173),"",IF(ISERROR(VLOOKUP(Q173,[1]DropTable!$A:$A,1,0)),"드랍없음",""))</f>
        <v/>
      </c>
      <c r="T173">
        <v>8.1</v>
      </c>
    </row>
    <row r="174" spans="1:20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118</v>
      </c>
      <c r="G174" t="s">
        <v>26</v>
      </c>
      <c r="H174" t="str">
        <f>IF(ISBLANK(G174),"",IF(ISERROR(VLOOKUP(G174,MapTable!$A:$A,1,0)),"컨트롤없음",""))</f>
        <v/>
      </c>
      <c r="I174">
        <f t="shared" si="9"/>
        <v>5</v>
      </c>
      <c r="J174" t="b">
        <f t="shared" ca="1" si="10"/>
        <v>1</v>
      </c>
      <c r="L174" t="str">
        <f>IF(ISBLANK(K174),"",IF(ISERROR(VLOOKUP(K174,MapTable!$A:$A,1,0)),"컨트롤없음",""))</f>
        <v/>
      </c>
      <c r="N174" t="str">
        <f>IF(ISBLANK(M174),"",
IF(ISERROR(FIND(",",M174)),
  IF(ISERROR(VLOOKUP(M174,MapTable!$A:$A,1,0)),"맵없음",
  ""),
IF(ISERROR(FIND(",",M174,FIND(",",M174)+1)),
  IF(OR(ISERROR(VLOOKUP(LEFT(M174,FIND(",",M174)-1),MapTable!$A:$A,1,0)),ISERROR(VLOOKUP(TRIM(MID(M174,FIND(",",M174)+1,999)),MapTable!$A:$A,1,0))),"맵없음",
  ""),
IF(ISERROR(FIND(",",M174,FIND(",",M174,FIND(",",M174)+1)+1)),
  IF(OR(ISERROR(VLOOKUP(LEFT(M174,FIND(",",M174)-1),MapTable!$A:$A,1,0)),ISERROR(VLOOKUP(TRIM(MID(M174,FIND(",",M174)+1,FIND(",",M174,FIND(",",M174)+1)-FIND(",",M174)-1)),MapTable!$A:$A,1,0)),ISERROR(VLOOKUP(TRIM(MID(M174,FIND(",",M174,FIND(",",M174)+1)+1,999)),MapTable!$A:$A,1,0))),"맵없음",
  ""),
IF(ISERROR(FIND(",",M174,FIND(",",M174,FIND(",",M174,FIND(",",M174)+1)+1)+1)),
  IF(OR(ISERROR(VLOOKUP(LEFT(M174,FIND(",",M174)-1),MapTable!$A:$A,1,0)),ISERROR(VLOOKUP(TRIM(MID(M174,FIND(",",M174)+1,FIND(",",M174,FIND(",",M174)+1)-FIND(",",M174)-1)),MapTable!$A:$A,1,0)),ISERROR(VLOOKUP(TRIM(MID(M174,FIND(",",M174,FIND(",",M174)+1)+1,FIND(",",M174,FIND(",",M174,FIND(",",M174)+1)+1)-FIND(",",M174,FIND(",",M174)+1)-1)),MapTable!$A:$A,1,0)),ISERROR(VLOOKUP(TRIM(MID(M174,FIND(",",M174,FIND(",",M174,FIND(",",M174)+1)+1)+1,999)),MapTable!$A:$A,1,0))),"맵없음",
  ""),
)))))</f>
        <v/>
      </c>
      <c r="P174" t="str">
        <f>IF(ISBLANK(O174),"",IF(ISERROR(VLOOKUP(O174,[1]DropTable!$A:$A,1,0)),"드랍없음",""))</f>
        <v/>
      </c>
      <c r="R174" t="str">
        <f>IF(ISBLANK(Q174),"",IF(ISERROR(VLOOKUP(Q174,[1]DropTable!$A:$A,1,0)),"드랍없음",""))</f>
        <v/>
      </c>
      <c r="T174">
        <v>8.1</v>
      </c>
    </row>
    <row r="175" spans="1:20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118</v>
      </c>
      <c r="G175" t="s">
        <v>26</v>
      </c>
      <c r="H175" t="str">
        <f>IF(ISBLANK(G175),"",IF(ISERROR(VLOOKUP(G175,MapTable!$A:$A,1,0)),"컨트롤없음",""))</f>
        <v/>
      </c>
      <c r="I175">
        <f t="shared" si="9"/>
        <v>12</v>
      </c>
      <c r="J175" t="b">
        <f t="shared" ca="1" si="10"/>
        <v>0</v>
      </c>
      <c r="L175" t="str">
        <f>IF(ISBLANK(K175),"",IF(ISERROR(VLOOKUP(K175,MapTable!$A:$A,1,0)),"컨트롤없음",""))</f>
        <v/>
      </c>
      <c r="N175" t="str">
        <f>IF(ISBLANK(M175),"",
IF(ISERROR(FIND(",",M175)),
  IF(ISERROR(VLOOKUP(M175,MapTable!$A:$A,1,0)),"맵없음",
  ""),
IF(ISERROR(FIND(",",M175,FIND(",",M175)+1)),
  IF(OR(ISERROR(VLOOKUP(LEFT(M175,FIND(",",M175)-1),MapTable!$A:$A,1,0)),ISERROR(VLOOKUP(TRIM(MID(M175,FIND(",",M175)+1,999)),MapTable!$A:$A,1,0))),"맵없음",
  ""),
IF(ISERROR(FIND(",",M175,FIND(",",M175,FIND(",",M175)+1)+1)),
  IF(OR(ISERROR(VLOOKUP(LEFT(M175,FIND(",",M175)-1),MapTable!$A:$A,1,0)),ISERROR(VLOOKUP(TRIM(MID(M175,FIND(",",M175)+1,FIND(",",M175,FIND(",",M175)+1)-FIND(",",M175)-1)),MapTable!$A:$A,1,0)),ISERROR(VLOOKUP(TRIM(MID(M175,FIND(",",M175,FIND(",",M175)+1)+1,999)),MapTable!$A:$A,1,0))),"맵없음",
  ""),
IF(ISERROR(FIND(",",M175,FIND(",",M175,FIND(",",M175,FIND(",",M175)+1)+1)+1)),
  IF(OR(ISERROR(VLOOKUP(LEFT(M175,FIND(",",M175)-1),MapTable!$A:$A,1,0)),ISERROR(VLOOKUP(TRIM(MID(M175,FIND(",",M175)+1,FIND(",",M175,FIND(",",M175)+1)-FIND(",",M175)-1)),MapTable!$A:$A,1,0)),ISERROR(VLOOKUP(TRIM(MID(M175,FIND(",",M175,FIND(",",M175)+1)+1,FIND(",",M175,FIND(",",M175,FIND(",",M175)+1)+1)-FIND(",",M175,FIND(",",M175)+1)-1)),MapTable!$A:$A,1,0)),ISERROR(VLOOKUP(TRIM(MID(M175,FIND(",",M175,FIND(",",M175,FIND(",",M175)+1)+1)+1,999)),MapTable!$A:$A,1,0))),"맵없음",
  ""),
)))))</f>
        <v/>
      </c>
      <c r="P175" t="str">
        <f>IF(ISBLANK(O175),"",IF(ISERROR(VLOOKUP(O175,[1]DropTable!$A:$A,1,0)),"드랍없음",""))</f>
        <v/>
      </c>
      <c r="R175" t="str">
        <f>IF(ISBLANK(Q175),"",IF(ISERROR(VLOOKUP(Q175,[1]DropTable!$A:$A,1,0)),"드랍없음",""))</f>
        <v/>
      </c>
      <c r="T175">
        <v>8.1</v>
      </c>
    </row>
    <row r="176" spans="1:20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118</v>
      </c>
      <c r="G176" t="s">
        <v>67</v>
      </c>
      <c r="H176" t="str">
        <f>IF(ISBLANK(G176),"",IF(ISERROR(VLOOKUP(G176,MapTable!$A:$A,1,0)),"컨트롤없음",""))</f>
        <v/>
      </c>
      <c r="I176">
        <f t="shared" si="9"/>
        <v>0</v>
      </c>
      <c r="J176" t="b">
        <f t="shared" ca="1" si="10"/>
        <v>0</v>
      </c>
      <c r="L176" t="str">
        <f>IF(ISBLANK(K176),"",IF(ISERROR(VLOOKUP(K176,MapTable!$A:$A,1,0)),"컨트롤없음",""))</f>
        <v/>
      </c>
      <c r="N176" t="str">
        <f>IF(ISBLANK(M176),"",
IF(ISERROR(FIND(",",M176)),
  IF(ISERROR(VLOOKUP(M176,MapTable!$A:$A,1,0)),"맵없음",
  ""),
IF(ISERROR(FIND(",",M176,FIND(",",M176)+1)),
  IF(OR(ISERROR(VLOOKUP(LEFT(M176,FIND(",",M176)-1),MapTable!$A:$A,1,0)),ISERROR(VLOOKUP(TRIM(MID(M176,FIND(",",M176)+1,999)),MapTable!$A:$A,1,0))),"맵없음",
  ""),
IF(ISERROR(FIND(",",M176,FIND(",",M176,FIND(",",M176)+1)+1)),
  IF(OR(ISERROR(VLOOKUP(LEFT(M176,FIND(",",M176)-1),MapTable!$A:$A,1,0)),ISERROR(VLOOKUP(TRIM(MID(M176,FIND(",",M176)+1,FIND(",",M176,FIND(",",M176)+1)-FIND(",",M176)-1)),MapTable!$A:$A,1,0)),ISERROR(VLOOKUP(TRIM(MID(M176,FIND(",",M176,FIND(",",M176)+1)+1,999)),MapTable!$A:$A,1,0))),"맵없음",
  ""),
IF(ISERROR(FIND(",",M176,FIND(",",M176,FIND(",",M176,FIND(",",M176)+1)+1)+1)),
  IF(OR(ISERROR(VLOOKUP(LEFT(M176,FIND(",",M176)-1),MapTable!$A:$A,1,0)),ISERROR(VLOOKUP(TRIM(MID(M176,FIND(",",M176)+1,FIND(",",M176,FIND(",",M176)+1)-FIND(",",M176)-1)),MapTable!$A:$A,1,0)),ISERROR(VLOOKUP(TRIM(MID(M176,FIND(",",M176,FIND(",",M176)+1)+1,FIND(",",M176,FIND(",",M176,FIND(",",M176)+1)+1)-FIND(",",M176,FIND(",",M176)+1)-1)),MapTable!$A:$A,1,0)),ISERROR(VLOOKUP(TRIM(MID(M176,FIND(",",M176,FIND(",",M176,FIND(",",M176)+1)+1)+1,999)),MapTable!$A:$A,1,0))),"맵없음",
  ""),
)))))</f>
        <v/>
      </c>
      <c r="P176" t="str">
        <f>IF(ISBLANK(O176),"",IF(ISERROR(VLOOKUP(O176,[1]DropTable!$A:$A,1,0)),"드랍없음",""))</f>
        <v/>
      </c>
      <c r="R176" t="str">
        <f>IF(ISBLANK(Q176),"",IF(ISERROR(VLOOKUP(Q176,[1]DropTable!$A:$A,1,0)),"드랍없음",""))</f>
        <v/>
      </c>
      <c r="T176">
        <v>8.1</v>
      </c>
    </row>
    <row r="177" spans="1:20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118</v>
      </c>
      <c r="G177" t="s">
        <v>26</v>
      </c>
      <c r="H177" t="str">
        <f>IF(ISBLANK(G177),"",IF(ISERROR(VLOOKUP(G177,MapTable!$A:$A,1,0)),"컨트롤없음",""))</f>
        <v/>
      </c>
      <c r="I177">
        <f t="shared" si="9"/>
        <v>1</v>
      </c>
      <c r="J177" t="b">
        <f t="shared" ca="1" si="10"/>
        <v>0</v>
      </c>
      <c r="L177" t="str">
        <f>IF(ISBLANK(K177),"",IF(ISERROR(VLOOKUP(K177,MapTable!$A:$A,1,0)),"컨트롤없음",""))</f>
        <v/>
      </c>
      <c r="N177" t="str">
        <f>IF(ISBLANK(M177),"",
IF(ISERROR(FIND(",",M177)),
  IF(ISERROR(VLOOKUP(M177,MapTable!$A:$A,1,0)),"맵없음",
  ""),
IF(ISERROR(FIND(",",M177,FIND(",",M177)+1)),
  IF(OR(ISERROR(VLOOKUP(LEFT(M177,FIND(",",M177)-1),MapTable!$A:$A,1,0)),ISERROR(VLOOKUP(TRIM(MID(M177,FIND(",",M177)+1,999)),MapTable!$A:$A,1,0))),"맵없음",
  ""),
IF(ISERROR(FIND(",",M177,FIND(",",M177,FIND(",",M177)+1)+1)),
  IF(OR(ISERROR(VLOOKUP(LEFT(M177,FIND(",",M177)-1),MapTable!$A:$A,1,0)),ISERROR(VLOOKUP(TRIM(MID(M177,FIND(",",M177)+1,FIND(",",M177,FIND(",",M177)+1)-FIND(",",M177)-1)),MapTable!$A:$A,1,0)),ISERROR(VLOOKUP(TRIM(MID(M177,FIND(",",M177,FIND(",",M177)+1)+1,999)),MapTable!$A:$A,1,0))),"맵없음",
  ""),
IF(ISERROR(FIND(",",M177,FIND(",",M177,FIND(",",M177,FIND(",",M177)+1)+1)+1)),
  IF(OR(ISERROR(VLOOKUP(LEFT(M177,FIND(",",M177)-1),MapTable!$A:$A,1,0)),ISERROR(VLOOKUP(TRIM(MID(M177,FIND(",",M177)+1,FIND(",",M177,FIND(",",M177)+1)-FIND(",",M177)-1)),MapTable!$A:$A,1,0)),ISERROR(VLOOKUP(TRIM(MID(M177,FIND(",",M177,FIND(",",M177)+1)+1,FIND(",",M177,FIND(",",M177,FIND(",",M177)+1)+1)-FIND(",",M177,FIND(",",M177)+1)-1)),MapTable!$A:$A,1,0)),ISERROR(VLOOKUP(TRIM(MID(M177,FIND(",",M177,FIND(",",M177,FIND(",",M177)+1)+1)+1,999)),MapTable!$A:$A,1,0))),"맵없음",
  ""),
)))))</f>
        <v/>
      </c>
      <c r="P177" t="str">
        <f>IF(ISBLANK(O177),"",IF(ISERROR(VLOOKUP(O177,[1]DropTable!$A:$A,1,0)),"드랍없음",""))</f>
        <v/>
      </c>
      <c r="R177" t="str">
        <f>IF(ISBLANK(Q177),"",IF(ISERROR(VLOOKUP(Q177,[1]DropTable!$A:$A,1,0)),"드랍없음",""))</f>
        <v/>
      </c>
      <c r="T177">
        <v>8.1</v>
      </c>
    </row>
    <row r="178" spans="1:20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118</v>
      </c>
      <c r="G178" t="s">
        <v>26</v>
      </c>
      <c r="H178" t="str">
        <f>IF(ISBLANK(G178),"",IF(ISERROR(VLOOKUP(G178,MapTable!$A:$A,1,0)),"컨트롤없음",""))</f>
        <v/>
      </c>
      <c r="I178">
        <f t="shared" si="9"/>
        <v>1</v>
      </c>
      <c r="J178" t="b">
        <f t="shared" ca="1" si="10"/>
        <v>0</v>
      </c>
      <c r="L178" t="str">
        <f>IF(ISBLANK(K178),"",IF(ISERROR(VLOOKUP(K178,MapTable!$A:$A,1,0)),"컨트롤없음",""))</f>
        <v/>
      </c>
      <c r="N178" t="str">
        <f>IF(ISBLANK(M178),"",
IF(ISERROR(FIND(",",M178)),
  IF(ISERROR(VLOOKUP(M178,MapTable!$A:$A,1,0)),"맵없음",
  ""),
IF(ISERROR(FIND(",",M178,FIND(",",M178)+1)),
  IF(OR(ISERROR(VLOOKUP(LEFT(M178,FIND(",",M178)-1),MapTable!$A:$A,1,0)),ISERROR(VLOOKUP(TRIM(MID(M178,FIND(",",M178)+1,999)),MapTable!$A:$A,1,0))),"맵없음",
  ""),
IF(ISERROR(FIND(",",M178,FIND(",",M178,FIND(",",M178)+1)+1)),
  IF(OR(ISERROR(VLOOKUP(LEFT(M178,FIND(",",M178)-1),MapTable!$A:$A,1,0)),ISERROR(VLOOKUP(TRIM(MID(M178,FIND(",",M178)+1,FIND(",",M178,FIND(",",M178)+1)-FIND(",",M178)-1)),MapTable!$A:$A,1,0)),ISERROR(VLOOKUP(TRIM(MID(M178,FIND(",",M178,FIND(",",M178)+1)+1,999)),MapTable!$A:$A,1,0))),"맵없음",
  ""),
IF(ISERROR(FIND(",",M178,FIND(",",M178,FIND(",",M178,FIND(",",M178)+1)+1)+1)),
  IF(OR(ISERROR(VLOOKUP(LEFT(M178,FIND(",",M178)-1),MapTable!$A:$A,1,0)),ISERROR(VLOOKUP(TRIM(MID(M178,FIND(",",M178)+1,FIND(",",M178,FIND(",",M178)+1)-FIND(",",M178)-1)),MapTable!$A:$A,1,0)),ISERROR(VLOOKUP(TRIM(MID(M178,FIND(",",M178,FIND(",",M178)+1)+1,FIND(",",M178,FIND(",",M178,FIND(",",M178)+1)+1)-FIND(",",M178,FIND(",",M178)+1)-1)),MapTable!$A:$A,1,0)),ISERROR(VLOOKUP(TRIM(MID(M178,FIND(",",M178,FIND(",",M178,FIND(",",M178)+1)+1)+1,999)),MapTable!$A:$A,1,0))),"맵없음",
  ""),
)))))</f>
        <v/>
      </c>
      <c r="P178" t="str">
        <f>IF(ISBLANK(O178),"",IF(ISERROR(VLOOKUP(O178,[1]DropTable!$A:$A,1,0)),"드랍없음",""))</f>
        <v/>
      </c>
      <c r="R178" t="str">
        <f>IF(ISBLANK(Q178),"",IF(ISERROR(VLOOKUP(Q178,[1]DropTable!$A:$A,1,0)),"드랍없음",""))</f>
        <v/>
      </c>
      <c r="T178">
        <v>8.1</v>
      </c>
    </row>
    <row r="179" spans="1:20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118</v>
      </c>
      <c r="G179" t="s">
        <v>26</v>
      </c>
      <c r="H179" t="str">
        <f>IF(ISBLANK(G179),"",IF(ISERROR(VLOOKUP(G179,MapTable!$A:$A,1,0)),"컨트롤없음",""))</f>
        <v/>
      </c>
      <c r="I179">
        <f t="shared" si="9"/>
        <v>1</v>
      </c>
      <c r="J179" t="b">
        <f t="shared" ca="1" si="10"/>
        <v>0</v>
      </c>
      <c r="L179" t="str">
        <f>IF(ISBLANK(K179),"",IF(ISERROR(VLOOKUP(K179,MapTable!$A:$A,1,0)),"컨트롤없음",""))</f>
        <v/>
      </c>
      <c r="N179" t="str">
        <f>IF(ISBLANK(M179),"",
IF(ISERROR(FIND(",",M179)),
  IF(ISERROR(VLOOKUP(M179,MapTable!$A:$A,1,0)),"맵없음",
  ""),
IF(ISERROR(FIND(",",M179,FIND(",",M179)+1)),
  IF(OR(ISERROR(VLOOKUP(LEFT(M179,FIND(",",M179)-1),MapTable!$A:$A,1,0)),ISERROR(VLOOKUP(TRIM(MID(M179,FIND(",",M179)+1,999)),MapTable!$A:$A,1,0))),"맵없음",
  ""),
IF(ISERROR(FIND(",",M179,FIND(",",M179,FIND(",",M179)+1)+1)),
  IF(OR(ISERROR(VLOOKUP(LEFT(M179,FIND(",",M179)-1),MapTable!$A:$A,1,0)),ISERROR(VLOOKUP(TRIM(MID(M179,FIND(",",M179)+1,FIND(",",M179,FIND(",",M179)+1)-FIND(",",M179)-1)),MapTable!$A:$A,1,0)),ISERROR(VLOOKUP(TRIM(MID(M179,FIND(",",M179,FIND(",",M179)+1)+1,999)),MapTable!$A:$A,1,0))),"맵없음",
  ""),
IF(ISERROR(FIND(",",M179,FIND(",",M179,FIND(",",M179,FIND(",",M179)+1)+1)+1)),
  IF(OR(ISERROR(VLOOKUP(LEFT(M179,FIND(",",M179)-1),MapTable!$A:$A,1,0)),ISERROR(VLOOKUP(TRIM(MID(M179,FIND(",",M179)+1,FIND(",",M179,FIND(",",M179)+1)-FIND(",",M179)-1)),MapTable!$A:$A,1,0)),ISERROR(VLOOKUP(TRIM(MID(M179,FIND(",",M179,FIND(",",M179)+1)+1,FIND(",",M179,FIND(",",M179,FIND(",",M179)+1)+1)-FIND(",",M179,FIND(",",M179)+1)-1)),MapTable!$A:$A,1,0)),ISERROR(VLOOKUP(TRIM(MID(M179,FIND(",",M179,FIND(",",M179,FIND(",",M179)+1)+1)+1,999)),MapTable!$A:$A,1,0))),"맵없음",
  ""),
)))))</f>
        <v/>
      </c>
      <c r="P179" t="str">
        <f>IF(ISBLANK(O179),"",IF(ISERROR(VLOOKUP(O179,[1]DropTable!$A:$A,1,0)),"드랍없음",""))</f>
        <v/>
      </c>
      <c r="R179" t="str">
        <f>IF(ISBLANK(Q179),"",IF(ISERROR(VLOOKUP(Q179,[1]DropTable!$A:$A,1,0)),"드랍없음",""))</f>
        <v/>
      </c>
      <c r="T179">
        <v>8.1</v>
      </c>
    </row>
    <row r="180" spans="1:20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118</v>
      </c>
      <c r="G180" t="s">
        <v>26</v>
      </c>
      <c r="H180" t="str">
        <f>IF(ISBLANK(G180),"",IF(ISERROR(VLOOKUP(G180,MapTable!$A:$A,1,0)),"컨트롤없음",""))</f>
        <v/>
      </c>
      <c r="I180">
        <f t="shared" si="9"/>
        <v>1</v>
      </c>
      <c r="J180" t="b">
        <f t="shared" ca="1" si="10"/>
        <v>0</v>
      </c>
      <c r="L180" t="str">
        <f>IF(ISBLANK(K180),"",IF(ISERROR(VLOOKUP(K180,MapTable!$A:$A,1,0)),"컨트롤없음",""))</f>
        <v/>
      </c>
      <c r="N180" t="str">
        <f>IF(ISBLANK(M180),"",
IF(ISERROR(FIND(",",M180)),
  IF(ISERROR(VLOOKUP(M180,MapTable!$A:$A,1,0)),"맵없음",
  ""),
IF(ISERROR(FIND(",",M180,FIND(",",M180)+1)),
  IF(OR(ISERROR(VLOOKUP(LEFT(M180,FIND(",",M180)-1),MapTable!$A:$A,1,0)),ISERROR(VLOOKUP(TRIM(MID(M180,FIND(",",M180)+1,999)),MapTable!$A:$A,1,0))),"맵없음",
  ""),
IF(ISERROR(FIND(",",M180,FIND(",",M180,FIND(",",M180)+1)+1)),
  IF(OR(ISERROR(VLOOKUP(LEFT(M180,FIND(",",M180)-1),MapTable!$A:$A,1,0)),ISERROR(VLOOKUP(TRIM(MID(M180,FIND(",",M180)+1,FIND(",",M180,FIND(",",M180)+1)-FIND(",",M180)-1)),MapTable!$A:$A,1,0)),ISERROR(VLOOKUP(TRIM(MID(M180,FIND(",",M180,FIND(",",M180)+1)+1,999)),MapTable!$A:$A,1,0))),"맵없음",
  ""),
IF(ISERROR(FIND(",",M180,FIND(",",M180,FIND(",",M180,FIND(",",M180)+1)+1)+1)),
  IF(OR(ISERROR(VLOOKUP(LEFT(M180,FIND(",",M180)-1),MapTable!$A:$A,1,0)),ISERROR(VLOOKUP(TRIM(MID(M180,FIND(",",M180)+1,FIND(",",M180,FIND(",",M180)+1)-FIND(",",M180)-1)),MapTable!$A:$A,1,0)),ISERROR(VLOOKUP(TRIM(MID(M180,FIND(",",M180,FIND(",",M180)+1)+1,FIND(",",M180,FIND(",",M180,FIND(",",M180)+1)+1)-FIND(",",M180,FIND(",",M180)+1)-1)),MapTable!$A:$A,1,0)),ISERROR(VLOOKUP(TRIM(MID(M180,FIND(",",M180,FIND(",",M180,FIND(",",M180)+1)+1)+1,999)),MapTable!$A:$A,1,0))),"맵없음",
  ""),
)))))</f>
        <v/>
      </c>
      <c r="P180" t="str">
        <f>IF(ISBLANK(O180),"",IF(ISERROR(VLOOKUP(O180,[1]DropTable!$A:$A,1,0)),"드랍없음",""))</f>
        <v/>
      </c>
      <c r="R180" t="str">
        <f>IF(ISBLANK(Q180),"",IF(ISERROR(VLOOKUP(Q180,[1]DropTable!$A:$A,1,0)),"드랍없음",""))</f>
        <v/>
      </c>
      <c r="T180">
        <v>8.1</v>
      </c>
    </row>
    <row r="181" spans="1:20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118</v>
      </c>
      <c r="G181" t="s">
        <v>26</v>
      </c>
      <c r="H181" t="str">
        <f>IF(ISBLANK(G181),"",IF(ISERROR(VLOOKUP(G181,MapTable!$A:$A,1,0)),"컨트롤없음",""))</f>
        <v/>
      </c>
      <c r="I181">
        <f t="shared" si="9"/>
        <v>11</v>
      </c>
      <c r="J181" t="b">
        <f t="shared" ca="1" si="10"/>
        <v>0</v>
      </c>
      <c r="L181" t="str">
        <f>IF(ISBLANK(K181),"",IF(ISERROR(VLOOKUP(K181,MapTable!$A:$A,1,0)),"컨트롤없음",""))</f>
        <v/>
      </c>
      <c r="N181" t="str">
        <f>IF(ISBLANK(M181),"",
IF(ISERROR(FIND(",",M181)),
  IF(ISERROR(VLOOKUP(M181,MapTable!$A:$A,1,0)),"맵없음",
  ""),
IF(ISERROR(FIND(",",M181,FIND(",",M181)+1)),
  IF(OR(ISERROR(VLOOKUP(LEFT(M181,FIND(",",M181)-1),MapTable!$A:$A,1,0)),ISERROR(VLOOKUP(TRIM(MID(M181,FIND(",",M181)+1,999)),MapTable!$A:$A,1,0))),"맵없음",
  ""),
IF(ISERROR(FIND(",",M181,FIND(",",M181,FIND(",",M181)+1)+1)),
  IF(OR(ISERROR(VLOOKUP(LEFT(M181,FIND(",",M181)-1),MapTable!$A:$A,1,0)),ISERROR(VLOOKUP(TRIM(MID(M181,FIND(",",M181)+1,FIND(",",M181,FIND(",",M181)+1)-FIND(",",M181)-1)),MapTable!$A:$A,1,0)),ISERROR(VLOOKUP(TRIM(MID(M181,FIND(",",M181,FIND(",",M181)+1)+1,999)),MapTable!$A:$A,1,0))),"맵없음",
  ""),
IF(ISERROR(FIND(",",M181,FIND(",",M181,FIND(",",M181,FIND(",",M181)+1)+1)+1)),
  IF(OR(ISERROR(VLOOKUP(LEFT(M181,FIND(",",M181)-1),MapTable!$A:$A,1,0)),ISERROR(VLOOKUP(TRIM(MID(M181,FIND(",",M181)+1,FIND(",",M181,FIND(",",M181)+1)-FIND(",",M181)-1)),MapTable!$A:$A,1,0)),ISERROR(VLOOKUP(TRIM(MID(M181,FIND(",",M181,FIND(",",M181)+1)+1,FIND(",",M181,FIND(",",M181,FIND(",",M181)+1)+1)-FIND(",",M181,FIND(",",M181)+1)-1)),MapTable!$A:$A,1,0)),ISERROR(VLOOKUP(TRIM(MID(M181,FIND(",",M181,FIND(",",M181,FIND(",",M181)+1)+1)+1,999)),MapTable!$A:$A,1,0))),"맵없음",
  ""),
)))))</f>
        <v/>
      </c>
      <c r="P181" t="str">
        <f>IF(ISBLANK(O181),"",IF(ISERROR(VLOOKUP(O181,[1]DropTable!$A:$A,1,0)),"드랍없음",""))</f>
        <v/>
      </c>
      <c r="R181" t="str">
        <f>IF(ISBLANK(Q181),"",IF(ISERROR(VLOOKUP(Q181,[1]DropTable!$A:$A,1,0)),"드랍없음",""))</f>
        <v/>
      </c>
      <c r="T181">
        <v>8.1</v>
      </c>
    </row>
    <row r="182" spans="1:20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118</v>
      </c>
      <c r="G182" t="s">
        <v>26</v>
      </c>
      <c r="H182" t="str">
        <f>IF(ISBLANK(G182),"",IF(ISERROR(VLOOKUP(G182,MapTable!$A:$A,1,0)),"컨트롤없음",""))</f>
        <v/>
      </c>
      <c r="I182">
        <f t="shared" si="9"/>
        <v>1</v>
      </c>
      <c r="J182" t="b">
        <f t="shared" ca="1" si="10"/>
        <v>0</v>
      </c>
      <c r="L182" t="str">
        <f>IF(ISBLANK(K182),"",IF(ISERROR(VLOOKUP(K182,MapTable!$A:$A,1,0)),"컨트롤없음",""))</f>
        <v/>
      </c>
      <c r="N182" t="str">
        <f>IF(ISBLANK(M182),"",
IF(ISERROR(FIND(",",M182)),
  IF(ISERROR(VLOOKUP(M182,MapTable!$A:$A,1,0)),"맵없음",
  ""),
IF(ISERROR(FIND(",",M182,FIND(",",M182)+1)),
  IF(OR(ISERROR(VLOOKUP(LEFT(M182,FIND(",",M182)-1),MapTable!$A:$A,1,0)),ISERROR(VLOOKUP(TRIM(MID(M182,FIND(",",M182)+1,999)),MapTable!$A:$A,1,0))),"맵없음",
  ""),
IF(ISERROR(FIND(",",M182,FIND(",",M182,FIND(",",M182)+1)+1)),
  IF(OR(ISERROR(VLOOKUP(LEFT(M182,FIND(",",M182)-1),MapTable!$A:$A,1,0)),ISERROR(VLOOKUP(TRIM(MID(M182,FIND(",",M182)+1,FIND(",",M182,FIND(",",M182)+1)-FIND(",",M182)-1)),MapTable!$A:$A,1,0)),ISERROR(VLOOKUP(TRIM(MID(M182,FIND(",",M182,FIND(",",M182)+1)+1,999)),MapTable!$A:$A,1,0))),"맵없음",
  ""),
IF(ISERROR(FIND(",",M182,FIND(",",M182,FIND(",",M182,FIND(",",M182)+1)+1)+1)),
  IF(OR(ISERROR(VLOOKUP(LEFT(M182,FIND(",",M182)-1),MapTable!$A:$A,1,0)),ISERROR(VLOOKUP(TRIM(MID(M182,FIND(",",M182)+1,FIND(",",M182,FIND(",",M182)+1)-FIND(",",M182)-1)),MapTable!$A:$A,1,0)),ISERROR(VLOOKUP(TRIM(MID(M182,FIND(",",M182,FIND(",",M182)+1)+1,FIND(",",M182,FIND(",",M182,FIND(",",M182)+1)+1)-FIND(",",M182,FIND(",",M182)+1)-1)),MapTable!$A:$A,1,0)),ISERROR(VLOOKUP(TRIM(MID(M182,FIND(",",M182,FIND(",",M182,FIND(",",M182)+1)+1)+1,999)),MapTable!$A:$A,1,0))),"맵없음",
  ""),
)))))</f>
        <v/>
      </c>
      <c r="P182" t="str">
        <f>IF(ISBLANK(O182),"",IF(ISERROR(VLOOKUP(O182,[1]DropTable!$A:$A,1,0)),"드랍없음",""))</f>
        <v/>
      </c>
      <c r="R182" t="str">
        <f>IF(ISBLANK(Q182),"",IF(ISERROR(VLOOKUP(Q182,[1]DropTable!$A:$A,1,0)),"드랍없음",""))</f>
        <v/>
      </c>
      <c r="T182">
        <v>8.1</v>
      </c>
    </row>
    <row r="183" spans="1:20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118</v>
      </c>
      <c r="G183" t="s">
        <v>26</v>
      </c>
      <c r="H183" t="str">
        <f>IF(ISBLANK(G183),"",IF(ISERROR(VLOOKUP(G183,MapTable!$A:$A,1,0)),"컨트롤없음",""))</f>
        <v/>
      </c>
      <c r="I183">
        <f t="shared" si="9"/>
        <v>1</v>
      </c>
      <c r="J183" t="b">
        <f t="shared" ca="1" si="10"/>
        <v>0</v>
      </c>
      <c r="L183" t="str">
        <f>IF(ISBLANK(K183),"",IF(ISERROR(VLOOKUP(K183,MapTable!$A:$A,1,0)),"컨트롤없음",""))</f>
        <v/>
      </c>
      <c r="N183" t="str">
        <f>IF(ISBLANK(M183),"",
IF(ISERROR(FIND(",",M183)),
  IF(ISERROR(VLOOKUP(M183,MapTable!$A:$A,1,0)),"맵없음",
  ""),
IF(ISERROR(FIND(",",M183,FIND(",",M183)+1)),
  IF(OR(ISERROR(VLOOKUP(LEFT(M183,FIND(",",M183)-1),MapTable!$A:$A,1,0)),ISERROR(VLOOKUP(TRIM(MID(M183,FIND(",",M183)+1,999)),MapTable!$A:$A,1,0))),"맵없음",
  ""),
IF(ISERROR(FIND(",",M183,FIND(",",M183,FIND(",",M183)+1)+1)),
  IF(OR(ISERROR(VLOOKUP(LEFT(M183,FIND(",",M183)-1),MapTable!$A:$A,1,0)),ISERROR(VLOOKUP(TRIM(MID(M183,FIND(",",M183)+1,FIND(",",M183,FIND(",",M183)+1)-FIND(",",M183)-1)),MapTable!$A:$A,1,0)),ISERROR(VLOOKUP(TRIM(MID(M183,FIND(",",M183,FIND(",",M183)+1)+1,999)),MapTable!$A:$A,1,0))),"맵없음",
  ""),
IF(ISERROR(FIND(",",M183,FIND(",",M183,FIND(",",M183,FIND(",",M183)+1)+1)+1)),
  IF(OR(ISERROR(VLOOKUP(LEFT(M183,FIND(",",M183)-1),MapTable!$A:$A,1,0)),ISERROR(VLOOKUP(TRIM(MID(M183,FIND(",",M183)+1,FIND(",",M183,FIND(",",M183)+1)-FIND(",",M183)-1)),MapTable!$A:$A,1,0)),ISERROR(VLOOKUP(TRIM(MID(M183,FIND(",",M183,FIND(",",M183)+1)+1,FIND(",",M183,FIND(",",M183,FIND(",",M183)+1)+1)-FIND(",",M183,FIND(",",M183)+1)-1)),MapTable!$A:$A,1,0)),ISERROR(VLOOKUP(TRIM(MID(M183,FIND(",",M183,FIND(",",M183,FIND(",",M183)+1)+1)+1,999)),MapTable!$A:$A,1,0))),"맵없음",
  ""),
)))))</f>
        <v/>
      </c>
      <c r="P183" t="str">
        <f>IF(ISBLANK(O183),"",IF(ISERROR(VLOOKUP(O183,[1]DropTable!$A:$A,1,0)),"드랍없음",""))</f>
        <v/>
      </c>
      <c r="R183" t="str">
        <f>IF(ISBLANK(Q183),"",IF(ISERROR(VLOOKUP(Q183,[1]DropTable!$A:$A,1,0)),"드랍없음",""))</f>
        <v/>
      </c>
      <c r="T183">
        <v>8.1</v>
      </c>
    </row>
    <row r="184" spans="1:20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118</v>
      </c>
      <c r="G184" t="s">
        <v>26</v>
      </c>
      <c r="H184" t="str">
        <f>IF(ISBLANK(G184),"",IF(ISERROR(VLOOKUP(G184,MapTable!$A:$A,1,0)),"컨트롤없음",""))</f>
        <v/>
      </c>
      <c r="I184">
        <f t="shared" si="9"/>
        <v>1</v>
      </c>
      <c r="J184" t="b">
        <f t="shared" ca="1" si="10"/>
        <v>0</v>
      </c>
      <c r="L184" t="str">
        <f>IF(ISBLANK(K184),"",IF(ISERROR(VLOOKUP(K184,MapTable!$A:$A,1,0)),"컨트롤없음",""))</f>
        <v/>
      </c>
      <c r="N184" t="str">
        <f>IF(ISBLANK(M184),"",
IF(ISERROR(FIND(",",M184)),
  IF(ISERROR(VLOOKUP(M184,MapTable!$A:$A,1,0)),"맵없음",
  ""),
IF(ISERROR(FIND(",",M184,FIND(",",M184)+1)),
  IF(OR(ISERROR(VLOOKUP(LEFT(M184,FIND(",",M184)-1),MapTable!$A:$A,1,0)),ISERROR(VLOOKUP(TRIM(MID(M184,FIND(",",M184)+1,999)),MapTable!$A:$A,1,0))),"맵없음",
  ""),
IF(ISERROR(FIND(",",M184,FIND(",",M184,FIND(",",M184)+1)+1)),
  IF(OR(ISERROR(VLOOKUP(LEFT(M184,FIND(",",M184)-1),MapTable!$A:$A,1,0)),ISERROR(VLOOKUP(TRIM(MID(M184,FIND(",",M184)+1,FIND(",",M184,FIND(",",M184)+1)-FIND(",",M184)-1)),MapTable!$A:$A,1,0)),ISERROR(VLOOKUP(TRIM(MID(M184,FIND(",",M184,FIND(",",M184)+1)+1,999)),MapTable!$A:$A,1,0))),"맵없음",
  ""),
IF(ISERROR(FIND(",",M184,FIND(",",M184,FIND(",",M184,FIND(",",M184)+1)+1)+1)),
  IF(OR(ISERROR(VLOOKUP(LEFT(M184,FIND(",",M184)-1),MapTable!$A:$A,1,0)),ISERROR(VLOOKUP(TRIM(MID(M184,FIND(",",M184)+1,FIND(",",M184,FIND(",",M184)+1)-FIND(",",M184)-1)),MapTable!$A:$A,1,0)),ISERROR(VLOOKUP(TRIM(MID(M184,FIND(",",M184,FIND(",",M184)+1)+1,FIND(",",M184,FIND(",",M184,FIND(",",M184)+1)+1)-FIND(",",M184,FIND(",",M184)+1)-1)),MapTable!$A:$A,1,0)),ISERROR(VLOOKUP(TRIM(MID(M184,FIND(",",M184,FIND(",",M184,FIND(",",M184)+1)+1)+1,999)),MapTable!$A:$A,1,0))),"맵없음",
  ""),
)))))</f>
        <v/>
      </c>
      <c r="P184" t="str">
        <f>IF(ISBLANK(O184),"",IF(ISERROR(VLOOKUP(O184,[1]DropTable!$A:$A,1,0)),"드랍없음",""))</f>
        <v/>
      </c>
      <c r="R184" t="str">
        <f>IF(ISBLANK(Q184),"",IF(ISERROR(VLOOKUP(Q184,[1]DropTable!$A:$A,1,0)),"드랍없음",""))</f>
        <v/>
      </c>
      <c r="T184">
        <v>8.1</v>
      </c>
    </row>
    <row r="185" spans="1:20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118</v>
      </c>
      <c r="G185" t="s">
        <v>26</v>
      </c>
      <c r="H185" t="str">
        <f>IF(ISBLANK(G185),"",IF(ISERROR(VLOOKUP(G185,MapTable!$A:$A,1,0)),"컨트롤없음",""))</f>
        <v/>
      </c>
      <c r="I185">
        <f t="shared" si="9"/>
        <v>1</v>
      </c>
      <c r="J185" t="b">
        <f t="shared" ca="1" si="10"/>
        <v>1</v>
      </c>
      <c r="L185" t="str">
        <f>IF(ISBLANK(K185),"",IF(ISERROR(VLOOKUP(K185,MapTable!$A:$A,1,0)),"컨트롤없음",""))</f>
        <v/>
      </c>
      <c r="N185" t="str">
        <f>IF(ISBLANK(M185),"",
IF(ISERROR(FIND(",",M185)),
  IF(ISERROR(VLOOKUP(M185,MapTable!$A:$A,1,0)),"맵없음",
  ""),
IF(ISERROR(FIND(",",M185,FIND(",",M185)+1)),
  IF(OR(ISERROR(VLOOKUP(LEFT(M185,FIND(",",M185)-1),MapTable!$A:$A,1,0)),ISERROR(VLOOKUP(TRIM(MID(M185,FIND(",",M185)+1,999)),MapTable!$A:$A,1,0))),"맵없음",
  ""),
IF(ISERROR(FIND(",",M185,FIND(",",M185,FIND(",",M185)+1)+1)),
  IF(OR(ISERROR(VLOOKUP(LEFT(M185,FIND(",",M185)-1),MapTable!$A:$A,1,0)),ISERROR(VLOOKUP(TRIM(MID(M185,FIND(",",M185)+1,FIND(",",M185,FIND(",",M185)+1)-FIND(",",M185)-1)),MapTable!$A:$A,1,0)),ISERROR(VLOOKUP(TRIM(MID(M185,FIND(",",M185,FIND(",",M185)+1)+1,999)),MapTable!$A:$A,1,0))),"맵없음",
  ""),
IF(ISERROR(FIND(",",M185,FIND(",",M185,FIND(",",M185,FIND(",",M185)+1)+1)+1)),
  IF(OR(ISERROR(VLOOKUP(LEFT(M185,FIND(",",M185)-1),MapTable!$A:$A,1,0)),ISERROR(VLOOKUP(TRIM(MID(M185,FIND(",",M185)+1,FIND(",",M185,FIND(",",M185)+1)-FIND(",",M185)-1)),MapTable!$A:$A,1,0)),ISERROR(VLOOKUP(TRIM(MID(M185,FIND(",",M185,FIND(",",M185)+1)+1,FIND(",",M185,FIND(",",M185,FIND(",",M185)+1)+1)-FIND(",",M185,FIND(",",M185)+1)-1)),MapTable!$A:$A,1,0)),ISERROR(VLOOKUP(TRIM(MID(M185,FIND(",",M185,FIND(",",M185,FIND(",",M185)+1)+1)+1,999)),MapTable!$A:$A,1,0))),"맵없음",
  ""),
)))))</f>
        <v/>
      </c>
      <c r="P185" t="str">
        <f>IF(ISBLANK(O185),"",IF(ISERROR(VLOOKUP(O185,[1]DropTable!$A:$A,1,0)),"드랍없음",""))</f>
        <v/>
      </c>
      <c r="R185" t="str">
        <f>IF(ISBLANK(Q185),"",IF(ISERROR(VLOOKUP(Q185,[1]DropTable!$A:$A,1,0)),"드랍없음",""))</f>
        <v/>
      </c>
      <c r="T185">
        <v>8.1</v>
      </c>
    </row>
    <row r="186" spans="1:20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118</v>
      </c>
      <c r="G186" t="s">
        <v>26</v>
      </c>
      <c r="H186" t="str">
        <f>IF(ISBLANK(G186),"",IF(ISERROR(VLOOKUP(G186,MapTable!$A:$A,1,0)),"컨트롤없음",""))</f>
        <v/>
      </c>
      <c r="I186">
        <f t="shared" si="9"/>
        <v>12</v>
      </c>
      <c r="J186" t="b">
        <f t="shared" ca="1" si="10"/>
        <v>1</v>
      </c>
      <c r="L186" t="str">
        <f>IF(ISBLANK(K186),"",IF(ISERROR(VLOOKUP(K186,MapTable!$A:$A,1,0)),"컨트롤없음",""))</f>
        <v/>
      </c>
      <c r="N186" t="str">
        <f>IF(ISBLANK(M186),"",
IF(ISERROR(FIND(",",M186)),
  IF(ISERROR(VLOOKUP(M186,MapTable!$A:$A,1,0)),"맵없음",
  ""),
IF(ISERROR(FIND(",",M186,FIND(",",M186)+1)),
  IF(OR(ISERROR(VLOOKUP(LEFT(M186,FIND(",",M186)-1),MapTable!$A:$A,1,0)),ISERROR(VLOOKUP(TRIM(MID(M186,FIND(",",M186)+1,999)),MapTable!$A:$A,1,0))),"맵없음",
  ""),
IF(ISERROR(FIND(",",M186,FIND(",",M186,FIND(",",M186)+1)+1)),
  IF(OR(ISERROR(VLOOKUP(LEFT(M186,FIND(",",M186)-1),MapTable!$A:$A,1,0)),ISERROR(VLOOKUP(TRIM(MID(M186,FIND(",",M186)+1,FIND(",",M186,FIND(",",M186)+1)-FIND(",",M186)-1)),MapTable!$A:$A,1,0)),ISERROR(VLOOKUP(TRIM(MID(M186,FIND(",",M186,FIND(",",M186)+1)+1,999)),MapTable!$A:$A,1,0))),"맵없음",
  ""),
IF(ISERROR(FIND(",",M186,FIND(",",M186,FIND(",",M186,FIND(",",M186)+1)+1)+1)),
  IF(OR(ISERROR(VLOOKUP(LEFT(M186,FIND(",",M186)-1),MapTable!$A:$A,1,0)),ISERROR(VLOOKUP(TRIM(MID(M186,FIND(",",M186)+1,FIND(",",M186,FIND(",",M186)+1)-FIND(",",M186)-1)),MapTable!$A:$A,1,0)),ISERROR(VLOOKUP(TRIM(MID(M186,FIND(",",M186,FIND(",",M186)+1)+1,FIND(",",M186,FIND(",",M186,FIND(",",M186)+1)+1)-FIND(",",M186,FIND(",",M186)+1)-1)),MapTable!$A:$A,1,0)),ISERROR(VLOOKUP(TRIM(MID(M186,FIND(",",M186,FIND(",",M186,FIND(",",M186)+1)+1)+1,999)),MapTable!$A:$A,1,0))),"맵없음",
  ""),
)))))</f>
        <v/>
      </c>
      <c r="P186" t="str">
        <f>IF(ISBLANK(O186),"",IF(ISERROR(VLOOKUP(O186,[1]DropTable!$A:$A,1,0)),"드랍없음",""))</f>
        <v/>
      </c>
      <c r="R186" t="str">
        <f>IF(ISBLANK(Q186),"",IF(ISERROR(VLOOKUP(Q186,[1]DropTable!$A:$A,1,0)),"드랍없음",""))</f>
        <v/>
      </c>
      <c r="T186">
        <v>8.1</v>
      </c>
    </row>
    <row r="187" spans="1:20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118</v>
      </c>
      <c r="G187" t="s">
        <v>26</v>
      </c>
      <c r="H187" t="str">
        <f>IF(ISBLANK(G187),"",IF(ISERROR(VLOOKUP(G187,MapTable!$A:$A,1,0)),"컨트롤없음",""))</f>
        <v/>
      </c>
      <c r="I187">
        <f t="shared" si="9"/>
        <v>2</v>
      </c>
      <c r="J187" t="b">
        <f t="shared" ca="1" si="10"/>
        <v>0</v>
      </c>
      <c r="L187" t="str">
        <f>IF(ISBLANK(K187),"",IF(ISERROR(VLOOKUP(K187,MapTable!$A:$A,1,0)),"컨트롤없음",""))</f>
        <v/>
      </c>
      <c r="N187" t="str">
        <f>IF(ISBLANK(M187),"",
IF(ISERROR(FIND(",",M187)),
  IF(ISERROR(VLOOKUP(M187,MapTable!$A:$A,1,0)),"맵없음",
  ""),
IF(ISERROR(FIND(",",M187,FIND(",",M187)+1)),
  IF(OR(ISERROR(VLOOKUP(LEFT(M187,FIND(",",M187)-1),MapTable!$A:$A,1,0)),ISERROR(VLOOKUP(TRIM(MID(M187,FIND(",",M187)+1,999)),MapTable!$A:$A,1,0))),"맵없음",
  ""),
IF(ISERROR(FIND(",",M187,FIND(",",M187,FIND(",",M187)+1)+1)),
  IF(OR(ISERROR(VLOOKUP(LEFT(M187,FIND(",",M187)-1),MapTable!$A:$A,1,0)),ISERROR(VLOOKUP(TRIM(MID(M187,FIND(",",M187)+1,FIND(",",M187,FIND(",",M187)+1)-FIND(",",M187)-1)),MapTable!$A:$A,1,0)),ISERROR(VLOOKUP(TRIM(MID(M187,FIND(",",M187,FIND(",",M187)+1)+1,999)),MapTable!$A:$A,1,0))),"맵없음",
  ""),
IF(ISERROR(FIND(",",M187,FIND(",",M187,FIND(",",M187,FIND(",",M187)+1)+1)+1)),
  IF(OR(ISERROR(VLOOKUP(LEFT(M187,FIND(",",M187)-1),MapTable!$A:$A,1,0)),ISERROR(VLOOKUP(TRIM(MID(M187,FIND(",",M187)+1,FIND(",",M187,FIND(",",M187)+1)-FIND(",",M187)-1)),MapTable!$A:$A,1,0)),ISERROR(VLOOKUP(TRIM(MID(M187,FIND(",",M187,FIND(",",M187)+1)+1,FIND(",",M187,FIND(",",M187,FIND(",",M187)+1)+1)-FIND(",",M187,FIND(",",M187)+1)-1)),MapTable!$A:$A,1,0)),ISERROR(VLOOKUP(TRIM(MID(M187,FIND(",",M187,FIND(",",M187,FIND(",",M187)+1)+1)+1,999)),MapTable!$A:$A,1,0))),"맵없음",
  ""),
)))))</f>
        <v/>
      </c>
      <c r="P187" t="str">
        <f>IF(ISBLANK(O187),"",IF(ISERROR(VLOOKUP(O187,[1]DropTable!$A:$A,1,0)),"드랍없음",""))</f>
        <v/>
      </c>
      <c r="R187" t="str">
        <f>IF(ISBLANK(Q187),"",IF(ISERROR(VLOOKUP(Q187,[1]DropTable!$A:$A,1,0)),"드랍없음",""))</f>
        <v/>
      </c>
      <c r="T187">
        <v>8.1</v>
      </c>
    </row>
    <row r="188" spans="1:20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118</v>
      </c>
      <c r="G188" t="s">
        <v>26</v>
      </c>
      <c r="H188" t="str">
        <f>IF(ISBLANK(G188),"",IF(ISERROR(VLOOKUP(G188,MapTable!$A:$A,1,0)),"컨트롤없음",""))</f>
        <v/>
      </c>
      <c r="I188">
        <f t="shared" si="9"/>
        <v>2</v>
      </c>
      <c r="J188" t="b">
        <f t="shared" ca="1" si="10"/>
        <v>0</v>
      </c>
      <c r="L188" t="str">
        <f>IF(ISBLANK(K188),"",IF(ISERROR(VLOOKUP(K188,MapTable!$A:$A,1,0)),"컨트롤없음",""))</f>
        <v/>
      </c>
      <c r="N188" t="str">
        <f>IF(ISBLANK(M188),"",
IF(ISERROR(FIND(",",M188)),
  IF(ISERROR(VLOOKUP(M188,MapTable!$A:$A,1,0)),"맵없음",
  ""),
IF(ISERROR(FIND(",",M188,FIND(",",M188)+1)),
  IF(OR(ISERROR(VLOOKUP(LEFT(M188,FIND(",",M188)-1),MapTable!$A:$A,1,0)),ISERROR(VLOOKUP(TRIM(MID(M188,FIND(",",M188)+1,999)),MapTable!$A:$A,1,0))),"맵없음",
  ""),
IF(ISERROR(FIND(",",M188,FIND(",",M188,FIND(",",M188)+1)+1)),
  IF(OR(ISERROR(VLOOKUP(LEFT(M188,FIND(",",M188)-1),MapTable!$A:$A,1,0)),ISERROR(VLOOKUP(TRIM(MID(M188,FIND(",",M188)+1,FIND(",",M188,FIND(",",M188)+1)-FIND(",",M188)-1)),MapTable!$A:$A,1,0)),ISERROR(VLOOKUP(TRIM(MID(M188,FIND(",",M188,FIND(",",M188)+1)+1,999)),MapTable!$A:$A,1,0))),"맵없음",
  ""),
IF(ISERROR(FIND(",",M188,FIND(",",M188,FIND(",",M188,FIND(",",M188)+1)+1)+1)),
  IF(OR(ISERROR(VLOOKUP(LEFT(M188,FIND(",",M188)-1),MapTable!$A:$A,1,0)),ISERROR(VLOOKUP(TRIM(MID(M188,FIND(",",M188)+1,FIND(",",M188,FIND(",",M188)+1)-FIND(",",M188)-1)),MapTable!$A:$A,1,0)),ISERROR(VLOOKUP(TRIM(MID(M188,FIND(",",M188,FIND(",",M188)+1)+1,FIND(",",M188,FIND(",",M188,FIND(",",M188)+1)+1)-FIND(",",M188,FIND(",",M188)+1)-1)),MapTable!$A:$A,1,0)),ISERROR(VLOOKUP(TRIM(MID(M188,FIND(",",M188,FIND(",",M188,FIND(",",M188)+1)+1)+1,999)),MapTable!$A:$A,1,0))),"맵없음",
  ""),
)))))</f>
        <v/>
      </c>
      <c r="P188" t="str">
        <f>IF(ISBLANK(O188),"",IF(ISERROR(VLOOKUP(O188,[1]DropTable!$A:$A,1,0)),"드랍없음",""))</f>
        <v/>
      </c>
      <c r="R188" t="str">
        <f>IF(ISBLANK(Q188),"",IF(ISERROR(VLOOKUP(Q188,[1]DropTable!$A:$A,1,0)),"드랍없음",""))</f>
        <v/>
      </c>
      <c r="T188">
        <v>8.1</v>
      </c>
    </row>
    <row r="189" spans="1:20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118</v>
      </c>
      <c r="G189" t="s">
        <v>26</v>
      </c>
      <c r="H189" t="str">
        <f>IF(ISBLANK(G189),"",IF(ISERROR(VLOOKUP(G189,MapTable!$A:$A,1,0)),"컨트롤없음",""))</f>
        <v/>
      </c>
      <c r="I189">
        <f t="shared" si="9"/>
        <v>2</v>
      </c>
      <c r="J189" t="b">
        <f t="shared" ca="1" si="10"/>
        <v>0</v>
      </c>
      <c r="L189" t="str">
        <f>IF(ISBLANK(K189),"",IF(ISERROR(VLOOKUP(K189,MapTable!$A:$A,1,0)),"컨트롤없음",""))</f>
        <v/>
      </c>
      <c r="N189" t="str">
        <f>IF(ISBLANK(M189),"",
IF(ISERROR(FIND(",",M189)),
  IF(ISERROR(VLOOKUP(M189,MapTable!$A:$A,1,0)),"맵없음",
  ""),
IF(ISERROR(FIND(",",M189,FIND(",",M189)+1)),
  IF(OR(ISERROR(VLOOKUP(LEFT(M189,FIND(",",M189)-1),MapTable!$A:$A,1,0)),ISERROR(VLOOKUP(TRIM(MID(M189,FIND(",",M189)+1,999)),MapTable!$A:$A,1,0))),"맵없음",
  ""),
IF(ISERROR(FIND(",",M189,FIND(",",M189,FIND(",",M189)+1)+1)),
  IF(OR(ISERROR(VLOOKUP(LEFT(M189,FIND(",",M189)-1),MapTable!$A:$A,1,0)),ISERROR(VLOOKUP(TRIM(MID(M189,FIND(",",M189)+1,FIND(",",M189,FIND(",",M189)+1)-FIND(",",M189)-1)),MapTable!$A:$A,1,0)),ISERROR(VLOOKUP(TRIM(MID(M189,FIND(",",M189,FIND(",",M189)+1)+1,999)),MapTable!$A:$A,1,0))),"맵없음",
  ""),
IF(ISERROR(FIND(",",M189,FIND(",",M189,FIND(",",M189,FIND(",",M189)+1)+1)+1)),
  IF(OR(ISERROR(VLOOKUP(LEFT(M189,FIND(",",M189)-1),MapTable!$A:$A,1,0)),ISERROR(VLOOKUP(TRIM(MID(M189,FIND(",",M189)+1,FIND(",",M189,FIND(",",M189)+1)-FIND(",",M189)-1)),MapTable!$A:$A,1,0)),ISERROR(VLOOKUP(TRIM(MID(M189,FIND(",",M189,FIND(",",M189)+1)+1,FIND(",",M189,FIND(",",M189,FIND(",",M189)+1)+1)-FIND(",",M189,FIND(",",M189)+1)-1)),MapTable!$A:$A,1,0)),ISERROR(VLOOKUP(TRIM(MID(M189,FIND(",",M189,FIND(",",M189,FIND(",",M189)+1)+1)+1,999)),MapTable!$A:$A,1,0))),"맵없음",
  ""),
)))))</f>
        <v/>
      </c>
      <c r="P189" t="str">
        <f>IF(ISBLANK(O189),"",IF(ISERROR(VLOOKUP(O189,[1]DropTable!$A:$A,1,0)),"드랍없음",""))</f>
        <v/>
      </c>
      <c r="R189" t="str">
        <f>IF(ISBLANK(Q189),"",IF(ISERROR(VLOOKUP(Q189,[1]DropTable!$A:$A,1,0)),"드랍없음",""))</f>
        <v/>
      </c>
      <c r="T189">
        <v>8.1</v>
      </c>
    </row>
    <row r="190" spans="1:20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118</v>
      </c>
      <c r="G190" t="s">
        <v>26</v>
      </c>
      <c r="H190" t="str">
        <f>IF(ISBLANK(G190),"",IF(ISERROR(VLOOKUP(G190,MapTable!$A:$A,1,0)),"컨트롤없음",""))</f>
        <v/>
      </c>
      <c r="I190">
        <f t="shared" si="9"/>
        <v>2</v>
      </c>
      <c r="J190" t="b">
        <f t="shared" ca="1" si="10"/>
        <v>0</v>
      </c>
      <c r="L190" t="str">
        <f>IF(ISBLANK(K190),"",IF(ISERROR(VLOOKUP(K190,MapTable!$A:$A,1,0)),"컨트롤없음",""))</f>
        <v/>
      </c>
      <c r="N190" t="str">
        <f>IF(ISBLANK(M190),"",
IF(ISERROR(FIND(",",M190)),
  IF(ISERROR(VLOOKUP(M190,MapTable!$A:$A,1,0)),"맵없음",
  ""),
IF(ISERROR(FIND(",",M190,FIND(",",M190)+1)),
  IF(OR(ISERROR(VLOOKUP(LEFT(M190,FIND(",",M190)-1),MapTable!$A:$A,1,0)),ISERROR(VLOOKUP(TRIM(MID(M190,FIND(",",M190)+1,999)),MapTable!$A:$A,1,0))),"맵없음",
  ""),
IF(ISERROR(FIND(",",M190,FIND(",",M190,FIND(",",M190)+1)+1)),
  IF(OR(ISERROR(VLOOKUP(LEFT(M190,FIND(",",M190)-1),MapTable!$A:$A,1,0)),ISERROR(VLOOKUP(TRIM(MID(M190,FIND(",",M190)+1,FIND(",",M190,FIND(",",M190)+1)-FIND(",",M190)-1)),MapTable!$A:$A,1,0)),ISERROR(VLOOKUP(TRIM(MID(M190,FIND(",",M190,FIND(",",M190)+1)+1,999)),MapTable!$A:$A,1,0))),"맵없음",
  ""),
IF(ISERROR(FIND(",",M190,FIND(",",M190,FIND(",",M190,FIND(",",M190)+1)+1)+1)),
  IF(OR(ISERROR(VLOOKUP(LEFT(M190,FIND(",",M190)-1),MapTable!$A:$A,1,0)),ISERROR(VLOOKUP(TRIM(MID(M190,FIND(",",M190)+1,FIND(",",M190,FIND(",",M190)+1)-FIND(",",M190)-1)),MapTable!$A:$A,1,0)),ISERROR(VLOOKUP(TRIM(MID(M190,FIND(",",M190,FIND(",",M190)+1)+1,FIND(",",M190,FIND(",",M190,FIND(",",M190)+1)+1)-FIND(",",M190,FIND(",",M190)+1)-1)),MapTable!$A:$A,1,0)),ISERROR(VLOOKUP(TRIM(MID(M190,FIND(",",M190,FIND(",",M190,FIND(",",M190)+1)+1)+1,999)),MapTable!$A:$A,1,0))),"맵없음",
  ""),
)))))</f>
        <v/>
      </c>
      <c r="P190" t="str">
        <f>IF(ISBLANK(O190),"",IF(ISERROR(VLOOKUP(O190,[1]DropTable!$A:$A,1,0)),"드랍없음",""))</f>
        <v/>
      </c>
      <c r="R190" t="str">
        <f>IF(ISBLANK(Q190),"",IF(ISERROR(VLOOKUP(Q190,[1]DropTable!$A:$A,1,0)),"드랍없음",""))</f>
        <v/>
      </c>
      <c r="T190">
        <v>8.1</v>
      </c>
    </row>
    <row r="191" spans="1:20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118</v>
      </c>
      <c r="G191" t="s">
        <v>26</v>
      </c>
      <c r="H191" t="str">
        <f>IF(ISBLANK(G191),"",IF(ISERROR(VLOOKUP(G191,MapTable!$A:$A,1,0)),"컨트롤없음",""))</f>
        <v/>
      </c>
      <c r="I191">
        <f t="shared" si="9"/>
        <v>11</v>
      </c>
      <c r="J191" t="b">
        <f t="shared" ca="1" si="10"/>
        <v>0</v>
      </c>
      <c r="L191" t="str">
        <f>IF(ISBLANK(K191),"",IF(ISERROR(VLOOKUP(K191,MapTable!$A:$A,1,0)),"컨트롤없음",""))</f>
        <v/>
      </c>
      <c r="N191" t="str">
        <f>IF(ISBLANK(M191),"",
IF(ISERROR(FIND(",",M191)),
  IF(ISERROR(VLOOKUP(M191,MapTable!$A:$A,1,0)),"맵없음",
  ""),
IF(ISERROR(FIND(",",M191,FIND(",",M191)+1)),
  IF(OR(ISERROR(VLOOKUP(LEFT(M191,FIND(",",M191)-1),MapTable!$A:$A,1,0)),ISERROR(VLOOKUP(TRIM(MID(M191,FIND(",",M191)+1,999)),MapTable!$A:$A,1,0))),"맵없음",
  ""),
IF(ISERROR(FIND(",",M191,FIND(",",M191,FIND(",",M191)+1)+1)),
  IF(OR(ISERROR(VLOOKUP(LEFT(M191,FIND(",",M191)-1),MapTable!$A:$A,1,0)),ISERROR(VLOOKUP(TRIM(MID(M191,FIND(",",M191)+1,FIND(",",M191,FIND(",",M191)+1)-FIND(",",M191)-1)),MapTable!$A:$A,1,0)),ISERROR(VLOOKUP(TRIM(MID(M191,FIND(",",M191,FIND(",",M191)+1)+1,999)),MapTable!$A:$A,1,0))),"맵없음",
  ""),
IF(ISERROR(FIND(",",M191,FIND(",",M191,FIND(",",M191,FIND(",",M191)+1)+1)+1)),
  IF(OR(ISERROR(VLOOKUP(LEFT(M191,FIND(",",M191)-1),MapTable!$A:$A,1,0)),ISERROR(VLOOKUP(TRIM(MID(M191,FIND(",",M191)+1,FIND(",",M191,FIND(",",M191)+1)-FIND(",",M191)-1)),MapTable!$A:$A,1,0)),ISERROR(VLOOKUP(TRIM(MID(M191,FIND(",",M191,FIND(",",M191)+1)+1,FIND(",",M191,FIND(",",M191,FIND(",",M191)+1)+1)-FIND(",",M191,FIND(",",M191)+1)-1)),MapTable!$A:$A,1,0)),ISERROR(VLOOKUP(TRIM(MID(M191,FIND(",",M191,FIND(",",M191,FIND(",",M191)+1)+1)+1,999)),MapTable!$A:$A,1,0))),"맵없음",
  ""),
)))))</f>
        <v/>
      </c>
      <c r="P191" t="str">
        <f>IF(ISBLANK(O191),"",IF(ISERROR(VLOOKUP(O191,[1]DropTable!$A:$A,1,0)),"드랍없음",""))</f>
        <v/>
      </c>
      <c r="R191" t="str">
        <f>IF(ISBLANK(Q191),"",IF(ISERROR(VLOOKUP(Q191,[1]DropTable!$A:$A,1,0)),"드랍없음",""))</f>
        <v/>
      </c>
      <c r="T191">
        <v>8.1</v>
      </c>
    </row>
    <row r="192" spans="1:20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118</v>
      </c>
      <c r="G192" t="s">
        <v>26</v>
      </c>
      <c r="H192" t="str">
        <f>IF(ISBLANK(G192),"",IF(ISERROR(VLOOKUP(G192,MapTable!$A:$A,1,0)),"컨트롤없음",""))</f>
        <v/>
      </c>
      <c r="I192">
        <f t="shared" si="9"/>
        <v>2</v>
      </c>
      <c r="J192" t="b">
        <f t="shared" ca="1" si="10"/>
        <v>0</v>
      </c>
      <c r="L192" t="str">
        <f>IF(ISBLANK(K192),"",IF(ISERROR(VLOOKUP(K192,MapTable!$A:$A,1,0)),"컨트롤없음",""))</f>
        <v/>
      </c>
      <c r="N192" t="str">
        <f>IF(ISBLANK(M192),"",
IF(ISERROR(FIND(",",M192)),
  IF(ISERROR(VLOOKUP(M192,MapTable!$A:$A,1,0)),"맵없음",
  ""),
IF(ISERROR(FIND(",",M192,FIND(",",M192)+1)),
  IF(OR(ISERROR(VLOOKUP(LEFT(M192,FIND(",",M192)-1),MapTable!$A:$A,1,0)),ISERROR(VLOOKUP(TRIM(MID(M192,FIND(",",M192)+1,999)),MapTable!$A:$A,1,0))),"맵없음",
  ""),
IF(ISERROR(FIND(",",M192,FIND(",",M192,FIND(",",M192)+1)+1)),
  IF(OR(ISERROR(VLOOKUP(LEFT(M192,FIND(",",M192)-1),MapTable!$A:$A,1,0)),ISERROR(VLOOKUP(TRIM(MID(M192,FIND(",",M192)+1,FIND(",",M192,FIND(",",M192)+1)-FIND(",",M192)-1)),MapTable!$A:$A,1,0)),ISERROR(VLOOKUP(TRIM(MID(M192,FIND(",",M192,FIND(",",M192)+1)+1,999)),MapTable!$A:$A,1,0))),"맵없음",
  ""),
IF(ISERROR(FIND(",",M192,FIND(",",M192,FIND(",",M192,FIND(",",M192)+1)+1)+1)),
  IF(OR(ISERROR(VLOOKUP(LEFT(M192,FIND(",",M192)-1),MapTable!$A:$A,1,0)),ISERROR(VLOOKUP(TRIM(MID(M192,FIND(",",M192)+1,FIND(",",M192,FIND(",",M192)+1)-FIND(",",M192)-1)),MapTable!$A:$A,1,0)),ISERROR(VLOOKUP(TRIM(MID(M192,FIND(",",M192,FIND(",",M192)+1)+1,FIND(",",M192,FIND(",",M192,FIND(",",M192)+1)+1)-FIND(",",M192,FIND(",",M192)+1)-1)),MapTable!$A:$A,1,0)),ISERROR(VLOOKUP(TRIM(MID(M192,FIND(",",M192,FIND(",",M192,FIND(",",M192)+1)+1)+1,999)),MapTable!$A:$A,1,0))),"맵없음",
  ""),
)))))</f>
        <v/>
      </c>
      <c r="P192" t="str">
        <f>IF(ISBLANK(O192),"",IF(ISERROR(VLOOKUP(O192,[1]DropTable!$A:$A,1,0)),"드랍없음",""))</f>
        <v/>
      </c>
      <c r="R192" t="str">
        <f>IF(ISBLANK(Q192),"",IF(ISERROR(VLOOKUP(Q192,[1]DropTable!$A:$A,1,0)),"드랍없음",""))</f>
        <v/>
      </c>
      <c r="T192">
        <v>8.1</v>
      </c>
    </row>
    <row r="193" spans="1:20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118</v>
      </c>
      <c r="G193" t="s">
        <v>26</v>
      </c>
      <c r="H193" t="str">
        <f>IF(ISBLANK(G193),"",IF(ISERROR(VLOOKUP(G193,MapTable!$A:$A,1,0)),"컨트롤없음",""))</f>
        <v/>
      </c>
      <c r="I193">
        <f t="shared" si="9"/>
        <v>2</v>
      </c>
      <c r="J193" t="b">
        <f t="shared" ca="1" si="10"/>
        <v>0</v>
      </c>
      <c r="L193" t="str">
        <f>IF(ISBLANK(K193),"",IF(ISERROR(VLOOKUP(K193,MapTable!$A:$A,1,0)),"컨트롤없음",""))</f>
        <v/>
      </c>
      <c r="N193" t="str">
        <f>IF(ISBLANK(M193),"",
IF(ISERROR(FIND(",",M193)),
  IF(ISERROR(VLOOKUP(M193,MapTable!$A:$A,1,0)),"맵없음",
  ""),
IF(ISERROR(FIND(",",M193,FIND(",",M193)+1)),
  IF(OR(ISERROR(VLOOKUP(LEFT(M193,FIND(",",M193)-1),MapTable!$A:$A,1,0)),ISERROR(VLOOKUP(TRIM(MID(M193,FIND(",",M193)+1,999)),MapTable!$A:$A,1,0))),"맵없음",
  ""),
IF(ISERROR(FIND(",",M193,FIND(",",M193,FIND(",",M193)+1)+1)),
  IF(OR(ISERROR(VLOOKUP(LEFT(M193,FIND(",",M193)-1),MapTable!$A:$A,1,0)),ISERROR(VLOOKUP(TRIM(MID(M193,FIND(",",M193)+1,FIND(",",M193,FIND(",",M193)+1)-FIND(",",M193)-1)),MapTable!$A:$A,1,0)),ISERROR(VLOOKUP(TRIM(MID(M193,FIND(",",M193,FIND(",",M193)+1)+1,999)),MapTable!$A:$A,1,0))),"맵없음",
  ""),
IF(ISERROR(FIND(",",M193,FIND(",",M193,FIND(",",M193,FIND(",",M193)+1)+1)+1)),
  IF(OR(ISERROR(VLOOKUP(LEFT(M193,FIND(",",M193)-1),MapTable!$A:$A,1,0)),ISERROR(VLOOKUP(TRIM(MID(M193,FIND(",",M193)+1,FIND(",",M193,FIND(",",M193)+1)-FIND(",",M193)-1)),MapTable!$A:$A,1,0)),ISERROR(VLOOKUP(TRIM(MID(M193,FIND(",",M193,FIND(",",M193)+1)+1,FIND(",",M193,FIND(",",M193,FIND(",",M193)+1)+1)-FIND(",",M193,FIND(",",M193)+1)-1)),MapTable!$A:$A,1,0)),ISERROR(VLOOKUP(TRIM(MID(M193,FIND(",",M193,FIND(",",M193,FIND(",",M193)+1)+1)+1,999)),MapTable!$A:$A,1,0))),"맵없음",
  ""),
)))))</f>
        <v/>
      </c>
      <c r="P193" t="str">
        <f>IF(ISBLANK(O193),"",IF(ISERROR(VLOOKUP(O193,[1]DropTable!$A:$A,1,0)),"드랍없음",""))</f>
        <v/>
      </c>
      <c r="R193" t="str">
        <f>IF(ISBLANK(Q193),"",IF(ISERROR(VLOOKUP(Q193,[1]DropTable!$A:$A,1,0)),"드랍없음",""))</f>
        <v/>
      </c>
      <c r="T193">
        <v>8.1</v>
      </c>
    </row>
    <row r="194" spans="1:20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118</v>
      </c>
      <c r="G194" t="s">
        <v>26</v>
      </c>
      <c r="H194" t="str">
        <f>IF(ISBLANK(G194),"",IF(ISERROR(VLOOKUP(G194,MapTable!$A:$A,1,0)),"컨트롤없음",""))</f>
        <v/>
      </c>
      <c r="I194">
        <f t="shared" ref="I194:I257" si="12">IF(B194=0,0,
IF(COUNTIF(A:A,A194)=11,12,
IF(MOD(B194,((COUNTIF(A:A,A194)-1)/5))=0,12,
IF(MOD(B194,((COUNTIF(A:A,A194)-1)/5))=((COUNTIF(A:A,A194)-1)/10),11,
INT(B194/((COUNTIF(A:A,A194)-1)/5))+1))))</f>
        <v>2</v>
      </c>
      <c r="J194" t="b">
        <f t="shared" ref="J194:J257" ca="1" si="13">IF((COUNTIF(A:A,A194)-1)=B194,FALSE,
IF(I194=12,TRUE,
IF(OFFSET(I194,1,0)=12,TRUE)))</f>
        <v>0</v>
      </c>
      <c r="L194" t="str">
        <f>IF(ISBLANK(K194),"",IF(ISERROR(VLOOKUP(K194,MapTable!$A:$A,1,0)),"컨트롤없음",""))</f>
        <v/>
      </c>
      <c r="N194" t="str">
        <f>IF(ISBLANK(M194),"",
IF(ISERROR(FIND(",",M194)),
  IF(ISERROR(VLOOKUP(M194,MapTable!$A:$A,1,0)),"맵없음",
  ""),
IF(ISERROR(FIND(",",M194,FIND(",",M194)+1)),
  IF(OR(ISERROR(VLOOKUP(LEFT(M194,FIND(",",M194)-1),MapTable!$A:$A,1,0)),ISERROR(VLOOKUP(TRIM(MID(M194,FIND(",",M194)+1,999)),MapTable!$A:$A,1,0))),"맵없음",
  ""),
IF(ISERROR(FIND(",",M194,FIND(",",M194,FIND(",",M194)+1)+1)),
  IF(OR(ISERROR(VLOOKUP(LEFT(M194,FIND(",",M194)-1),MapTable!$A:$A,1,0)),ISERROR(VLOOKUP(TRIM(MID(M194,FIND(",",M194)+1,FIND(",",M194,FIND(",",M194)+1)-FIND(",",M194)-1)),MapTable!$A:$A,1,0)),ISERROR(VLOOKUP(TRIM(MID(M194,FIND(",",M194,FIND(",",M194)+1)+1,999)),MapTable!$A:$A,1,0))),"맵없음",
  ""),
IF(ISERROR(FIND(",",M194,FIND(",",M194,FIND(",",M194,FIND(",",M194)+1)+1)+1)),
  IF(OR(ISERROR(VLOOKUP(LEFT(M194,FIND(",",M194)-1),MapTable!$A:$A,1,0)),ISERROR(VLOOKUP(TRIM(MID(M194,FIND(",",M194)+1,FIND(",",M194,FIND(",",M194)+1)-FIND(",",M194)-1)),MapTable!$A:$A,1,0)),ISERROR(VLOOKUP(TRIM(MID(M194,FIND(",",M194,FIND(",",M194)+1)+1,FIND(",",M194,FIND(",",M194,FIND(",",M194)+1)+1)-FIND(",",M194,FIND(",",M194)+1)-1)),MapTable!$A:$A,1,0)),ISERROR(VLOOKUP(TRIM(MID(M194,FIND(",",M194,FIND(",",M194,FIND(",",M194)+1)+1)+1,999)),MapTable!$A:$A,1,0))),"맵없음",
  ""),
)))))</f>
        <v/>
      </c>
      <c r="P194" t="str">
        <f>IF(ISBLANK(O194),"",IF(ISERROR(VLOOKUP(O194,[1]DropTable!$A:$A,1,0)),"드랍없음",""))</f>
        <v/>
      </c>
      <c r="R194" t="str">
        <f>IF(ISBLANK(Q194),"",IF(ISERROR(VLOOKUP(Q194,[1]DropTable!$A:$A,1,0)),"드랍없음",""))</f>
        <v/>
      </c>
      <c r="T194">
        <v>8.1</v>
      </c>
    </row>
    <row r="195" spans="1:20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118</v>
      </c>
      <c r="G195" t="s">
        <v>26</v>
      </c>
      <c r="H195" t="str">
        <f>IF(ISBLANK(G195),"",IF(ISERROR(VLOOKUP(G195,MapTable!$A:$A,1,0)),"컨트롤없음",""))</f>
        <v/>
      </c>
      <c r="I195">
        <f t="shared" si="12"/>
        <v>2</v>
      </c>
      <c r="J195" t="b">
        <f t="shared" ca="1" si="13"/>
        <v>1</v>
      </c>
      <c r="L195" t="str">
        <f>IF(ISBLANK(K195),"",IF(ISERROR(VLOOKUP(K195,MapTable!$A:$A,1,0)),"컨트롤없음",""))</f>
        <v/>
      </c>
      <c r="N195" t="str">
        <f>IF(ISBLANK(M195),"",
IF(ISERROR(FIND(",",M195)),
  IF(ISERROR(VLOOKUP(M195,MapTable!$A:$A,1,0)),"맵없음",
  ""),
IF(ISERROR(FIND(",",M195,FIND(",",M195)+1)),
  IF(OR(ISERROR(VLOOKUP(LEFT(M195,FIND(",",M195)-1),MapTable!$A:$A,1,0)),ISERROR(VLOOKUP(TRIM(MID(M195,FIND(",",M195)+1,999)),MapTable!$A:$A,1,0))),"맵없음",
  ""),
IF(ISERROR(FIND(",",M195,FIND(",",M195,FIND(",",M195)+1)+1)),
  IF(OR(ISERROR(VLOOKUP(LEFT(M195,FIND(",",M195)-1),MapTable!$A:$A,1,0)),ISERROR(VLOOKUP(TRIM(MID(M195,FIND(",",M195)+1,FIND(",",M195,FIND(",",M195)+1)-FIND(",",M195)-1)),MapTable!$A:$A,1,0)),ISERROR(VLOOKUP(TRIM(MID(M195,FIND(",",M195,FIND(",",M195)+1)+1,999)),MapTable!$A:$A,1,0))),"맵없음",
  ""),
IF(ISERROR(FIND(",",M195,FIND(",",M195,FIND(",",M195,FIND(",",M195)+1)+1)+1)),
  IF(OR(ISERROR(VLOOKUP(LEFT(M195,FIND(",",M195)-1),MapTable!$A:$A,1,0)),ISERROR(VLOOKUP(TRIM(MID(M195,FIND(",",M195)+1,FIND(",",M195,FIND(",",M195)+1)-FIND(",",M195)-1)),MapTable!$A:$A,1,0)),ISERROR(VLOOKUP(TRIM(MID(M195,FIND(",",M195,FIND(",",M195)+1)+1,FIND(",",M195,FIND(",",M195,FIND(",",M195)+1)+1)-FIND(",",M195,FIND(",",M195)+1)-1)),MapTable!$A:$A,1,0)),ISERROR(VLOOKUP(TRIM(MID(M195,FIND(",",M195,FIND(",",M195,FIND(",",M195)+1)+1)+1,999)),MapTable!$A:$A,1,0))),"맵없음",
  ""),
)))))</f>
        <v/>
      </c>
      <c r="P195" t="str">
        <f>IF(ISBLANK(O195),"",IF(ISERROR(VLOOKUP(O195,[1]DropTable!$A:$A,1,0)),"드랍없음",""))</f>
        <v/>
      </c>
      <c r="R195" t="str">
        <f>IF(ISBLANK(Q195),"",IF(ISERROR(VLOOKUP(Q195,[1]DropTable!$A:$A,1,0)),"드랍없음",""))</f>
        <v/>
      </c>
      <c r="T195">
        <v>8.1</v>
      </c>
    </row>
    <row r="196" spans="1:20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118</v>
      </c>
      <c r="G196" t="s">
        <v>26</v>
      </c>
      <c r="H196" t="str">
        <f>IF(ISBLANK(G196),"",IF(ISERROR(VLOOKUP(G196,MapTable!$A:$A,1,0)),"컨트롤없음",""))</f>
        <v/>
      </c>
      <c r="I196">
        <f t="shared" si="12"/>
        <v>12</v>
      </c>
      <c r="J196" t="b">
        <f t="shared" ca="1" si="13"/>
        <v>1</v>
      </c>
      <c r="L196" t="str">
        <f>IF(ISBLANK(K196),"",IF(ISERROR(VLOOKUP(K196,MapTable!$A:$A,1,0)),"컨트롤없음",""))</f>
        <v/>
      </c>
      <c r="N196" t="str">
        <f>IF(ISBLANK(M196),"",
IF(ISERROR(FIND(",",M196)),
  IF(ISERROR(VLOOKUP(M196,MapTable!$A:$A,1,0)),"맵없음",
  ""),
IF(ISERROR(FIND(",",M196,FIND(",",M196)+1)),
  IF(OR(ISERROR(VLOOKUP(LEFT(M196,FIND(",",M196)-1),MapTable!$A:$A,1,0)),ISERROR(VLOOKUP(TRIM(MID(M196,FIND(",",M196)+1,999)),MapTable!$A:$A,1,0))),"맵없음",
  ""),
IF(ISERROR(FIND(",",M196,FIND(",",M196,FIND(",",M196)+1)+1)),
  IF(OR(ISERROR(VLOOKUP(LEFT(M196,FIND(",",M196)-1),MapTable!$A:$A,1,0)),ISERROR(VLOOKUP(TRIM(MID(M196,FIND(",",M196)+1,FIND(",",M196,FIND(",",M196)+1)-FIND(",",M196)-1)),MapTable!$A:$A,1,0)),ISERROR(VLOOKUP(TRIM(MID(M196,FIND(",",M196,FIND(",",M196)+1)+1,999)),MapTable!$A:$A,1,0))),"맵없음",
  ""),
IF(ISERROR(FIND(",",M196,FIND(",",M196,FIND(",",M196,FIND(",",M196)+1)+1)+1)),
  IF(OR(ISERROR(VLOOKUP(LEFT(M196,FIND(",",M196)-1),MapTable!$A:$A,1,0)),ISERROR(VLOOKUP(TRIM(MID(M196,FIND(",",M196)+1,FIND(",",M196,FIND(",",M196)+1)-FIND(",",M196)-1)),MapTable!$A:$A,1,0)),ISERROR(VLOOKUP(TRIM(MID(M196,FIND(",",M196,FIND(",",M196)+1)+1,FIND(",",M196,FIND(",",M196,FIND(",",M196)+1)+1)-FIND(",",M196,FIND(",",M196)+1)-1)),MapTable!$A:$A,1,0)),ISERROR(VLOOKUP(TRIM(MID(M196,FIND(",",M196,FIND(",",M196,FIND(",",M196)+1)+1)+1,999)),MapTable!$A:$A,1,0))),"맵없음",
  ""),
)))))</f>
        <v/>
      </c>
      <c r="P196" t="str">
        <f>IF(ISBLANK(O196),"",IF(ISERROR(VLOOKUP(O196,[1]DropTable!$A:$A,1,0)),"드랍없음",""))</f>
        <v/>
      </c>
      <c r="R196" t="str">
        <f>IF(ISBLANK(Q196),"",IF(ISERROR(VLOOKUP(Q196,[1]DropTable!$A:$A,1,0)),"드랍없음",""))</f>
        <v/>
      </c>
      <c r="T196">
        <v>8.1</v>
      </c>
    </row>
    <row r="197" spans="1:20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118</v>
      </c>
      <c r="G197" t="s">
        <v>26</v>
      </c>
      <c r="H197" t="str">
        <f>IF(ISBLANK(G197),"",IF(ISERROR(VLOOKUP(G197,MapTable!$A:$A,1,0)),"컨트롤없음",""))</f>
        <v/>
      </c>
      <c r="I197">
        <f t="shared" si="12"/>
        <v>3</v>
      </c>
      <c r="J197" t="b">
        <f t="shared" ca="1" si="13"/>
        <v>0</v>
      </c>
      <c r="L197" t="str">
        <f>IF(ISBLANK(K197),"",IF(ISERROR(VLOOKUP(K197,MapTable!$A:$A,1,0)),"컨트롤없음",""))</f>
        <v/>
      </c>
      <c r="N197" t="str">
        <f>IF(ISBLANK(M197),"",
IF(ISERROR(FIND(",",M197)),
  IF(ISERROR(VLOOKUP(M197,MapTable!$A:$A,1,0)),"맵없음",
  ""),
IF(ISERROR(FIND(",",M197,FIND(",",M197)+1)),
  IF(OR(ISERROR(VLOOKUP(LEFT(M197,FIND(",",M197)-1),MapTable!$A:$A,1,0)),ISERROR(VLOOKUP(TRIM(MID(M197,FIND(",",M197)+1,999)),MapTable!$A:$A,1,0))),"맵없음",
  ""),
IF(ISERROR(FIND(",",M197,FIND(",",M197,FIND(",",M197)+1)+1)),
  IF(OR(ISERROR(VLOOKUP(LEFT(M197,FIND(",",M197)-1),MapTable!$A:$A,1,0)),ISERROR(VLOOKUP(TRIM(MID(M197,FIND(",",M197)+1,FIND(",",M197,FIND(",",M197)+1)-FIND(",",M197)-1)),MapTable!$A:$A,1,0)),ISERROR(VLOOKUP(TRIM(MID(M197,FIND(",",M197,FIND(",",M197)+1)+1,999)),MapTable!$A:$A,1,0))),"맵없음",
  ""),
IF(ISERROR(FIND(",",M197,FIND(",",M197,FIND(",",M197,FIND(",",M197)+1)+1)+1)),
  IF(OR(ISERROR(VLOOKUP(LEFT(M197,FIND(",",M197)-1),MapTable!$A:$A,1,0)),ISERROR(VLOOKUP(TRIM(MID(M197,FIND(",",M197)+1,FIND(",",M197,FIND(",",M197)+1)-FIND(",",M197)-1)),MapTable!$A:$A,1,0)),ISERROR(VLOOKUP(TRIM(MID(M197,FIND(",",M197,FIND(",",M197)+1)+1,FIND(",",M197,FIND(",",M197,FIND(",",M197)+1)+1)-FIND(",",M197,FIND(",",M197)+1)-1)),MapTable!$A:$A,1,0)),ISERROR(VLOOKUP(TRIM(MID(M197,FIND(",",M197,FIND(",",M197,FIND(",",M197)+1)+1)+1,999)),MapTable!$A:$A,1,0))),"맵없음",
  ""),
)))))</f>
        <v/>
      </c>
      <c r="P197" t="str">
        <f>IF(ISBLANK(O197),"",IF(ISERROR(VLOOKUP(O197,[1]DropTable!$A:$A,1,0)),"드랍없음",""))</f>
        <v/>
      </c>
      <c r="R197" t="str">
        <f>IF(ISBLANK(Q197),"",IF(ISERROR(VLOOKUP(Q197,[1]DropTable!$A:$A,1,0)),"드랍없음",""))</f>
        <v/>
      </c>
      <c r="T197">
        <v>8.1</v>
      </c>
    </row>
    <row r="198" spans="1:20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118</v>
      </c>
      <c r="G198" t="s">
        <v>26</v>
      </c>
      <c r="H198" t="str">
        <f>IF(ISBLANK(G198),"",IF(ISERROR(VLOOKUP(G198,MapTable!$A:$A,1,0)),"컨트롤없음",""))</f>
        <v/>
      </c>
      <c r="I198">
        <f t="shared" si="12"/>
        <v>3</v>
      </c>
      <c r="J198" t="b">
        <f t="shared" ca="1" si="13"/>
        <v>0</v>
      </c>
      <c r="L198" t="str">
        <f>IF(ISBLANK(K198),"",IF(ISERROR(VLOOKUP(K198,MapTable!$A:$A,1,0)),"컨트롤없음",""))</f>
        <v/>
      </c>
      <c r="N198" t="str">
        <f>IF(ISBLANK(M198),"",
IF(ISERROR(FIND(",",M198)),
  IF(ISERROR(VLOOKUP(M198,MapTable!$A:$A,1,0)),"맵없음",
  ""),
IF(ISERROR(FIND(",",M198,FIND(",",M198)+1)),
  IF(OR(ISERROR(VLOOKUP(LEFT(M198,FIND(",",M198)-1),MapTable!$A:$A,1,0)),ISERROR(VLOOKUP(TRIM(MID(M198,FIND(",",M198)+1,999)),MapTable!$A:$A,1,0))),"맵없음",
  ""),
IF(ISERROR(FIND(",",M198,FIND(",",M198,FIND(",",M198)+1)+1)),
  IF(OR(ISERROR(VLOOKUP(LEFT(M198,FIND(",",M198)-1),MapTable!$A:$A,1,0)),ISERROR(VLOOKUP(TRIM(MID(M198,FIND(",",M198)+1,FIND(",",M198,FIND(",",M198)+1)-FIND(",",M198)-1)),MapTable!$A:$A,1,0)),ISERROR(VLOOKUP(TRIM(MID(M198,FIND(",",M198,FIND(",",M198)+1)+1,999)),MapTable!$A:$A,1,0))),"맵없음",
  ""),
IF(ISERROR(FIND(",",M198,FIND(",",M198,FIND(",",M198,FIND(",",M198)+1)+1)+1)),
  IF(OR(ISERROR(VLOOKUP(LEFT(M198,FIND(",",M198)-1),MapTable!$A:$A,1,0)),ISERROR(VLOOKUP(TRIM(MID(M198,FIND(",",M198)+1,FIND(",",M198,FIND(",",M198)+1)-FIND(",",M198)-1)),MapTable!$A:$A,1,0)),ISERROR(VLOOKUP(TRIM(MID(M198,FIND(",",M198,FIND(",",M198)+1)+1,FIND(",",M198,FIND(",",M198,FIND(",",M198)+1)+1)-FIND(",",M198,FIND(",",M198)+1)-1)),MapTable!$A:$A,1,0)),ISERROR(VLOOKUP(TRIM(MID(M198,FIND(",",M198,FIND(",",M198,FIND(",",M198)+1)+1)+1,999)),MapTable!$A:$A,1,0))),"맵없음",
  ""),
)))))</f>
        <v/>
      </c>
      <c r="P198" t="str">
        <f>IF(ISBLANK(O198),"",IF(ISERROR(VLOOKUP(O198,[1]DropTable!$A:$A,1,0)),"드랍없음",""))</f>
        <v/>
      </c>
      <c r="R198" t="str">
        <f>IF(ISBLANK(Q198),"",IF(ISERROR(VLOOKUP(Q198,[1]DropTable!$A:$A,1,0)),"드랍없음",""))</f>
        <v/>
      </c>
      <c r="T198">
        <v>8.1</v>
      </c>
    </row>
    <row r="199" spans="1:20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118</v>
      </c>
      <c r="G199" t="s">
        <v>26</v>
      </c>
      <c r="H199" t="str">
        <f>IF(ISBLANK(G199),"",IF(ISERROR(VLOOKUP(G199,MapTable!$A:$A,1,0)),"컨트롤없음",""))</f>
        <v/>
      </c>
      <c r="I199">
        <f t="shared" si="12"/>
        <v>3</v>
      </c>
      <c r="J199" t="b">
        <f t="shared" ca="1" si="13"/>
        <v>0</v>
      </c>
      <c r="L199" t="str">
        <f>IF(ISBLANK(K199),"",IF(ISERROR(VLOOKUP(K199,MapTable!$A:$A,1,0)),"컨트롤없음",""))</f>
        <v/>
      </c>
      <c r="N199" t="str">
        <f>IF(ISBLANK(M199),"",
IF(ISERROR(FIND(",",M199)),
  IF(ISERROR(VLOOKUP(M199,MapTable!$A:$A,1,0)),"맵없음",
  ""),
IF(ISERROR(FIND(",",M199,FIND(",",M199)+1)),
  IF(OR(ISERROR(VLOOKUP(LEFT(M199,FIND(",",M199)-1),MapTable!$A:$A,1,0)),ISERROR(VLOOKUP(TRIM(MID(M199,FIND(",",M199)+1,999)),MapTable!$A:$A,1,0))),"맵없음",
  ""),
IF(ISERROR(FIND(",",M199,FIND(",",M199,FIND(",",M199)+1)+1)),
  IF(OR(ISERROR(VLOOKUP(LEFT(M199,FIND(",",M199)-1),MapTable!$A:$A,1,0)),ISERROR(VLOOKUP(TRIM(MID(M199,FIND(",",M199)+1,FIND(",",M199,FIND(",",M199)+1)-FIND(",",M199)-1)),MapTable!$A:$A,1,0)),ISERROR(VLOOKUP(TRIM(MID(M199,FIND(",",M199,FIND(",",M199)+1)+1,999)),MapTable!$A:$A,1,0))),"맵없음",
  ""),
IF(ISERROR(FIND(",",M199,FIND(",",M199,FIND(",",M199,FIND(",",M199)+1)+1)+1)),
  IF(OR(ISERROR(VLOOKUP(LEFT(M199,FIND(",",M199)-1),MapTable!$A:$A,1,0)),ISERROR(VLOOKUP(TRIM(MID(M199,FIND(",",M199)+1,FIND(",",M199,FIND(",",M199)+1)-FIND(",",M199)-1)),MapTable!$A:$A,1,0)),ISERROR(VLOOKUP(TRIM(MID(M199,FIND(",",M199,FIND(",",M199)+1)+1,FIND(",",M199,FIND(",",M199,FIND(",",M199)+1)+1)-FIND(",",M199,FIND(",",M199)+1)-1)),MapTable!$A:$A,1,0)),ISERROR(VLOOKUP(TRIM(MID(M199,FIND(",",M199,FIND(",",M199,FIND(",",M199)+1)+1)+1,999)),MapTable!$A:$A,1,0))),"맵없음",
  ""),
)))))</f>
        <v/>
      </c>
      <c r="P199" t="str">
        <f>IF(ISBLANK(O199),"",IF(ISERROR(VLOOKUP(O199,[1]DropTable!$A:$A,1,0)),"드랍없음",""))</f>
        <v/>
      </c>
      <c r="R199" t="str">
        <f>IF(ISBLANK(Q199),"",IF(ISERROR(VLOOKUP(Q199,[1]DropTable!$A:$A,1,0)),"드랍없음",""))</f>
        <v/>
      </c>
      <c r="T199">
        <v>8.1</v>
      </c>
    </row>
    <row r="200" spans="1:20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118</v>
      </c>
      <c r="G200" t="s">
        <v>26</v>
      </c>
      <c r="H200" t="str">
        <f>IF(ISBLANK(G200),"",IF(ISERROR(VLOOKUP(G200,MapTable!$A:$A,1,0)),"컨트롤없음",""))</f>
        <v/>
      </c>
      <c r="I200">
        <f t="shared" si="12"/>
        <v>3</v>
      </c>
      <c r="J200" t="b">
        <f t="shared" ca="1" si="13"/>
        <v>0</v>
      </c>
      <c r="L200" t="str">
        <f>IF(ISBLANK(K200),"",IF(ISERROR(VLOOKUP(K200,MapTable!$A:$A,1,0)),"컨트롤없음",""))</f>
        <v/>
      </c>
      <c r="N200" t="str">
        <f>IF(ISBLANK(M200),"",
IF(ISERROR(FIND(",",M200)),
  IF(ISERROR(VLOOKUP(M200,MapTable!$A:$A,1,0)),"맵없음",
  ""),
IF(ISERROR(FIND(",",M200,FIND(",",M200)+1)),
  IF(OR(ISERROR(VLOOKUP(LEFT(M200,FIND(",",M200)-1),MapTable!$A:$A,1,0)),ISERROR(VLOOKUP(TRIM(MID(M200,FIND(",",M200)+1,999)),MapTable!$A:$A,1,0))),"맵없음",
  ""),
IF(ISERROR(FIND(",",M200,FIND(",",M200,FIND(",",M200)+1)+1)),
  IF(OR(ISERROR(VLOOKUP(LEFT(M200,FIND(",",M200)-1),MapTable!$A:$A,1,0)),ISERROR(VLOOKUP(TRIM(MID(M200,FIND(",",M200)+1,FIND(",",M200,FIND(",",M200)+1)-FIND(",",M200)-1)),MapTable!$A:$A,1,0)),ISERROR(VLOOKUP(TRIM(MID(M200,FIND(",",M200,FIND(",",M200)+1)+1,999)),MapTable!$A:$A,1,0))),"맵없음",
  ""),
IF(ISERROR(FIND(",",M200,FIND(",",M200,FIND(",",M200,FIND(",",M200)+1)+1)+1)),
  IF(OR(ISERROR(VLOOKUP(LEFT(M200,FIND(",",M200)-1),MapTable!$A:$A,1,0)),ISERROR(VLOOKUP(TRIM(MID(M200,FIND(",",M200)+1,FIND(",",M200,FIND(",",M200)+1)-FIND(",",M200)-1)),MapTable!$A:$A,1,0)),ISERROR(VLOOKUP(TRIM(MID(M200,FIND(",",M200,FIND(",",M200)+1)+1,FIND(",",M200,FIND(",",M200,FIND(",",M200)+1)+1)-FIND(",",M200,FIND(",",M200)+1)-1)),MapTable!$A:$A,1,0)),ISERROR(VLOOKUP(TRIM(MID(M200,FIND(",",M200,FIND(",",M200,FIND(",",M200)+1)+1)+1,999)),MapTable!$A:$A,1,0))),"맵없음",
  ""),
)))))</f>
        <v/>
      </c>
      <c r="P200" t="str">
        <f>IF(ISBLANK(O200),"",IF(ISERROR(VLOOKUP(O200,[1]DropTable!$A:$A,1,0)),"드랍없음",""))</f>
        <v/>
      </c>
      <c r="R200" t="str">
        <f>IF(ISBLANK(Q200),"",IF(ISERROR(VLOOKUP(Q200,[1]DropTable!$A:$A,1,0)),"드랍없음",""))</f>
        <v/>
      </c>
      <c r="T200">
        <v>8.1</v>
      </c>
    </row>
    <row r="201" spans="1:20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118</v>
      </c>
      <c r="G201" t="s">
        <v>26</v>
      </c>
      <c r="H201" t="str">
        <f>IF(ISBLANK(G201),"",IF(ISERROR(VLOOKUP(G201,MapTable!$A:$A,1,0)),"컨트롤없음",""))</f>
        <v/>
      </c>
      <c r="I201">
        <f t="shared" si="12"/>
        <v>11</v>
      </c>
      <c r="J201" t="b">
        <f t="shared" ca="1" si="13"/>
        <v>0</v>
      </c>
      <c r="L201" t="str">
        <f>IF(ISBLANK(K201),"",IF(ISERROR(VLOOKUP(K201,MapTable!$A:$A,1,0)),"컨트롤없음",""))</f>
        <v/>
      </c>
      <c r="N201" t="str">
        <f>IF(ISBLANK(M201),"",
IF(ISERROR(FIND(",",M201)),
  IF(ISERROR(VLOOKUP(M201,MapTable!$A:$A,1,0)),"맵없음",
  ""),
IF(ISERROR(FIND(",",M201,FIND(",",M201)+1)),
  IF(OR(ISERROR(VLOOKUP(LEFT(M201,FIND(",",M201)-1),MapTable!$A:$A,1,0)),ISERROR(VLOOKUP(TRIM(MID(M201,FIND(",",M201)+1,999)),MapTable!$A:$A,1,0))),"맵없음",
  ""),
IF(ISERROR(FIND(",",M201,FIND(",",M201,FIND(",",M201)+1)+1)),
  IF(OR(ISERROR(VLOOKUP(LEFT(M201,FIND(",",M201)-1),MapTable!$A:$A,1,0)),ISERROR(VLOOKUP(TRIM(MID(M201,FIND(",",M201)+1,FIND(",",M201,FIND(",",M201)+1)-FIND(",",M201)-1)),MapTable!$A:$A,1,0)),ISERROR(VLOOKUP(TRIM(MID(M201,FIND(",",M201,FIND(",",M201)+1)+1,999)),MapTable!$A:$A,1,0))),"맵없음",
  ""),
IF(ISERROR(FIND(",",M201,FIND(",",M201,FIND(",",M201,FIND(",",M201)+1)+1)+1)),
  IF(OR(ISERROR(VLOOKUP(LEFT(M201,FIND(",",M201)-1),MapTable!$A:$A,1,0)),ISERROR(VLOOKUP(TRIM(MID(M201,FIND(",",M201)+1,FIND(",",M201,FIND(",",M201)+1)-FIND(",",M201)-1)),MapTable!$A:$A,1,0)),ISERROR(VLOOKUP(TRIM(MID(M201,FIND(",",M201,FIND(",",M201)+1)+1,FIND(",",M201,FIND(",",M201,FIND(",",M201)+1)+1)-FIND(",",M201,FIND(",",M201)+1)-1)),MapTable!$A:$A,1,0)),ISERROR(VLOOKUP(TRIM(MID(M201,FIND(",",M201,FIND(",",M201,FIND(",",M201)+1)+1)+1,999)),MapTable!$A:$A,1,0))),"맵없음",
  ""),
)))))</f>
        <v/>
      </c>
      <c r="P201" t="str">
        <f>IF(ISBLANK(O201),"",IF(ISERROR(VLOOKUP(O201,[1]DropTable!$A:$A,1,0)),"드랍없음",""))</f>
        <v/>
      </c>
      <c r="R201" t="str">
        <f>IF(ISBLANK(Q201),"",IF(ISERROR(VLOOKUP(Q201,[1]DropTable!$A:$A,1,0)),"드랍없음",""))</f>
        <v/>
      </c>
      <c r="T201">
        <v>8.1</v>
      </c>
    </row>
    <row r="202" spans="1:20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118</v>
      </c>
      <c r="G202" t="s">
        <v>26</v>
      </c>
      <c r="H202" t="str">
        <f>IF(ISBLANK(G202),"",IF(ISERROR(VLOOKUP(G202,MapTable!$A:$A,1,0)),"컨트롤없음",""))</f>
        <v/>
      </c>
      <c r="I202">
        <f t="shared" si="12"/>
        <v>3</v>
      </c>
      <c r="J202" t="b">
        <f t="shared" ca="1" si="13"/>
        <v>0</v>
      </c>
      <c r="L202" t="str">
        <f>IF(ISBLANK(K202),"",IF(ISERROR(VLOOKUP(K202,MapTable!$A:$A,1,0)),"컨트롤없음",""))</f>
        <v/>
      </c>
      <c r="N202" t="str">
        <f>IF(ISBLANK(M202),"",
IF(ISERROR(FIND(",",M202)),
  IF(ISERROR(VLOOKUP(M202,MapTable!$A:$A,1,0)),"맵없음",
  ""),
IF(ISERROR(FIND(",",M202,FIND(",",M202)+1)),
  IF(OR(ISERROR(VLOOKUP(LEFT(M202,FIND(",",M202)-1),MapTable!$A:$A,1,0)),ISERROR(VLOOKUP(TRIM(MID(M202,FIND(",",M202)+1,999)),MapTable!$A:$A,1,0))),"맵없음",
  ""),
IF(ISERROR(FIND(",",M202,FIND(",",M202,FIND(",",M202)+1)+1)),
  IF(OR(ISERROR(VLOOKUP(LEFT(M202,FIND(",",M202)-1),MapTable!$A:$A,1,0)),ISERROR(VLOOKUP(TRIM(MID(M202,FIND(",",M202)+1,FIND(",",M202,FIND(",",M202)+1)-FIND(",",M202)-1)),MapTable!$A:$A,1,0)),ISERROR(VLOOKUP(TRIM(MID(M202,FIND(",",M202,FIND(",",M202)+1)+1,999)),MapTable!$A:$A,1,0))),"맵없음",
  ""),
IF(ISERROR(FIND(",",M202,FIND(",",M202,FIND(",",M202,FIND(",",M202)+1)+1)+1)),
  IF(OR(ISERROR(VLOOKUP(LEFT(M202,FIND(",",M202)-1),MapTable!$A:$A,1,0)),ISERROR(VLOOKUP(TRIM(MID(M202,FIND(",",M202)+1,FIND(",",M202,FIND(",",M202)+1)-FIND(",",M202)-1)),MapTable!$A:$A,1,0)),ISERROR(VLOOKUP(TRIM(MID(M202,FIND(",",M202,FIND(",",M202)+1)+1,FIND(",",M202,FIND(",",M202,FIND(",",M202)+1)+1)-FIND(",",M202,FIND(",",M202)+1)-1)),MapTable!$A:$A,1,0)),ISERROR(VLOOKUP(TRIM(MID(M202,FIND(",",M202,FIND(",",M202,FIND(",",M202)+1)+1)+1,999)),MapTable!$A:$A,1,0))),"맵없음",
  ""),
)))))</f>
        <v/>
      </c>
      <c r="P202" t="str">
        <f>IF(ISBLANK(O202),"",IF(ISERROR(VLOOKUP(O202,[1]DropTable!$A:$A,1,0)),"드랍없음",""))</f>
        <v/>
      </c>
      <c r="R202" t="str">
        <f>IF(ISBLANK(Q202),"",IF(ISERROR(VLOOKUP(Q202,[1]DropTable!$A:$A,1,0)),"드랍없음",""))</f>
        <v/>
      </c>
      <c r="T202">
        <v>8.1</v>
      </c>
    </row>
    <row r="203" spans="1:20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118</v>
      </c>
      <c r="G203" t="s">
        <v>26</v>
      </c>
      <c r="H203" t="str">
        <f>IF(ISBLANK(G203),"",IF(ISERROR(VLOOKUP(G203,MapTable!$A:$A,1,0)),"컨트롤없음",""))</f>
        <v/>
      </c>
      <c r="I203">
        <f t="shared" si="12"/>
        <v>3</v>
      </c>
      <c r="J203" t="b">
        <f t="shared" ca="1" si="13"/>
        <v>0</v>
      </c>
      <c r="L203" t="str">
        <f>IF(ISBLANK(K203),"",IF(ISERROR(VLOOKUP(K203,MapTable!$A:$A,1,0)),"컨트롤없음",""))</f>
        <v/>
      </c>
      <c r="N203" t="str">
        <f>IF(ISBLANK(M203),"",
IF(ISERROR(FIND(",",M203)),
  IF(ISERROR(VLOOKUP(M203,MapTable!$A:$A,1,0)),"맵없음",
  ""),
IF(ISERROR(FIND(",",M203,FIND(",",M203)+1)),
  IF(OR(ISERROR(VLOOKUP(LEFT(M203,FIND(",",M203)-1),MapTable!$A:$A,1,0)),ISERROR(VLOOKUP(TRIM(MID(M203,FIND(",",M203)+1,999)),MapTable!$A:$A,1,0))),"맵없음",
  ""),
IF(ISERROR(FIND(",",M203,FIND(",",M203,FIND(",",M203)+1)+1)),
  IF(OR(ISERROR(VLOOKUP(LEFT(M203,FIND(",",M203)-1),MapTable!$A:$A,1,0)),ISERROR(VLOOKUP(TRIM(MID(M203,FIND(",",M203)+1,FIND(",",M203,FIND(",",M203)+1)-FIND(",",M203)-1)),MapTable!$A:$A,1,0)),ISERROR(VLOOKUP(TRIM(MID(M203,FIND(",",M203,FIND(",",M203)+1)+1,999)),MapTable!$A:$A,1,0))),"맵없음",
  ""),
IF(ISERROR(FIND(",",M203,FIND(",",M203,FIND(",",M203,FIND(",",M203)+1)+1)+1)),
  IF(OR(ISERROR(VLOOKUP(LEFT(M203,FIND(",",M203)-1),MapTable!$A:$A,1,0)),ISERROR(VLOOKUP(TRIM(MID(M203,FIND(",",M203)+1,FIND(",",M203,FIND(",",M203)+1)-FIND(",",M203)-1)),MapTable!$A:$A,1,0)),ISERROR(VLOOKUP(TRIM(MID(M203,FIND(",",M203,FIND(",",M203)+1)+1,FIND(",",M203,FIND(",",M203,FIND(",",M203)+1)+1)-FIND(",",M203,FIND(",",M203)+1)-1)),MapTable!$A:$A,1,0)),ISERROR(VLOOKUP(TRIM(MID(M203,FIND(",",M203,FIND(",",M203,FIND(",",M203)+1)+1)+1,999)),MapTable!$A:$A,1,0))),"맵없음",
  ""),
)))))</f>
        <v/>
      </c>
      <c r="P203" t="str">
        <f>IF(ISBLANK(O203),"",IF(ISERROR(VLOOKUP(O203,[1]DropTable!$A:$A,1,0)),"드랍없음",""))</f>
        <v/>
      </c>
      <c r="R203" t="str">
        <f>IF(ISBLANK(Q203),"",IF(ISERROR(VLOOKUP(Q203,[1]DropTable!$A:$A,1,0)),"드랍없음",""))</f>
        <v/>
      </c>
      <c r="T203">
        <v>8.1</v>
      </c>
    </row>
    <row r="204" spans="1:20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118</v>
      </c>
      <c r="G204" t="s">
        <v>26</v>
      </c>
      <c r="H204" t="str">
        <f>IF(ISBLANK(G204),"",IF(ISERROR(VLOOKUP(G204,MapTable!$A:$A,1,0)),"컨트롤없음",""))</f>
        <v/>
      </c>
      <c r="I204">
        <f t="shared" si="12"/>
        <v>3</v>
      </c>
      <c r="J204" t="b">
        <f t="shared" ca="1" si="13"/>
        <v>0</v>
      </c>
      <c r="L204" t="str">
        <f>IF(ISBLANK(K204),"",IF(ISERROR(VLOOKUP(K204,MapTable!$A:$A,1,0)),"컨트롤없음",""))</f>
        <v/>
      </c>
      <c r="N204" t="str">
        <f>IF(ISBLANK(M204),"",
IF(ISERROR(FIND(",",M204)),
  IF(ISERROR(VLOOKUP(M204,MapTable!$A:$A,1,0)),"맵없음",
  ""),
IF(ISERROR(FIND(",",M204,FIND(",",M204)+1)),
  IF(OR(ISERROR(VLOOKUP(LEFT(M204,FIND(",",M204)-1),MapTable!$A:$A,1,0)),ISERROR(VLOOKUP(TRIM(MID(M204,FIND(",",M204)+1,999)),MapTable!$A:$A,1,0))),"맵없음",
  ""),
IF(ISERROR(FIND(",",M204,FIND(",",M204,FIND(",",M204)+1)+1)),
  IF(OR(ISERROR(VLOOKUP(LEFT(M204,FIND(",",M204)-1),MapTable!$A:$A,1,0)),ISERROR(VLOOKUP(TRIM(MID(M204,FIND(",",M204)+1,FIND(",",M204,FIND(",",M204)+1)-FIND(",",M204)-1)),MapTable!$A:$A,1,0)),ISERROR(VLOOKUP(TRIM(MID(M204,FIND(",",M204,FIND(",",M204)+1)+1,999)),MapTable!$A:$A,1,0))),"맵없음",
  ""),
IF(ISERROR(FIND(",",M204,FIND(",",M204,FIND(",",M204,FIND(",",M204)+1)+1)+1)),
  IF(OR(ISERROR(VLOOKUP(LEFT(M204,FIND(",",M204)-1),MapTable!$A:$A,1,0)),ISERROR(VLOOKUP(TRIM(MID(M204,FIND(",",M204)+1,FIND(",",M204,FIND(",",M204)+1)-FIND(",",M204)-1)),MapTable!$A:$A,1,0)),ISERROR(VLOOKUP(TRIM(MID(M204,FIND(",",M204,FIND(",",M204)+1)+1,FIND(",",M204,FIND(",",M204,FIND(",",M204)+1)+1)-FIND(",",M204,FIND(",",M204)+1)-1)),MapTable!$A:$A,1,0)),ISERROR(VLOOKUP(TRIM(MID(M204,FIND(",",M204,FIND(",",M204,FIND(",",M204)+1)+1)+1,999)),MapTable!$A:$A,1,0))),"맵없음",
  ""),
)))))</f>
        <v/>
      </c>
      <c r="P204" t="str">
        <f>IF(ISBLANK(O204),"",IF(ISERROR(VLOOKUP(O204,[1]DropTable!$A:$A,1,0)),"드랍없음",""))</f>
        <v/>
      </c>
      <c r="R204" t="str">
        <f>IF(ISBLANK(Q204),"",IF(ISERROR(VLOOKUP(Q204,[1]DropTable!$A:$A,1,0)),"드랍없음",""))</f>
        <v/>
      </c>
      <c r="T204">
        <v>8.1</v>
      </c>
    </row>
    <row r="205" spans="1:20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118</v>
      </c>
      <c r="G205" t="s">
        <v>26</v>
      </c>
      <c r="H205" t="str">
        <f>IF(ISBLANK(G205),"",IF(ISERROR(VLOOKUP(G205,MapTable!$A:$A,1,0)),"컨트롤없음",""))</f>
        <v/>
      </c>
      <c r="I205">
        <f t="shared" si="12"/>
        <v>3</v>
      </c>
      <c r="J205" t="b">
        <f t="shared" ca="1" si="13"/>
        <v>1</v>
      </c>
      <c r="L205" t="str">
        <f>IF(ISBLANK(K205),"",IF(ISERROR(VLOOKUP(K205,MapTable!$A:$A,1,0)),"컨트롤없음",""))</f>
        <v/>
      </c>
      <c r="N205" t="str">
        <f>IF(ISBLANK(M205),"",
IF(ISERROR(FIND(",",M205)),
  IF(ISERROR(VLOOKUP(M205,MapTable!$A:$A,1,0)),"맵없음",
  ""),
IF(ISERROR(FIND(",",M205,FIND(",",M205)+1)),
  IF(OR(ISERROR(VLOOKUP(LEFT(M205,FIND(",",M205)-1),MapTable!$A:$A,1,0)),ISERROR(VLOOKUP(TRIM(MID(M205,FIND(",",M205)+1,999)),MapTable!$A:$A,1,0))),"맵없음",
  ""),
IF(ISERROR(FIND(",",M205,FIND(",",M205,FIND(",",M205)+1)+1)),
  IF(OR(ISERROR(VLOOKUP(LEFT(M205,FIND(",",M205)-1),MapTable!$A:$A,1,0)),ISERROR(VLOOKUP(TRIM(MID(M205,FIND(",",M205)+1,FIND(",",M205,FIND(",",M205)+1)-FIND(",",M205)-1)),MapTable!$A:$A,1,0)),ISERROR(VLOOKUP(TRIM(MID(M205,FIND(",",M205,FIND(",",M205)+1)+1,999)),MapTable!$A:$A,1,0))),"맵없음",
  ""),
IF(ISERROR(FIND(",",M205,FIND(",",M205,FIND(",",M205,FIND(",",M205)+1)+1)+1)),
  IF(OR(ISERROR(VLOOKUP(LEFT(M205,FIND(",",M205)-1),MapTable!$A:$A,1,0)),ISERROR(VLOOKUP(TRIM(MID(M205,FIND(",",M205)+1,FIND(",",M205,FIND(",",M205)+1)-FIND(",",M205)-1)),MapTable!$A:$A,1,0)),ISERROR(VLOOKUP(TRIM(MID(M205,FIND(",",M205,FIND(",",M205)+1)+1,FIND(",",M205,FIND(",",M205,FIND(",",M205)+1)+1)-FIND(",",M205,FIND(",",M205)+1)-1)),MapTable!$A:$A,1,0)),ISERROR(VLOOKUP(TRIM(MID(M205,FIND(",",M205,FIND(",",M205,FIND(",",M205)+1)+1)+1,999)),MapTable!$A:$A,1,0))),"맵없음",
  ""),
)))))</f>
        <v/>
      </c>
      <c r="P205" t="str">
        <f>IF(ISBLANK(O205),"",IF(ISERROR(VLOOKUP(O205,[1]DropTable!$A:$A,1,0)),"드랍없음",""))</f>
        <v/>
      </c>
      <c r="R205" t="str">
        <f>IF(ISBLANK(Q205),"",IF(ISERROR(VLOOKUP(Q205,[1]DropTable!$A:$A,1,0)),"드랍없음",""))</f>
        <v/>
      </c>
      <c r="T205">
        <v>8.1</v>
      </c>
    </row>
    <row r="206" spans="1:20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118</v>
      </c>
      <c r="G206" t="s">
        <v>26</v>
      </c>
      <c r="H206" t="str">
        <f>IF(ISBLANK(G206),"",IF(ISERROR(VLOOKUP(G206,MapTable!$A:$A,1,0)),"컨트롤없음",""))</f>
        <v/>
      </c>
      <c r="I206">
        <f t="shared" si="12"/>
        <v>12</v>
      </c>
      <c r="J206" t="b">
        <f t="shared" ca="1" si="13"/>
        <v>1</v>
      </c>
      <c r="L206" t="str">
        <f>IF(ISBLANK(K206),"",IF(ISERROR(VLOOKUP(K206,MapTable!$A:$A,1,0)),"컨트롤없음",""))</f>
        <v/>
      </c>
      <c r="N206" t="str">
        <f>IF(ISBLANK(M206),"",
IF(ISERROR(FIND(",",M206)),
  IF(ISERROR(VLOOKUP(M206,MapTable!$A:$A,1,0)),"맵없음",
  ""),
IF(ISERROR(FIND(",",M206,FIND(",",M206)+1)),
  IF(OR(ISERROR(VLOOKUP(LEFT(M206,FIND(",",M206)-1),MapTable!$A:$A,1,0)),ISERROR(VLOOKUP(TRIM(MID(M206,FIND(",",M206)+1,999)),MapTable!$A:$A,1,0))),"맵없음",
  ""),
IF(ISERROR(FIND(",",M206,FIND(",",M206,FIND(",",M206)+1)+1)),
  IF(OR(ISERROR(VLOOKUP(LEFT(M206,FIND(",",M206)-1),MapTable!$A:$A,1,0)),ISERROR(VLOOKUP(TRIM(MID(M206,FIND(",",M206)+1,FIND(",",M206,FIND(",",M206)+1)-FIND(",",M206)-1)),MapTable!$A:$A,1,0)),ISERROR(VLOOKUP(TRIM(MID(M206,FIND(",",M206,FIND(",",M206)+1)+1,999)),MapTable!$A:$A,1,0))),"맵없음",
  ""),
IF(ISERROR(FIND(",",M206,FIND(",",M206,FIND(",",M206,FIND(",",M206)+1)+1)+1)),
  IF(OR(ISERROR(VLOOKUP(LEFT(M206,FIND(",",M206)-1),MapTable!$A:$A,1,0)),ISERROR(VLOOKUP(TRIM(MID(M206,FIND(",",M206)+1,FIND(",",M206,FIND(",",M206)+1)-FIND(",",M206)-1)),MapTable!$A:$A,1,0)),ISERROR(VLOOKUP(TRIM(MID(M206,FIND(",",M206,FIND(",",M206)+1)+1,FIND(",",M206,FIND(",",M206,FIND(",",M206)+1)+1)-FIND(",",M206,FIND(",",M206)+1)-1)),MapTable!$A:$A,1,0)),ISERROR(VLOOKUP(TRIM(MID(M206,FIND(",",M206,FIND(",",M206,FIND(",",M206)+1)+1)+1,999)),MapTable!$A:$A,1,0))),"맵없음",
  ""),
)))))</f>
        <v/>
      </c>
      <c r="P206" t="str">
        <f>IF(ISBLANK(O206),"",IF(ISERROR(VLOOKUP(O206,[1]DropTable!$A:$A,1,0)),"드랍없음",""))</f>
        <v/>
      </c>
      <c r="R206" t="str">
        <f>IF(ISBLANK(Q206),"",IF(ISERROR(VLOOKUP(Q206,[1]DropTable!$A:$A,1,0)),"드랍없음",""))</f>
        <v/>
      </c>
      <c r="T206">
        <v>8.1</v>
      </c>
    </row>
    <row r="207" spans="1:20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118</v>
      </c>
      <c r="G207" t="s">
        <v>26</v>
      </c>
      <c r="H207" t="str">
        <f>IF(ISBLANK(G207),"",IF(ISERROR(VLOOKUP(G207,MapTable!$A:$A,1,0)),"컨트롤없음",""))</f>
        <v/>
      </c>
      <c r="I207">
        <f t="shared" si="12"/>
        <v>4</v>
      </c>
      <c r="J207" t="b">
        <f t="shared" ca="1" si="13"/>
        <v>0</v>
      </c>
      <c r="L207" t="str">
        <f>IF(ISBLANK(K207),"",IF(ISERROR(VLOOKUP(K207,MapTable!$A:$A,1,0)),"컨트롤없음",""))</f>
        <v/>
      </c>
      <c r="N207" t="str">
        <f>IF(ISBLANK(M207),"",
IF(ISERROR(FIND(",",M207)),
  IF(ISERROR(VLOOKUP(M207,MapTable!$A:$A,1,0)),"맵없음",
  ""),
IF(ISERROR(FIND(",",M207,FIND(",",M207)+1)),
  IF(OR(ISERROR(VLOOKUP(LEFT(M207,FIND(",",M207)-1),MapTable!$A:$A,1,0)),ISERROR(VLOOKUP(TRIM(MID(M207,FIND(",",M207)+1,999)),MapTable!$A:$A,1,0))),"맵없음",
  ""),
IF(ISERROR(FIND(",",M207,FIND(",",M207,FIND(",",M207)+1)+1)),
  IF(OR(ISERROR(VLOOKUP(LEFT(M207,FIND(",",M207)-1),MapTable!$A:$A,1,0)),ISERROR(VLOOKUP(TRIM(MID(M207,FIND(",",M207)+1,FIND(",",M207,FIND(",",M207)+1)-FIND(",",M207)-1)),MapTable!$A:$A,1,0)),ISERROR(VLOOKUP(TRIM(MID(M207,FIND(",",M207,FIND(",",M207)+1)+1,999)),MapTable!$A:$A,1,0))),"맵없음",
  ""),
IF(ISERROR(FIND(",",M207,FIND(",",M207,FIND(",",M207,FIND(",",M207)+1)+1)+1)),
  IF(OR(ISERROR(VLOOKUP(LEFT(M207,FIND(",",M207)-1),MapTable!$A:$A,1,0)),ISERROR(VLOOKUP(TRIM(MID(M207,FIND(",",M207)+1,FIND(",",M207,FIND(",",M207)+1)-FIND(",",M207)-1)),MapTable!$A:$A,1,0)),ISERROR(VLOOKUP(TRIM(MID(M207,FIND(",",M207,FIND(",",M207)+1)+1,FIND(",",M207,FIND(",",M207,FIND(",",M207)+1)+1)-FIND(",",M207,FIND(",",M207)+1)-1)),MapTable!$A:$A,1,0)),ISERROR(VLOOKUP(TRIM(MID(M207,FIND(",",M207,FIND(",",M207,FIND(",",M207)+1)+1)+1,999)),MapTable!$A:$A,1,0))),"맵없음",
  ""),
)))))</f>
        <v/>
      </c>
      <c r="P207" t="str">
        <f>IF(ISBLANK(O207),"",IF(ISERROR(VLOOKUP(O207,[1]DropTable!$A:$A,1,0)),"드랍없음",""))</f>
        <v/>
      </c>
      <c r="R207" t="str">
        <f>IF(ISBLANK(Q207),"",IF(ISERROR(VLOOKUP(Q207,[1]DropTable!$A:$A,1,0)),"드랍없음",""))</f>
        <v/>
      </c>
      <c r="T207">
        <v>8.1</v>
      </c>
    </row>
    <row r="208" spans="1:20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118</v>
      </c>
      <c r="G208" t="s">
        <v>26</v>
      </c>
      <c r="H208" t="str">
        <f>IF(ISBLANK(G208),"",IF(ISERROR(VLOOKUP(G208,MapTable!$A:$A,1,0)),"컨트롤없음",""))</f>
        <v/>
      </c>
      <c r="I208">
        <f t="shared" si="12"/>
        <v>4</v>
      </c>
      <c r="J208" t="b">
        <f t="shared" ca="1" si="13"/>
        <v>0</v>
      </c>
      <c r="L208" t="str">
        <f>IF(ISBLANK(K208),"",IF(ISERROR(VLOOKUP(K208,MapTable!$A:$A,1,0)),"컨트롤없음",""))</f>
        <v/>
      </c>
      <c r="N208" t="str">
        <f>IF(ISBLANK(M208),"",
IF(ISERROR(FIND(",",M208)),
  IF(ISERROR(VLOOKUP(M208,MapTable!$A:$A,1,0)),"맵없음",
  ""),
IF(ISERROR(FIND(",",M208,FIND(",",M208)+1)),
  IF(OR(ISERROR(VLOOKUP(LEFT(M208,FIND(",",M208)-1),MapTable!$A:$A,1,0)),ISERROR(VLOOKUP(TRIM(MID(M208,FIND(",",M208)+1,999)),MapTable!$A:$A,1,0))),"맵없음",
  ""),
IF(ISERROR(FIND(",",M208,FIND(",",M208,FIND(",",M208)+1)+1)),
  IF(OR(ISERROR(VLOOKUP(LEFT(M208,FIND(",",M208)-1),MapTable!$A:$A,1,0)),ISERROR(VLOOKUP(TRIM(MID(M208,FIND(",",M208)+1,FIND(",",M208,FIND(",",M208)+1)-FIND(",",M208)-1)),MapTable!$A:$A,1,0)),ISERROR(VLOOKUP(TRIM(MID(M208,FIND(",",M208,FIND(",",M208)+1)+1,999)),MapTable!$A:$A,1,0))),"맵없음",
  ""),
IF(ISERROR(FIND(",",M208,FIND(",",M208,FIND(",",M208,FIND(",",M208)+1)+1)+1)),
  IF(OR(ISERROR(VLOOKUP(LEFT(M208,FIND(",",M208)-1),MapTable!$A:$A,1,0)),ISERROR(VLOOKUP(TRIM(MID(M208,FIND(",",M208)+1,FIND(",",M208,FIND(",",M208)+1)-FIND(",",M208)-1)),MapTable!$A:$A,1,0)),ISERROR(VLOOKUP(TRIM(MID(M208,FIND(",",M208,FIND(",",M208)+1)+1,FIND(",",M208,FIND(",",M208,FIND(",",M208)+1)+1)-FIND(",",M208,FIND(",",M208)+1)-1)),MapTable!$A:$A,1,0)),ISERROR(VLOOKUP(TRIM(MID(M208,FIND(",",M208,FIND(",",M208,FIND(",",M208)+1)+1)+1,999)),MapTable!$A:$A,1,0))),"맵없음",
  ""),
)))))</f>
        <v/>
      </c>
      <c r="P208" t="str">
        <f>IF(ISBLANK(O208),"",IF(ISERROR(VLOOKUP(O208,[1]DropTable!$A:$A,1,0)),"드랍없음",""))</f>
        <v/>
      </c>
      <c r="R208" t="str">
        <f>IF(ISBLANK(Q208),"",IF(ISERROR(VLOOKUP(Q208,[1]DropTable!$A:$A,1,0)),"드랍없음",""))</f>
        <v/>
      </c>
      <c r="T208">
        <v>8.1</v>
      </c>
    </row>
    <row r="209" spans="1:20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118</v>
      </c>
      <c r="G209" t="s">
        <v>26</v>
      </c>
      <c r="H209" t="str">
        <f>IF(ISBLANK(G209),"",IF(ISERROR(VLOOKUP(G209,MapTable!$A:$A,1,0)),"컨트롤없음",""))</f>
        <v/>
      </c>
      <c r="I209">
        <f t="shared" si="12"/>
        <v>4</v>
      </c>
      <c r="J209" t="b">
        <f t="shared" ca="1" si="13"/>
        <v>0</v>
      </c>
      <c r="L209" t="str">
        <f>IF(ISBLANK(K209),"",IF(ISERROR(VLOOKUP(K209,MapTable!$A:$A,1,0)),"컨트롤없음",""))</f>
        <v/>
      </c>
      <c r="N209" t="str">
        <f>IF(ISBLANK(M209),"",
IF(ISERROR(FIND(",",M209)),
  IF(ISERROR(VLOOKUP(M209,MapTable!$A:$A,1,0)),"맵없음",
  ""),
IF(ISERROR(FIND(",",M209,FIND(",",M209)+1)),
  IF(OR(ISERROR(VLOOKUP(LEFT(M209,FIND(",",M209)-1),MapTable!$A:$A,1,0)),ISERROR(VLOOKUP(TRIM(MID(M209,FIND(",",M209)+1,999)),MapTable!$A:$A,1,0))),"맵없음",
  ""),
IF(ISERROR(FIND(",",M209,FIND(",",M209,FIND(",",M209)+1)+1)),
  IF(OR(ISERROR(VLOOKUP(LEFT(M209,FIND(",",M209)-1),MapTable!$A:$A,1,0)),ISERROR(VLOOKUP(TRIM(MID(M209,FIND(",",M209)+1,FIND(",",M209,FIND(",",M209)+1)-FIND(",",M209)-1)),MapTable!$A:$A,1,0)),ISERROR(VLOOKUP(TRIM(MID(M209,FIND(",",M209,FIND(",",M209)+1)+1,999)),MapTable!$A:$A,1,0))),"맵없음",
  ""),
IF(ISERROR(FIND(",",M209,FIND(",",M209,FIND(",",M209,FIND(",",M209)+1)+1)+1)),
  IF(OR(ISERROR(VLOOKUP(LEFT(M209,FIND(",",M209)-1),MapTable!$A:$A,1,0)),ISERROR(VLOOKUP(TRIM(MID(M209,FIND(",",M209)+1,FIND(",",M209,FIND(",",M209)+1)-FIND(",",M209)-1)),MapTable!$A:$A,1,0)),ISERROR(VLOOKUP(TRIM(MID(M209,FIND(",",M209,FIND(",",M209)+1)+1,FIND(",",M209,FIND(",",M209,FIND(",",M209)+1)+1)-FIND(",",M209,FIND(",",M209)+1)-1)),MapTable!$A:$A,1,0)),ISERROR(VLOOKUP(TRIM(MID(M209,FIND(",",M209,FIND(",",M209,FIND(",",M209)+1)+1)+1,999)),MapTable!$A:$A,1,0))),"맵없음",
  ""),
)))))</f>
        <v/>
      </c>
      <c r="P209" t="str">
        <f>IF(ISBLANK(O209),"",IF(ISERROR(VLOOKUP(O209,[1]DropTable!$A:$A,1,0)),"드랍없음",""))</f>
        <v/>
      </c>
      <c r="R209" t="str">
        <f>IF(ISBLANK(Q209),"",IF(ISERROR(VLOOKUP(Q209,[1]DropTable!$A:$A,1,0)),"드랍없음",""))</f>
        <v/>
      </c>
      <c r="T209">
        <v>8.1</v>
      </c>
    </row>
    <row r="210" spans="1:20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118</v>
      </c>
      <c r="G210" t="s">
        <v>26</v>
      </c>
      <c r="H210" t="str">
        <f>IF(ISBLANK(G210),"",IF(ISERROR(VLOOKUP(G210,MapTable!$A:$A,1,0)),"컨트롤없음",""))</f>
        <v/>
      </c>
      <c r="I210">
        <f t="shared" si="12"/>
        <v>4</v>
      </c>
      <c r="J210" t="b">
        <f t="shared" ca="1" si="13"/>
        <v>0</v>
      </c>
      <c r="L210" t="str">
        <f>IF(ISBLANK(K210),"",IF(ISERROR(VLOOKUP(K210,MapTable!$A:$A,1,0)),"컨트롤없음",""))</f>
        <v/>
      </c>
      <c r="N210" t="str">
        <f>IF(ISBLANK(M210),"",
IF(ISERROR(FIND(",",M210)),
  IF(ISERROR(VLOOKUP(M210,MapTable!$A:$A,1,0)),"맵없음",
  ""),
IF(ISERROR(FIND(",",M210,FIND(",",M210)+1)),
  IF(OR(ISERROR(VLOOKUP(LEFT(M210,FIND(",",M210)-1),MapTable!$A:$A,1,0)),ISERROR(VLOOKUP(TRIM(MID(M210,FIND(",",M210)+1,999)),MapTable!$A:$A,1,0))),"맵없음",
  ""),
IF(ISERROR(FIND(",",M210,FIND(",",M210,FIND(",",M210)+1)+1)),
  IF(OR(ISERROR(VLOOKUP(LEFT(M210,FIND(",",M210)-1),MapTable!$A:$A,1,0)),ISERROR(VLOOKUP(TRIM(MID(M210,FIND(",",M210)+1,FIND(",",M210,FIND(",",M210)+1)-FIND(",",M210)-1)),MapTable!$A:$A,1,0)),ISERROR(VLOOKUP(TRIM(MID(M210,FIND(",",M210,FIND(",",M210)+1)+1,999)),MapTable!$A:$A,1,0))),"맵없음",
  ""),
IF(ISERROR(FIND(",",M210,FIND(",",M210,FIND(",",M210,FIND(",",M210)+1)+1)+1)),
  IF(OR(ISERROR(VLOOKUP(LEFT(M210,FIND(",",M210)-1),MapTable!$A:$A,1,0)),ISERROR(VLOOKUP(TRIM(MID(M210,FIND(",",M210)+1,FIND(",",M210,FIND(",",M210)+1)-FIND(",",M210)-1)),MapTable!$A:$A,1,0)),ISERROR(VLOOKUP(TRIM(MID(M210,FIND(",",M210,FIND(",",M210)+1)+1,FIND(",",M210,FIND(",",M210,FIND(",",M210)+1)+1)-FIND(",",M210,FIND(",",M210)+1)-1)),MapTable!$A:$A,1,0)),ISERROR(VLOOKUP(TRIM(MID(M210,FIND(",",M210,FIND(",",M210,FIND(",",M210)+1)+1)+1,999)),MapTable!$A:$A,1,0))),"맵없음",
  ""),
)))))</f>
        <v/>
      </c>
      <c r="P210" t="str">
        <f>IF(ISBLANK(O210),"",IF(ISERROR(VLOOKUP(O210,[1]DropTable!$A:$A,1,0)),"드랍없음",""))</f>
        <v/>
      </c>
      <c r="R210" t="str">
        <f>IF(ISBLANK(Q210),"",IF(ISERROR(VLOOKUP(Q210,[1]DropTable!$A:$A,1,0)),"드랍없음",""))</f>
        <v/>
      </c>
      <c r="T210">
        <v>8.1</v>
      </c>
    </row>
    <row r="211" spans="1:20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118</v>
      </c>
      <c r="G211" t="s">
        <v>26</v>
      </c>
      <c r="H211" t="str">
        <f>IF(ISBLANK(G211),"",IF(ISERROR(VLOOKUP(G211,MapTable!$A:$A,1,0)),"컨트롤없음",""))</f>
        <v/>
      </c>
      <c r="I211">
        <f t="shared" si="12"/>
        <v>11</v>
      </c>
      <c r="J211" t="b">
        <f t="shared" ca="1" si="13"/>
        <v>0</v>
      </c>
      <c r="L211" t="str">
        <f>IF(ISBLANK(K211),"",IF(ISERROR(VLOOKUP(K211,MapTable!$A:$A,1,0)),"컨트롤없음",""))</f>
        <v/>
      </c>
      <c r="N211" t="str">
        <f>IF(ISBLANK(M211),"",
IF(ISERROR(FIND(",",M211)),
  IF(ISERROR(VLOOKUP(M211,MapTable!$A:$A,1,0)),"맵없음",
  ""),
IF(ISERROR(FIND(",",M211,FIND(",",M211)+1)),
  IF(OR(ISERROR(VLOOKUP(LEFT(M211,FIND(",",M211)-1),MapTable!$A:$A,1,0)),ISERROR(VLOOKUP(TRIM(MID(M211,FIND(",",M211)+1,999)),MapTable!$A:$A,1,0))),"맵없음",
  ""),
IF(ISERROR(FIND(",",M211,FIND(",",M211,FIND(",",M211)+1)+1)),
  IF(OR(ISERROR(VLOOKUP(LEFT(M211,FIND(",",M211)-1),MapTable!$A:$A,1,0)),ISERROR(VLOOKUP(TRIM(MID(M211,FIND(",",M211)+1,FIND(",",M211,FIND(",",M211)+1)-FIND(",",M211)-1)),MapTable!$A:$A,1,0)),ISERROR(VLOOKUP(TRIM(MID(M211,FIND(",",M211,FIND(",",M211)+1)+1,999)),MapTable!$A:$A,1,0))),"맵없음",
  ""),
IF(ISERROR(FIND(",",M211,FIND(",",M211,FIND(",",M211,FIND(",",M211)+1)+1)+1)),
  IF(OR(ISERROR(VLOOKUP(LEFT(M211,FIND(",",M211)-1),MapTable!$A:$A,1,0)),ISERROR(VLOOKUP(TRIM(MID(M211,FIND(",",M211)+1,FIND(",",M211,FIND(",",M211)+1)-FIND(",",M211)-1)),MapTable!$A:$A,1,0)),ISERROR(VLOOKUP(TRIM(MID(M211,FIND(",",M211,FIND(",",M211)+1)+1,FIND(",",M211,FIND(",",M211,FIND(",",M211)+1)+1)-FIND(",",M211,FIND(",",M211)+1)-1)),MapTable!$A:$A,1,0)),ISERROR(VLOOKUP(TRIM(MID(M211,FIND(",",M211,FIND(",",M211,FIND(",",M211)+1)+1)+1,999)),MapTable!$A:$A,1,0))),"맵없음",
  ""),
)))))</f>
        <v/>
      </c>
      <c r="P211" t="str">
        <f>IF(ISBLANK(O211),"",IF(ISERROR(VLOOKUP(O211,[1]DropTable!$A:$A,1,0)),"드랍없음",""))</f>
        <v/>
      </c>
      <c r="R211" t="str">
        <f>IF(ISBLANK(Q211),"",IF(ISERROR(VLOOKUP(Q211,[1]DropTable!$A:$A,1,0)),"드랍없음",""))</f>
        <v/>
      </c>
      <c r="T211">
        <v>8.1</v>
      </c>
    </row>
    <row r="212" spans="1:20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118</v>
      </c>
      <c r="G212" t="s">
        <v>26</v>
      </c>
      <c r="H212" t="str">
        <f>IF(ISBLANK(G212),"",IF(ISERROR(VLOOKUP(G212,MapTable!$A:$A,1,0)),"컨트롤없음",""))</f>
        <v/>
      </c>
      <c r="I212">
        <f t="shared" si="12"/>
        <v>4</v>
      </c>
      <c r="J212" t="b">
        <f t="shared" ca="1" si="13"/>
        <v>0</v>
      </c>
      <c r="L212" t="str">
        <f>IF(ISBLANK(K212),"",IF(ISERROR(VLOOKUP(K212,MapTable!$A:$A,1,0)),"컨트롤없음",""))</f>
        <v/>
      </c>
      <c r="N212" t="str">
        <f>IF(ISBLANK(M212),"",
IF(ISERROR(FIND(",",M212)),
  IF(ISERROR(VLOOKUP(M212,MapTable!$A:$A,1,0)),"맵없음",
  ""),
IF(ISERROR(FIND(",",M212,FIND(",",M212)+1)),
  IF(OR(ISERROR(VLOOKUP(LEFT(M212,FIND(",",M212)-1),MapTable!$A:$A,1,0)),ISERROR(VLOOKUP(TRIM(MID(M212,FIND(",",M212)+1,999)),MapTable!$A:$A,1,0))),"맵없음",
  ""),
IF(ISERROR(FIND(",",M212,FIND(",",M212,FIND(",",M212)+1)+1)),
  IF(OR(ISERROR(VLOOKUP(LEFT(M212,FIND(",",M212)-1),MapTable!$A:$A,1,0)),ISERROR(VLOOKUP(TRIM(MID(M212,FIND(",",M212)+1,FIND(",",M212,FIND(",",M212)+1)-FIND(",",M212)-1)),MapTable!$A:$A,1,0)),ISERROR(VLOOKUP(TRIM(MID(M212,FIND(",",M212,FIND(",",M212)+1)+1,999)),MapTable!$A:$A,1,0))),"맵없음",
  ""),
IF(ISERROR(FIND(",",M212,FIND(",",M212,FIND(",",M212,FIND(",",M212)+1)+1)+1)),
  IF(OR(ISERROR(VLOOKUP(LEFT(M212,FIND(",",M212)-1),MapTable!$A:$A,1,0)),ISERROR(VLOOKUP(TRIM(MID(M212,FIND(",",M212)+1,FIND(",",M212,FIND(",",M212)+1)-FIND(",",M212)-1)),MapTable!$A:$A,1,0)),ISERROR(VLOOKUP(TRIM(MID(M212,FIND(",",M212,FIND(",",M212)+1)+1,FIND(",",M212,FIND(",",M212,FIND(",",M212)+1)+1)-FIND(",",M212,FIND(",",M212)+1)-1)),MapTable!$A:$A,1,0)),ISERROR(VLOOKUP(TRIM(MID(M212,FIND(",",M212,FIND(",",M212,FIND(",",M212)+1)+1)+1,999)),MapTable!$A:$A,1,0))),"맵없음",
  ""),
)))))</f>
        <v/>
      </c>
      <c r="P212" t="str">
        <f>IF(ISBLANK(O212),"",IF(ISERROR(VLOOKUP(O212,[1]DropTable!$A:$A,1,0)),"드랍없음",""))</f>
        <v/>
      </c>
      <c r="R212" t="str">
        <f>IF(ISBLANK(Q212),"",IF(ISERROR(VLOOKUP(Q212,[1]DropTable!$A:$A,1,0)),"드랍없음",""))</f>
        <v/>
      </c>
      <c r="T212">
        <v>8.1</v>
      </c>
    </row>
    <row r="213" spans="1:20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118</v>
      </c>
      <c r="G213" t="s">
        <v>26</v>
      </c>
      <c r="H213" t="str">
        <f>IF(ISBLANK(G213),"",IF(ISERROR(VLOOKUP(G213,MapTable!$A:$A,1,0)),"컨트롤없음",""))</f>
        <v/>
      </c>
      <c r="I213">
        <f t="shared" si="12"/>
        <v>4</v>
      </c>
      <c r="J213" t="b">
        <f t="shared" ca="1" si="13"/>
        <v>0</v>
      </c>
      <c r="L213" t="str">
        <f>IF(ISBLANK(K213),"",IF(ISERROR(VLOOKUP(K213,MapTable!$A:$A,1,0)),"컨트롤없음",""))</f>
        <v/>
      </c>
      <c r="N213" t="str">
        <f>IF(ISBLANK(M213),"",
IF(ISERROR(FIND(",",M213)),
  IF(ISERROR(VLOOKUP(M213,MapTable!$A:$A,1,0)),"맵없음",
  ""),
IF(ISERROR(FIND(",",M213,FIND(",",M213)+1)),
  IF(OR(ISERROR(VLOOKUP(LEFT(M213,FIND(",",M213)-1),MapTable!$A:$A,1,0)),ISERROR(VLOOKUP(TRIM(MID(M213,FIND(",",M213)+1,999)),MapTable!$A:$A,1,0))),"맵없음",
  ""),
IF(ISERROR(FIND(",",M213,FIND(",",M213,FIND(",",M213)+1)+1)),
  IF(OR(ISERROR(VLOOKUP(LEFT(M213,FIND(",",M213)-1),MapTable!$A:$A,1,0)),ISERROR(VLOOKUP(TRIM(MID(M213,FIND(",",M213)+1,FIND(",",M213,FIND(",",M213)+1)-FIND(",",M213)-1)),MapTable!$A:$A,1,0)),ISERROR(VLOOKUP(TRIM(MID(M213,FIND(",",M213,FIND(",",M213)+1)+1,999)),MapTable!$A:$A,1,0))),"맵없음",
  ""),
IF(ISERROR(FIND(",",M213,FIND(",",M213,FIND(",",M213,FIND(",",M213)+1)+1)+1)),
  IF(OR(ISERROR(VLOOKUP(LEFT(M213,FIND(",",M213)-1),MapTable!$A:$A,1,0)),ISERROR(VLOOKUP(TRIM(MID(M213,FIND(",",M213)+1,FIND(",",M213,FIND(",",M213)+1)-FIND(",",M213)-1)),MapTable!$A:$A,1,0)),ISERROR(VLOOKUP(TRIM(MID(M213,FIND(",",M213,FIND(",",M213)+1)+1,FIND(",",M213,FIND(",",M213,FIND(",",M213)+1)+1)-FIND(",",M213,FIND(",",M213)+1)-1)),MapTable!$A:$A,1,0)),ISERROR(VLOOKUP(TRIM(MID(M213,FIND(",",M213,FIND(",",M213,FIND(",",M213)+1)+1)+1,999)),MapTable!$A:$A,1,0))),"맵없음",
  ""),
)))))</f>
        <v/>
      </c>
      <c r="P213" t="str">
        <f>IF(ISBLANK(O213),"",IF(ISERROR(VLOOKUP(O213,[1]DropTable!$A:$A,1,0)),"드랍없음",""))</f>
        <v/>
      </c>
      <c r="R213" t="str">
        <f>IF(ISBLANK(Q213),"",IF(ISERROR(VLOOKUP(Q213,[1]DropTable!$A:$A,1,0)),"드랍없음",""))</f>
        <v/>
      </c>
      <c r="T213">
        <v>8.1</v>
      </c>
    </row>
    <row r="214" spans="1:20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118</v>
      </c>
      <c r="G214" t="s">
        <v>26</v>
      </c>
      <c r="H214" t="str">
        <f>IF(ISBLANK(G214),"",IF(ISERROR(VLOOKUP(G214,MapTable!$A:$A,1,0)),"컨트롤없음",""))</f>
        <v/>
      </c>
      <c r="I214">
        <f t="shared" si="12"/>
        <v>4</v>
      </c>
      <c r="J214" t="b">
        <f t="shared" ca="1" si="13"/>
        <v>0</v>
      </c>
      <c r="L214" t="str">
        <f>IF(ISBLANK(K214),"",IF(ISERROR(VLOOKUP(K214,MapTable!$A:$A,1,0)),"컨트롤없음",""))</f>
        <v/>
      </c>
      <c r="N214" t="str">
        <f>IF(ISBLANK(M214),"",
IF(ISERROR(FIND(",",M214)),
  IF(ISERROR(VLOOKUP(M214,MapTable!$A:$A,1,0)),"맵없음",
  ""),
IF(ISERROR(FIND(",",M214,FIND(",",M214)+1)),
  IF(OR(ISERROR(VLOOKUP(LEFT(M214,FIND(",",M214)-1),MapTable!$A:$A,1,0)),ISERROR(VLOOKUP(TRIM(MID(M214,FIND(",",M214)+1,999)),MapTable!$A:$A,1,0))),"맵없음",
  ""),
IF(ISERROR(FIND(",",M214,FIND(",",M214,FIND(",",M214)+1)+1)),
  IF(OR(ISERROR(VLOOKUP(LEFT(M214,FIND(",",M214)-1),MapTable!$A:$A,1,0)),ISERROR(VLOOKUP(TRIM(MID(M214,FIND(",",M214)+1,FIND(",",M214,FIND(",",M214)+1)-FIND(",",M214)-1)),MapTable!$A:$A,1,0)),ISERROR(VLOOKUP(TRIM(MID(M214,FIND(",",M214,FIND(",",M214)+1)+1,999)),MapTable!$A:$A,1,0))),"맵없음",
  ""),
IF(ISERROR(FIND(",",M214,FIND(",",M214,FIND(",",M214,FIND(",",M214)+1)+1)+1)),
  IF(OR(ISERROR(VLOOKUP(LEFT(M214,FIND(",",M214)-1),MapTable!$A:$A,1,0)),ISERROR(VLOOKUP(TRIM(MID(M214,FIND(",",M214)+1,FIND(",",M214,FIND(",",M214)+1)-FIND(",",M214)-1)),MapTable!$A:$A,1,0)),ISERROR(VLOOKUP(TRIM(MID(M214,FIND(",",M214,FIND(",",M214)+1)+1,FIND(",",M214,FIND(",",M214,FIND(",",M214)+1)+1)-FIND(",",M214,FIND(",",M214)+1)-1)),MapTable!$A:$A,1,0)),ISERROR(VLOOKUP(TRIM(MID(M214,FIND(",",M214,FIND(",",M214,FIND(",",M214)+1)+1)+1,999)),MapTable!$A:$A,1,0))),"맵없음",
  ""),
)))))</f>
        <v/>
      </c>
      <c r="P214" t="str">
        <f>IF(ISBLANK(O214),"",IF(ISERROR(VLOOKUP(O214,[1]DropTable!$A:$A,1,0)),"드랍없음",""))</f>
        <v/>
      </c>
      <c r="R214" t="str">
        <f>IF(ISBLANK(Q214),"",IF(ISERROR(VLOOKUP(Q214,[1]DropTable!$A:$A,1,0)),"드랍없음",""))</f>
        <v/>
      </c>
      <c r="T214">
        <v>8.1</v>
      </c>
    </row>
    <row r="215" spans="1:20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118</v>
      </c>
      <c r="G215" t="s">
        <v>26</v>
      </c>
      <c r="H215" t="str">
        <f>IF(ISBLANK(G215),"",IF(ISERROR(VLOOKUP(G215,MapTable!$A:$A,1,0)),"컨트롤없음",""))</f>
        <v/>
      </c>
      <c r="I215">
        <f t="shared" si="12"/>
        <v>4</v>
      </c>
      <c r="J215" t="b">
        <f t="shared" ca="1" si="13"/>
        <v>1</v>
      </c>
      <c r="L215" t="str">
        <f>IF(ISBLANK(K215),"",IF(ISERROR(VLOOKUP(K215,MapTable!$A:$A,1,0)),"컨트롤없음",""))</f>
        <v/>
      </c>
      <c r="N215" t="str">
        <f>IF(ISBLANK(M215),"",
IF(ISERROR(FIND(",",M215)),
  IF(ISERROR(VLOOKUP(M215,MapTable!$A:$A,1,0)),"맵없음",
  ""),
IF(ISERROR(FIND(",",M215,FIND(",",M215)+1)),
  IF(OR(ISERROR(VLOOKUP(LEFT(M215,FIND(",",M215)-1),MapTable!$A:$A,1,0)),ISERROR(VLOOKUP(TRIM(MID(M215,FIND(",",M215)+1,999)),MapTable!$A:$A,1,0))),"맵없음",
  ""),
IF(ISERROR(FIND(",",M215,FIND(",",M215,FIND(",",M215)+1)+1)),
  IF(OR(ISERROR(VLOOKUP(LEFT(M215,FIND(",",M215)-1),MapTable!$A:$A,1,0)),ISERROR(VLOOKUP(TRIM(MID(M215,FIND(",",M215)+1,FIND(",",M215,FIND(",",M215)+1)-FIND(",",M215)-1)),MapTable!$A:$A,1,0)),ISERROR(VLOOKUP(TRIM(MID(M215,FIND(",",M215,FIND(",",M215)+1)+1,999)),MapTable!$A:$A,1,0))),"맵없음",
  ""),
IF(ISERROR(FIND(",",M215,FIND(",",M215,FIND(",",M215,FIND(",",M215)+1)+1)+1)),
  IF(OR(ISERROR(VLOOKUP(LEFT(M215,FIND(",",M215)-1),MapTable!$A:$A,1,0)),ISERROR(VLOOKUP(TRIM(MID(M215,FIND(",",M215)+1,FIND(",",M215,FIND(",",M215)+1)-FIND(",",M215)-1)),MapTable!$A:$A,1,0)),ISERROR(VLOOKUP(TRIM(MID(M215,FIND(",",M215,FIND(",",M215)+1)+1,FIND(",",M215,FIND(",",M215,FIND(",",M215)+1)+1)-FIND(",",M215,FIND(",",M215)+1)-1)),MapTable!$A:$A,1,0)),ISERROR(VLOOKUP(TRIM(MID(M215,FIND(",",M215,FIND(",",M215,FIND(",",M215)+1)+1)+1,999)),MapTable!$A:$A,1,0))),"맵없음",
  ""),
)))))</f>
        <v/>
      </c>
      <c r="P215" t="str">
        <f>IF(ISBLANK(O215),"",IF(ISERROR(VLOOKUP(O215,[1]DropTable!$A:$A,1,0)),"드랍없음",""))</f>
        <v/>
      </c>
      <c r="R215" t="str">
        <f>IF(ISBLANK(Q215),"",IF(ISERROR(VLOOKUP(Q215,[1]DropTable!$A:$A,1,0)),"드랍없음",""))</f>
        <v/>
      </c>
      <c r="T215">
        <v>8.1</v>
      </c>
    </row>
    <row r="216" spans="1:20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118</v>
      </c>
      <c r="G216" t="s">
        <v>26</v>
      </c>
      <c r="H216" t="str">
        <f>IF(ISBLANK(G216),"",IF(ISERROR(VLOOKUP(G216,MapTable!$A:$A,1,0)),"컨트롤없음",""))</f>
        <v/>
      </c>
      <c r="I216">
        <f t="shared" si="12"/>
        <v>12</v>
      </c>
      <c r="J216" t="b">
        <f t="shared" ca="1" si="13"/>
        <v>1</v>
      </c>
      <c r="L216" t="str">
        <f>IF(ISBLANK(K216),"",IF(ISERROR(VLOOKUP(K216,MapTable!$A:$A,1,0)),"컨트롤없음",""))</f>
        <v/>
      </c>
      <c r="N216" t="str">
        <f>IF(ISBLANK(M216),"",
IF(ISERROR(FIND(",",M216)),
  IF(ISERROR(VLOOKUP(M216,MapTable!$A:$A,1,0)),"맵없음",
  ""),
IF(ISERROR(FIND(",",M216,FIND(",",M216)+1)),
  IF(OR(ISERROR(VLOOKUP(LEFT(M216,FIND(",",M216)-1),MapTable!$A:$A,1,0)),ISERROR(VLOOKUP(TRIM(MID(M216,FIND(",",M216)+1,999)),MapTable!$A:$A,1,0))),"맵없음",
  ""),
IF(ISERROR(FIND(",",M216,FIND(",",M216,FIND(",",M216)+1)+1)),
  IF(OR(ISERROR(VLOOKUP(LEFT(M216,FIND(",",M216)-1),MapTable!$A:$A,1,0)),ISERROR(VLOOKUP(TRIM(MID(M216,FIND(",",M216)+1,FIND(",",M216,FIND(",",M216)+1)-FIND(",",M216)-1)),MapTable!$A:$A,1,0)),ISERROR(VLOOKUP(TRIM(MID(M216,FIND(",",M216,FIND(",",M216)+1)+1,999)),MapTable!$A:$A,1,0))),"맵없음",
  ""),
IF(ISERROR(FIND(",",M216,FIND(",",M216,FIND(",",M216,FIND(",",M216)+1)+1)+1)),
  IF(OR(ISERROR(VLOOKUP(LEFT(M216,FIND(",",M216)-1),MapTable!$A:$A,1,0)),ISERROR(VLOOKUP(TRIM(MID(M216,FIND(",",M216)+1,FIND(",",M216,FIND(",",M216)+1)-FIND(",",M216)-1)),MapTable!$A:$A,1,0)),ISERROR(VLOOKUP(TRIM(MID(M216,FIND(",",M216,FIND(",",M216)+1)+1,FIND(",",M216,FIND(",",M216,FIND(",",M216)+1)+1)-FIND(",",M216,FIND(",",M216)+1)-1)),MapTable!$A:$A,1,0)),ISERROR(VLOOKUP(TRIM(MID(M216,FIND(",",M216,FIND(",",M216,FIND(",",M216)+1)+1)+1,999)),MapTable!$A:$A,1,0))),"맵없음",
  ""),
)))))</f>
        <v/>
      </c>
      <c r="P216" t="str">
        <f>IF(ISBLANK(O216),"",IF(ISERROR(VLOOKUP(O216,[1]DropTable!$A:$A,1,0)),"드랍없음",""))</f>
        <v/>
      </c>
      <c r="R216" t="str">
        <f>IF(ISBLANK(Q216),"",IF(ISERROR(VLOOKUP(Q216,[1]DropTable!$A:$A,1,0)),"드랍없음",""))</f>
        <v/>
      </c>
      <c r="T216">
        <v>8.1</v>
      </c>
    </row>
    <row r="217" spans="1:20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118</v>
      </c>
      <c r="G217" t="s">
        <v>26</v>
      </c>
      <c r="H217" t="str">
        <f>IF(ISBLANK(G217),"",IF(ISERROR(VLOOKUP(G217,MapTable!$A:$A,1,0)),"컨트롤없음",""))</f>
        <v/>
      </c>
      <c r="I217">
        <f t="shared" si="12"/>
        <v>5</v>
      </c>
      <c r="J217" t="b">
        <f t="shared" ca="1" si="13"/>
        <v>0</v>
      </c>
      <c r="L217" t="str">
        <f>IF(ISBLANK(K217),"",IF(ISERROR(VLOOKUP(K217,MapTable!$A:$A,1,0)),"컨트롤없음",""))</f>
        <v/>
      </c>
      <c r="N217" t="str">
        <f>IF(ISBLANK(M217),"",
IF(ISERROR(FIND(",",M217)),
  IF(ISERROR(VLOOKUP(M217,MapTable!$A:$A,1,0)),"맵없음",
  ""),
IF(ISERROR(FIND(",",M217,FIND(",",M217)+1)),
  IF(OR(ISERROR(VLOOKUP(LEFT(M217,FIND(",",M217)-1),MapTable!$A:$A,1,0)),ISERROR(VLOOKUP(TRIM(MID(M217,FIND(",",M217)+1,999)),MapTable!$A:$A,1,0))),"맵없음",
  ""),
IF(ISERROR(FIND(",",M217,FIND(",",M217,FIND(",",M217)+1)+1)),
  IF(OR(ISERROR(VLOOKUP(LEFT(M217,FIND(",",M217)-1),MapTable!$A:$A,1,0)),ISERROR(VLOOKUP(TRIM(MID(M217,FIND(",",M217)+1,FIND(",",M217,FIND(",",M217)+1)-FIND(",",M217)-1)),MapTable!$A:$A,1,0)),ISERROR(VLOOKUP(TRIM(MID(M217,FIND(",",M217,FIND(",",M217)+1)+1,999)),MapTable!$A:$A,1,0))),"맵없음",
  ""),
IF(ISERROR(FIND(",",M217,FIND(",",M217,FIND(",",M217,FIND(",",M217)+1)+1)+1)),
  IF(OR(ISERROR(VLOOKUP(LEFT(M217,FIND(",",M217)-1),MapTable!$A:$A,1,0)),ISERROR(VLOOKUP(TRIM(MID(M217,FIND(",",M217)+1,FIND(",",M217,FIND(",",M217)+1)-FIND(",",M217)-1)),MapTable!$A:$A,1,0)),ISERROR(VLOOKUP(TRIM(MID(M217,FIND(",",M217,FIND(",",M217)+1)+1,FIND(",",M217,FIND(",",M217,FIND(",",M217)+1)+1)-FIND(",",M217,FIND(",",M217)+1)-1)),MapTable!$A:$A,1,0)),ISERROR(VLOOKUP(TRIM(MID(M217,FIND(",",M217,FIND(",",M217,FIND(",",M217)+1)+1)+1,999)),MapTable!$A:$A,1,0))),"맵없음",
  ""),
)))))</f>
        <v/>
      </c>
      <c r="P217" t="str">
        <f>IF(ISBLANK(O217),"",IF(ISERROR(VLOOKUP(O217,[1]DropTable!$A:$A,1,0)),"드랍없음",""))</f>
        <v/>
      </c>
      <c r="R217" t="str">
        <f>IF(ISBLANK(Q217),"",IF(ISERROR(VLOOKUP(Q217,[1]DropTable!$A:$A,1,0)),"드랍없음",""))</f>
        <v/>
      </c>
      <c r="T217">
        <v>8.1</v>
      </c>
    </row>
    <row r="218" spans="1:20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118</v>
      </c>
      <c r="G218" t="s">
        <v>26</v>
      </c>
      <c r="H218" t="str">
        <f>IF(ISBLANK(G218),"",IF(ISERROR(VLOOKUP(G218,MapTable!$A:$A,1,0)),"컨트롤없음",""))</f>
        <v/>
      </c>
      <c r="I218">
        <f t="shared" si="12"/>
        <v>5</v>
      </c>
      <c r="J218" t="b">
        <f t="shared" ca="1" si="13"/>
        <v>0</v>
      </c>
      <c r="L218" t="str">
        <f>IF(ISBLANK(K218),"",IF(ISERROR(VLOOKUP(K218,MapTable!$A:$A,1,0)),"컨트롤없음",""))</f>
        <v/>
      </c>
      <c r="N218" t="str">
        <f>IF(ISBLANK(M218),"",
IF(ISERROR(FIND(",",M218)),
  IF(ISERROR(VLOOKUP(M218,MapTable!$A:$A,1,0)),"맵없음",
  ""),
IF(ISERROR(FIND(",",M218,FIND(",",M218)+1)),
  IF(OR(ISERROR(VLOOKUP(LEFT(M218,FIND(",",M218)-1),MapTable!$A:$A,1,0)),ISERROR(VLOOKUP(TRIM(MID(M218,FIND(",",M218)+1,999)),MapTable!$A:$A,1,0))),"맵없음",
  ""),
IF(ISERROR(FIND(",",M218,FIND(",",M218,FIND(",",M218)+1)+1)),
  IF(OR(ISERROR(VLOOKUP(LEFT(M218,FIND(",",M218)-1),MapTable!$A:$A,1,0)),ISERROR(VLOOKUP(TRIM(MID(M218,FIND(",",M218)+1,FIND(",",M218,FIND(",",M218)+1)-FIND(",",M218)-1)),MapTable!$A:$A,1,0)),ISERROR(VLOOKUP(TRIM(MID(M218,FIND(",",M218,FIND(",",M218)+1)+1,999)),MapTable!$A:$A,1,0))),"맵없음",
  ""),
IF(ISERROR(FIND(",",M218,FIND(",",M218,FIND(",",M218,FIND(",",M218)+1)+1)+1)),
  IF(OR(ISERROR(VLOOKUP(LEFT(M218,FIND(",",M218)-1),MapTable!$A:$A,1,0)),ISERROR(VLOOKUP(TRIM(MID(M218,FIND(",",M218)+1,FIND(",",M218,FIND(",",M218)+1)-FIND(",",M218)-1)),MapTable!$A:$A,1,0)),ISERROR(VLOOKUP(TRIM(MID(M218,FIND(",",M218,FIND(",",M218)+1)+1,FIND(",",M218,FIND(",",M218,FIND(",",M218)+1)+1)-FIND(",",M218,FIND(",",M218)+1)-1)),MapTable!$A:$A,1,0)),ISERROR(VLOOKUP(TRIM(MID(M218,FIND(",",M218,FIND(",",M218,FIND(",",M218)+1)+1)+1,999)),MapTable!$A:$A,1,0))),"맵없음",
  ""),
)))))</f>
        <v/>
      </c>
      <c r="P218" t="str">
        <f>IF(ISBLANK(O218),"",IF(ISERROR(VLOOKUP(O218,[1]DropTable!$A:$A,1,0)),"드랍없음",""))</f>
        <v/>
      </c>
      <c r="R218" t="str">
        <f>IF(ISBLANK(Q218),"",IF(ISERROR(VLOOKUP(Q218,[1]DropTable!$A:$A,1,0)),"드랍없음",""))</f>
        <v/>
      </c>
      <c r="T218">
        <v>8.1</v>
      </c>
    </row>
    <row r="219" spans="1:20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118</v>
      </c>
      <c r="G219" t="s">
        <v>26</v>
      </c>
      <c r="H219" t="str">
        <f>IF(ISBLANK(G219),"",IF(ISERROR(VLOOKUP(G219,MapTable!$A:$A,1,0)),"컨트롤없음",""))</f>
        <v/>
      </c>
      <c r="I219">
        <f t="shared" si="12"/>
        <v>5</v>
      </c>
      <c r="J219" t="b">
        <f t="shared" ca="1" si="13"/>
        <v>0</v>
      </c>
      <c r="L219" t="str">
        <f>IF(ISBLANK(K219),"",IF(ISERROR(VLOOKUP(K219,MapTable!$A:$A,1,0)),"컨트롤없음",""))</f>
        <v/>
      </c>
      <c r="N219" t="str">
        <f>IF(ISBLANK(M219),"",
IF(ISERROR(FIND(",",M219)),
  IF(ISERROR(VLOOKUP(M219,MapTable!$A:$A,1,0)),"맵없음",
  ""),
IF(ISERROR(FIND(",",M219,FIND(",",M219)+1)),
  IF(OR(ISERROR(VLOOKUP(LEFT(M219,FIND(",",M219)-1),MapTable!$A:$A,1,0)),ISERROR(VLOOKUP(TRIM(MID(M219,FIND(",",M219)+1,999)),MapTable!$A:$A,1,0))),"맵없음",
  ""),
IF(ISERROR(FIND(",",M219,FIND(",",M219,FIND(",",M219)+1)+1)),
  IF(OR(ISERROR(VLOOKUP(LEFT(M219,FIND(",",M219)-1),MapTable!$A:$A,1,0)),ISERROR(VLOOKUP(TRIM(MID(M219,FIND(",",M219)+1,FIND(",",M219,FIND(",",M219)+1)-FIND(",",M219)-1)),MapTable!$A:$A,1,0)),ISERROR(VLOOKUP(TRIM(MID(M219,FIND(",",M219,FIND(",",M219)+1)+1,999)),MapTable!$A:$A,1,0))),"맵없음",
  ""),
IF(ISERROR(FIND(",",M219,FIND(",",M219,FIND(",",M219,FIND(",",M219)+1)+1)+1)),
  IF(OR(ISERROR(VLOOKUP(LEFT(M219,FIND(",",M219)-1),MapTable!$A:$A,1,0)),ISERROR(VLOOKUP(TRIM(MID(M219,FIND(",",M219)+1,FIND(",",M219,FIND(",",M219)+1)-FIND(",",M219)-1)),MapTable!$A:$A,1,0)),ISERROR(VLOOKUP(TRIM(MID(M219,FIND(",",M219,FIND(",",M219)+1)+1,FIND(",",M219,FIND(",",M219,FIND(",",M219)+1)+1)-FIND(",",M219,FIND(",",M219)+1)-1)),MapTable!$A:$A,1,0)),ISERROR(VLOOKUP(TRIM(MID(M219,FIND(",",M219,FIND(",",M219,FIND(",",M219)+1)+1)+1,999)),MapTable!$A:$A,1,0))),"맵없음",
  ""),
)))))</f>
        <v/>
      </c>
      <c r="P219" t="str">
        <f>IF(ISBLANK(O219),"",IF(ISERROR(VLOOKUP(O219,[1]DropTable!$A:$A,1,0)),"드랍없음",""))</f>
        <v/>
      </c>
      <c r="R219" t="str">
        <f>IF(ISBLANK(Q219),"",IF(ISERROR(VLOOKUP(Q219,[1]DropTable!$A:$A,1,0)),"드랍없음",""))</f>
        <v/>
      </c>
      <c r="T219">
        <v>8.1</v>
      </c>
    </row>
    <row r="220" spans="1:20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118</v>
      </c>
      <c r="G220" t="s">
        <v>26</v>
      </c>
      <c r="H220" t="str">
        <f>IF(ISBLANK(G220),"",IF(ISERROR(VLOOKUP(G220,MapTable!$A:$A,1,0)),"컨트롤없음",""))</f>
        <v/>
      </c>
      <c r="I220">
        <f t="shared" si="12"/>
        <v>5</v>
      </c>
      <c r="J220" t="b">
        <f t="shared" ca="1" si="13"/>
        <v>0</v>
      </c>
      <c r="L220" t="str">
        <f>IF(ISBLANK(K220),"",IF(ISERROR(VLOOKUP(K220,MapTable!$A:$A,1,0)),"컨트롤없음",""))</f>
        <v/>
      </c>
      <c r="N220" t="str">
        <f>IF(ISBLANK(M220),"",
IF(ISERROR(FIND(",",M220)),
  IF(ISERROR(VLOOKUP(M220,MapTable!$A:$A,1,0)),"맵없음",
  ""),
IF(ISERROR(FIND(",",M220,FIND(",",M220)+1)),
  IF(OR(ISERROR(VLOOKUP(LEFT(M220,FIND(",",M220)-1),MapTable!$A:$A,1,0)),ISERROR(VLOOKUP(TRIM(MID(M220,FIND(",",M220)+1,999)),MapTable!$A:$A,1,0))),"맵없음",
  ""),
IF(ISERROR(FIND(",",M220,FIND(",",M220,FIND(",",M220)+1)+1)),
  IF(OR(ISERROR(VLOOKUP(LEFT(M220,FIND(",",M220)-1),MapTable!$A:$A,1,0)),ISERROR(VLOOKUP(TRIM(MID(M220,FIND(",",M220)+1,FIND(",",M220,FIND(",",M220)+1)-FIND(",",M220)-1)),MapTable!$A:$A,1,0)),ISERROR(VLOOKUP(TRIM(MID(M220,FIND(",",M220,FIND(",",M220)+1)+1,999)),MapTable!$A:$A,1,0))),"맵없음",
  ""),
IF(ISERROR(FIND(",",M220,FIND(",",M220,FIND(",",M220,FIND(",",M220)+1)+1)+1)),
  IF(OR(ISERROR(VLOOKUP(LEFT(M220,FIND(",",M220)-1),MapTable!$A:$A,1,0)),ISERROR(VLOOKUP(TRIM(MID(M220,FIND(",",M220)+1,FIND(",",M220,FIND(",",M220)+1)-FIND(",",M220)-1)),MapTable!$A:$A,1,0)),ISERROR(VLOOKUP(TRIM(MID(M220,FIND(",",M220,FIND(",",M220)+1)+1,FIND(",",M220,FIND(",",M220,FIND(",",M220)+1)+1)-FIND(",",M220,FIND(",",M220)+1)-1)),MapTable!$A:$A,1,0)),ISERROR(VLOOKUP(TRIM(MID(M220,FIND(",",M220,FIND(",",M220,FIND(",",M220)+1)+1)+1,999)),MapTable!$A:$A,1,0))),"맵없음",
  ""),
)))))</f>
        <v/>
      </c>
      <c r="P220" t="str">
        <f>IF(ISBLANK(O220),"",IF(ISERROR(VLOOKUP(O220,[1]DropTable!$A:$A,1,0)),"드랍없음",""))</f>
        <v/>
      </c>
      <c r="R220" t="str">
        <f>IF(ISBLANK(Q220),"",IF(ISERROR(VLOOKUP(Q220,[1]DropTable!$A:$A,1,0)),"드랍없음",""))</f>
        <v/>
      </c>
      <c r="T220">
        <v>8.1</v>
      </c>
    </row>
    <row r="221" spans="1:20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118</v>
      </c>
      <c r="G221" t="s">
        <v>26</v>
      </c>
      <c r="H221" t="str">
        <f>IF(ISBLANK(G221),"",IF(ISERROR(VLOOKUP(G221,MapTable!$A:$A,1,0)),"컨트롤없음",""))</f>
        <v/>
      </c>
      <c r="I221">
        <f t="shared" si="12"/>
        <v>11</v>
      </c>
      <c r="J221" t="b">
        <f t="shared" ca="1" si="13"/>
        <v>0</v>
      </c>
      <c r="L221" t="str">
        <f>IF(ISBLANK(K221),"",IF(ISERROR(VLOOKUP(K221,MapTable!$A:$A,1,0)),"컨트롤없음",""))</f>
        <v/>
      </c>
      <c r="N221" t="str">
        <f>IF(ISBLANK(M221),"",
IF(ISERROR(FIND(",",M221)),
  IF(ISERROR(VLOOKUP(M221,MapTable!$A:$A,1,0)),"맵없음",
  ""),
IF(ISERROR(FIND(",",M221,FIND(",",M221)+1)),
  IF(OR(ISERROR(VLOOKUP(LEFT(M221,FIND(",",M221)-1),MapTable!$A:$A,1,0)),ISERROR(VLOOKUP(TRIM(MID(M221,FIND(",",M221)+1,999)),MapTable!$A:$A,1,0))),"맵없음",
  ""),
IF(ISERROR(FIND(",",M221,FIND(",",M221,FIND(",",M221)+1)+1)),
  IF(OR(ISERROR(VLOOKUP(LEFT(M221,FIND(",",M221)-1),MapTable!$A:$A,1,0)),ISERROR(VLOOKUP(TRIM(MID(M221,FIND(",",M221)+1,FIND(",",M221,FIND(",",M221)+1)-FIND(",",M221)-1)),MapTable!$A:$A,1,0)),ISERROR(VLOOKUP(TRIM(MID(M221,FIND(",",M221,FIND(",",M221)+1)+1,999)),MapTable!$A:$A,1,0))),"맵없음",
  ""),
IF(ISERROR(FIND(",",M221,FIND(",",M221,FIND(",",M221,FIND(",",M221)+1)+1)+1)),
  IF(OR(ISERROR(VLOOKUP(LEFT(M221,FIND(",",M221)-1),MapTable!$A:$A,1,0)),ISERROR(VLOOKUP(TRIM(MID(M221,FIND(",",M221)+1,FIND(",",M221,FIND(",",M221)+1)-FIND(",",M221)-1)),MapTable!$A:$A,1,0)),ISERROR(VLOOKUP(TRIM(MID(M221,FIND(",",M221,FIND(",",M221)+1)+1,FIND(",",M221,FIND(",",M221,FIND(",",M221)+1)+1)-FIND(",",M221,FIND(",",M221)+1)-1)),MapTable!$A:$A,1,0)),ISERROR(VLOOKUP(TRIM(MID(M221,FIND(",",M221,FIND(",",M221,FIND(",",M221)+1)+1)+1,999)),MapTable!$A:$A,1,0))),"맵없음",
  ""),
)))))</f>
        <v/>
      </c>
      <c r="P221" t="str">
        <f>IF(ISBLANK(O221),"",IF(ISERROR(VLOOKUP(O221,[1]DropTable!$A:$A,1,0)),"드랍없음",""))</f>
        <v/>
      </c>
      <c r="R221" t="str">
        <f>IF(ISBLANK(Q221),"",IF(ISERROR(VLOOKUP(Q221,[1]DropTable!$A:$A,1,0)),"드랍없음",""))</f>
        <v/>
      </c>
      <c r="T221">
        <v>8.1</v>
      </c>
    </row>
    <row r="222" spans="1:20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118</v>
      </c>
      <c r="G222" t="s">
        <v>26</v>
      </c>
      <c r="H222" t="str">
        <f>IF(ISBLANK(G222),"",IF(ISERROR(VLOOKUP(G222,MapTable!$A:$A,1,0)),"컨트롤없음",""))</f>
        <v/>
      </c>
      <c r="I222">
        <f t="shared" si="12"/>
        <v>5</v>
      </c>
      <c r="J222" t="b">
        <f t="shared" ca="1" si="13"/>
        <v>0</v>
      </c>
      <c r="L222" t="str">
        <f>IF(ISBLANK(K222),"",IF(ISERROR(VLOOKUP(K222,MapTable!$A:$A,1,0)),"컨트롤없음",""))</f>
        <v/>
      </c>
      <c r="N222" t="str">
        <f>IF(ISBLANK(M222),"",
IF(ISERROR(FIND(",",M222)),
  IF(ISERROR(VLOOKUP(M222,MapTable!$A:$A,1,0)),"맵없음",
  ""),
IF(ISERROR(FIND(",",M222,FIND(",",M222)+1)),
  IF(OR(ISERROR(VLOOKUP(LEFT(M222,FIND(",",M222)-1),MapTable!$A:$A,1,0)),ISERROR(VLOOKUP(TRIM(MID(M222,FIND(",",M222)+1,999)),MapTable!$A:$A,1,0))),"맵없음",
  ""),
IF(ISERROR(FIND(",",M222,FIND(",",M222,FIND(",",M222)+1)+1)),
  IF(OR(ISERROR(VLOOKUP(LEFT(M222,FIND(",",M222)-1),MapTable!$A:$A,1,0)),ISERROR(VLOOKUP(TRIM(MID(M222,FIND(",",M222)+1,FIND(",",M222,FIND(",",M222)+1)-FIND(",",M222)-1)),MapTable!$A:$A,1,0)),ISERROR(VLOOKUP(TRIM(MID(M222,FIND(",",M222,FIND(",",M222)+1)+1,999)),MapTable!$A:$A,1,0))),"맵없음",
  ""),
IF(ISERROR(FIND(",",M222,FIND(",",M222,FIND(",",M222,FIND(",",M222)+1)+1)+1)),
  IF(OR(ISERROR(VLOOKUP(LEFT(M222,FIND(",",M222)-1),MapTable!$A:$A,1,0)),ISERROR(VLOOKUP(TRIM(MID(M222,FIND(",",M222)+1,FIND(",",M222,FIND(",",M222)+1)-FIND(",",M222)-1)),MapTable!$A:$A,1,0)),ISERROR(VLOOKUP(TRIM(MID(M222,FIND(",",M222,FIND(",",M222)+1)+1,FIND(",",M222,FIND(",",M222,FIND(",",M222)+1)+1)-FIND(",",M222,FIND(",",M222)+1)-1)),MapTable!$A:$A,1,0)),ISERROR(VLOOKUP(TRIM(MID(M222,FIND(",",M222,FIND(",",M222,FIND(",",M222)+1)+1)+1,999)),MapTable!$A:$A,1,0))),"맵없음",
  ""),
)))))</f>
        <v/>
      </c>
      <c r="P222" t="str">
        <f>IF(ISBLANK(O222),"",IF(ISERROR(VLOOKUP(O222,[1]DropTable!$A:$A,1,0)),"드랍없음",""))</f>
        <v/>
      </c>
      <c r="R222" t="str">
        <f>IF(ISBLANK(Q222),"",IF(ISERROR(VLOOKUP(Q222,[1]DropTable!$A:$A,1,0)),"드랍없음",""))</f>
        <v/>
      </c>
      <c r="T222">
        <v>8.1</v>
      </c>
    </row>
    <row r="223" spans="1:20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118</v>
      </c>
      <c r="G223" t="s">
        <v>26</v>
      </c>
      <c r="H223" t="str">
        <f>IF(ISBLANK(G223),"",IF(ISERROR(VLOOKUP(G223,MapTable!$A:$A,1,0)),"컨트롤없음",""))</f>
        <v/>
      </c>
      <c r="I223">
        <f t="shared" si="12"/>
        <v>5</v>
      </c>
      <c r="J223" t="b">
        <f t="shared" ca="1" si="13"/>
        <v>0</v>
      </c>
      <c r="L223" t="str">
        <f>IF(ISBLANK(K223),"",IF(ISERROR(VLOOKUP(K223,MapTable!$A:$A,1,0)),"컨트롤없음",""))</f>
        <v/>
      </c>
      <c r="N223" t="str">
        <f>IF(ISBLANK(M223),"",
IF(ISERROR(FIND(",",M223)),
  IF(ISERROR(VLOOKUP(M223,MapTable!$A:$A,1,0)),"맵없음",
  ""),
IF(ISERROR(FIND(",",M223,FIND(",",M223)+1)),
  IF(OR(ISERROR(VLOOKUP(LEFT(M223,FIND(",",M223)-1),MapTable!$A:$A,1,0)),ISERROR(VLOOKUP(TRIM(MID(M223,FIND(",",M223)+1,999)),MapTable!$A:$A,1,0))),"맵없음",
  ""),
IF(ISERROR(FIND(",",M223,FIND(",",M223,FIND(",",M223)+1)+1)),
  IF(OR(ISERROR(VLOOKUP(LEFT(M223,FIND(",",M223)-1),MapTable!$A:$A,1,0)),ISERROR(VLOOKUP(TRIM(MID(M223,FIND(",",M223)+1,FIND(",",M223,FIND(",",M223)+1)-FIND(",",M223)-1)),MapTable!$A:$A,1,0)),ISERROR(VLOOKUP(TRIM(MID(M223,FIND(",",M223,FIND(",",M223)+1)+1,999)),MapTable!$A:$A,1,0))),"맵없음",
  ""),
IF(ISERROR(FIND(",",M223,FIND(",",M223,FIND(",",M223,FIND(",",M223)+1)+1)+1)),
  IF(OR(ISERROR(VLOOKUP(LEFT(M223,FIND(",",M223)-1),MapTable!$A:$A,1,0)),ISERROR(VLOOKUP(TRIM(MID(M223,FIND(",",M223)+1,FIND(",",M223,FIND(",",M223)+1)-FIND(",",M223)-1)),MapTable!$A:$A,1,0)),ISERROR(VLOOKUP(TRIM(MID(M223,FIND(",",M223,FIND(",",M223)+1)+1,FIND(",",M223,FIND(",",M223,FIND(",",M223)+1)+1)-FIND(",",M223,FIND(",",M223)+1)-1)),MapTable!$A:$A,1,0)),ISERROR(VLOOKUP(TRIM(MID(M223,FIND(",",M223,FIND(",",M223,FIND(",",M223)+1)+1)+1,999)),MapTable!$A:$A,1,0))),"맵없음",
  ""),
)))))</f>
        <v/>
      </c>
      <c r="P223" t="str">
        <f>IF(ISBLANK(O223),"",IF(ISERROR(VLOOKUP(O223,[1]DropTable!$A:$A,1,0)),"드랍없음",""))</f>
        <v/>
      </c>
      <c r="R223" t="str">
        <f>IF(ISBLANK(Q223),"",IF(ISERROR(VLOOKUP(Q223,[1]DropTable!$A:$A,1,0)),"드랍없음",""))</f>
        <v/>
      </c>
      <c r="T223">
        <v>8.1</v>
      </c>
    </row>
    <row r="224" spans="1:20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118</v>
      </c>
      <c r="G224" t="s">
        <v>26</v>
      </c>
      <c r="H224" t="str">
        <f>IF(ISBLANK(G224),"",IF(ISERROR(VLOOKUP(G224,MapTable!$A:$A,1,0)),"컨트롤없음",""))</f>
        <v/>
      </c>
      <c r="I224">
        <f t="shared" si="12"/>
        <v>5</v>
      </c>
      <c r="J224" t="b">
        <f t="shared" ca="1" si="13"/>
        <v>0</v>
      </c>
      <c r="L224" t="str">
        <f>IF(ISBLANK(K224),"",IF(ISERROR(VLOOKUP(K224,MapTable!$A:$A,1,0)),"컨트롤없음",""))</f>
        <v/>
      </c>
      <c r="N224" t="str">
        <f>IF(ISBLANK(M224),"",
IF(ISERROR(FIND(",",M224)),
  IF(ISERROR(VLOOKUP(M224,MapTable!$A:$A,1,0)),"맵없음",
  ""),
IF(ISERROR(FIND(",",M224,FIND(",",M224)+1)),
  IF(OR(ISERROR(VLOOKUP(LEFT(M224,FIND(",",M224)-1),MapTable!$A:$A,1,0)),ISERROR(VLOOKUP(TRIM(MID(M224,FIND(",",M224)+1,999)),MapTable!$A:$A,1,0))),"맵없음",
  ""),
IF(ISERROR(FIND(",",M224,FIND(",",M224,FIND(",",M224)+1)+1)),
  IF(OR(ISERROR(VLOOKUP(LEFT(M224,FIND(",",M224)-1),MapTable!$A:$A,1,0)),ISERROR(VLOOKUP(TRIM(MID(M224,FIND(",",M224)+1,FIND(",",M224,FIND(",",M224)+1)-FIND(",",M224)-1)),MapTable!$A:$A,1,0)),ISERROR(VLOOKUP(TRIM(MID(M224,FIND(",",M224,FIND(",",M224)+1)+1,999)),MapTable!$A:$A,1,0))),"맵없음",
  ""),
IF(ISERROR(FIND(",",M224,FIND(",",M224,FIND(",",M224,FIND(",",M224)+1)+1)+1)),
  IF(OR(ISERROR(VLOOKUP(LEFT(M224,FIND(",",M224)-1),MapTable!$A:$A,1,0)),ISERROR(VLOOKUP(TRIM(MID(M224,FIND(",",M224)+1,FIND(",",M224,FIND(",",M224)+1)-FIND(",",M224)-1)),MapTable!$A:$A,1,0)),ISERROR(VLOOKUP(TRIM(MID(M224,FIND(",",M224,FIND(",",M224)+1)+1,FIND(",",M224,FIND(",",M224,FIND(",",M224)+1)+1)-FIND(",",M224,FIND(",",M224)+1)-1)),MapTable!$A:$A,1,0)),ISERROR(VLOOKUP(TRIM(MID(M224,FIND(",",M224,FIND(",",M224,FIND(",",M224)+1)+1)+1,999)),MapTable!$A:$A,1,0))),"맵없음",
  ""),
)))))</f>
        <v/>
      </c>
      <c r="P224" t="str">
        <f>IF(ISBLANK(O224),"",IF(ISERROR(VLOOKUP(O224,[1]DropTable!$A:$A,1,0)),"드랍없음",""))</f>
        <v/>
      </c>
      <c r="R224" t="str">
        <f>IF(ISBLANK(Q224),"",IF(ISERROR(VLOOKUP(Q224,[1]DropTable!$A:$A,1,0)),"드랍없음",""))</f>
        <v/>
      </c>
      <c r="T224">
        <v>8.1</v>
      </c>
    </row>
    <row r="225" spans="1:20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118</v>
      </c>
      <c r="G225" t="s">
        <v>26</v>
      </c>
      <c r="H225" t="str">
        <f>IF(ISBLANK(G225),"",IF(ISERROR(VLOOKUP(G225,MapTable!$A:$A,1,0)),"컨트롤없음",""))</f>
        <v/>
      </c>
      <c r="I225">
        <f t="shared" si="12"/>
        <v>5</v>
      </c>
      <c r="J225" t="b">
        <f t="shared" ca="1" si="13"/>
        <v>1</v>
      </c>
      <c r="L225" t="str">
        <f>IF(ISBLANK(K225),"",IF(ISERROR(VLOOKUP(K225,MapTable!$A:$A,1,0)),"컨트롤없음",""))</f>
        <v/>
      </c>
      <c r="N225" t="str">
        <f>IF(ISBLANK(M225),"",
IF(ISERROR(FIND(",",M225)),
  IF(ISERROR(VLOOKUP(M225,MapTable!$A:$A,1,0)),"맵없음",
  ""),
IF(ISERROR(FIND(",",M225,FIND(",",M225)+1)),
  IF(OR(ISERROR(VLOOKUP(LEFT(M225,FIND(",",M225)-1),MapTable!$A:$A,1,0)),ISERROR(VLOOKUP(TRIM(MID(M225,FIND(",",M225)+1,999)),MapTable!$A:$A,1,0))),"맵없음",
  ""),
IF(ISERROR(FIND(",",M225,FIND(",",M225,FIND(",",M225)+1)+1)),
  IF(OR(ISERROR(VLOOKUP(LEFT(M225,FIND(",",M225)-1),MapTable!$A:$A,1,0)),ISERROR(VLOOKUP(TRIM(MID(M225,FIND(",",M225)+1,FIND(",",M225,FIND(",",M225)+1)-FIND(",",M225)-1)),MapTable!$A:$A,1,0)),ISERROR(VLOOKUP(TRIM(MID(M225,FIND(",",M225,FIND(",",M225)+1)+1,999)),MapTable!$A:$A,1,0))),"맵없음",
  ""),
IF(ISERROR(FIND(",",M225,FIND(",",M225,FIND(",",M225,FIND(",",M225)+1)+1)+1)),
  IF(OR(ISERROR(VLOOKUP(LEFT(M225,FIND(",",M225)-1),MapTable!$A:$A,1,0)),ISERROR(VLOOKUP(TRIM(MID(M225,FIND(",",M225)+1,FIND(",",M225,FIND(",",M225)+1)-FIND(",",M225)-1)),MapTable!$A:$A,1,0)),ISERROR(VLOOKUP(TRIM(MID(M225,FIND(",",M225,FIND(",",M225)+1)+1,FIND(",",M225,FIND(",",M225,FIND(",",M225)+1)+1)-FIND(",",M225,FIND(",",M225)+1)-1)),MapTable!$A:$A,1,0)),ISERROR(VLOOKUP(TRIM(MID(M225,FIND(",",M225,FIND(",",M225,FIND(",",M225)+1)+1)+1,999)),MapTable!$A:$A,1,0))),"맵없음",
  ""),
)))))</f>
        <v/>
      </c>
      <c r="P225" t="str">
        <f>IF(ISBLANK(O225),"",IF(ISERROR(VLOOKUP(O225,[1]DropTable!$A:$A,1,0)),"드랍없음",""))</f>
        <v/>
      </c>
      <c r="R225" t="str">
        <f>IF(ISBLANK(Q225),"",IF(ISERROR(VLOOKUP(Q225,[1]DropTable!$A:$A,1,0)),"드랍없음",""))</f>
        <v/>
      </c>
      <c r="T225">
        <v>8.1</v>
      </c>
    </row>
    <row r="226" spans="1:20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118</v>
      </c>
      <c r="G226" t="s">
        <v>26</v>
      </c>
      <c r="H226" t="str">
        <f>IF(ISBLANK(G226),"",IF(ISERROR(VLOOKUP(G226,MapTable!$A:$A,1,0)),"컨트롤없음",""))</f>
        <v/>
      </c>
      <c r="I226">
        <f t="shared" si="12"/>
        <v>12</v>
      </c>
      <c r="J226" t="b">
        <f t="shared" ca="1" si="13"/>
        <v>0</v>
      </c>
      <c r="L226" t="str">
        <f>IF(ISBLANK(K226),"",IF(ISERROR(VLOOKUP(K226,MapTable!$A:$A,1,0)),"컨트롤없음",""))</f>
        <v/>
      </c>
      <c r="N226" t="str">
        <f>IF(ISBLANK(M226),"",
IF(ISERROR(FIND(",",M226)),
  IF(ISERROR(VLOOKUP(M226,MapTable!$A:$A,1,0)),"맵없음",
  ""),
IF(ISERROR(FIND(",",M226,FIND(",",M226)+1)),
  IF(OR(ISERROR(VLOOKUP(LEFT(M226,FIND(",",M226)-1),MapTable!$A:$A,1,0)),ISERROR(VLOOKUP(TRIM(MID(M226,FIND(",",M226)+1,999)),MapTable!$A:$A,1,0))),"맵없음",
  ""),
IF(ISERROR(FIND(",",M226,FIND(",",M226,FIND(",",M226)+1)+1)),
  IF(OR(ISERROR(VLOOKUP(LEFT(M226,FIND(",",M226)-1),MapTable!$A:$A,1,0)),ISERROR(VLOOKUP(TRIM(MID(M226,FIND(",",M226)+1,FIND(",",M226,FIND(",",M226)+1)-FIND(",",M226)-1)),MapTable!$A:$A,1,0)),ISERROR(VLOOKUP(TRIM(MID(M226,FIND(",",M226,FIND(",",M226)+1)+1,999)),MapTable!$A:$A,1,0))),"맵없음",
  ""),
IF(ISERROR(FIND(",",M226,FIND(",",M226,FIND(",",M226,FIND(",",M226)+1)+1)+1)),
  IF(OR(ISERROR(VLOOKUP(LEFT(M226,FIND(",",M226)-1),MapTable!$A:$A,1,0)),ISERROR(VLOOKUP(TRIM(MID(M226,FIND(",",M226)+1,FIND(",",M226,FIND(",",M226)+1)-FIND(",",M226)-1)),MapTable!$A:$A,1,0)),ISERROR(VLOOKUP(TRIM(MID(M226,FIND(",",M226,FIND(",",M226)+1)+1,FIND(",",M226,FIND(",",M226,FIND(",",M226)+1)+1)-FIND(",",M226,FIND(",",M226)+1)-1)),MapTable!$A:$A,1,0)),ISERROR(VLOOKUP(TRIM(MID(M226,FIND(",",M226,FIND(",",M226,FIND(",",M226)+1)+1)+1,999)),MapTable!$A:$A,1,0))),"맵없음",
  ""),
)))))</f>
        <v/>
      </c>
      <c r="P226" t="str">
        <f>IF(ISBLANK(O226),"",IF(ISERROR(VLOOKUP(O226,[1]DropTable!$A:$A,1,0)),"드랍없음",""))</f>
        <v/>
      </c>
      <c r="R226" t="str">
        <f>IF(ISBLANK(Q226),"",IF(ISERROR(VLOOKUP(Q226,[1]DropTable!$A:$A,1,0)),"드랍없음",""))</f>
        <v/>
      </c>
      <c r="T226">
        <v>8.1</v>
      </c>
    </row>
    <row r="227" spans="1:20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118</v>
      </c>
      <c r="G227" t="s">
        <v>67</v>
      </c>
      <c r="H227" t="str">
        <f>IF(ISBLANK(G227),"",IF(ISERROR(VLOOKUP(G227,MapTable!$A:$A,1,0)),"컨트롤없음",""))</f>
        <v/>
      </c>
      <c r="I227">
        <f t="shared" si="12"/>
        <v>0</v>
      </c>
      <c r="J227" t="b">
        <f t="shared" ca="1" si="13"/>
        <v>0</v>
      </c>
      <c r="L227" t="str">
        <f>IF(ISBLANK(K227),"",IF(ISERROR(VLOOKUP(K227,MapTable!$A:$A,1,0)),"컨트롤없음",""))</f>
        <v/>
      </c>
      <c r="N227" t="str">
        <f>IF(ISBLANK(M227),"",
IF(ISERROR(FIND(",",M227)),
  IF(ISERROR(VLOOKUP(M227,MapTable!$A:$A,1,0)),"맵없음",
  ""),
IF(ISERROR(FIND(",",M227,FIND(",",M227)+1)),
  IF(OR(ISERROR(VLOOKUP(LEFT(M227,FIND(",",M227)-1),MapTable!$A:$A,1,0)),ISERROR(VLOOKUP(TRIM(MID(M227,FIND(",",M227)+1,999)),MapTable!$A:$A,1,0))),"맵없음",
  ""),
IF(ISERROR(FIND(",",M227,FIND(",",M227,FIND(",",M227)+1)+1)),
  IF(OR(ISERROR(VLOOKUP(LEFT(M227,FIND(",",M227)-1),MapTable!$A:$A,1,0)),ISERROR(VLOOKUP(TRIM(MID(M227,FIND(",",M227)+1,FIND(",",M227,FIND(",",M227)+1)-FIND(",",M227)-1)),MapTable!$A:$A,1,0)),ISERROR(VLOOKUP(TRIM(MID(M227,FIND(",",M227,FIND(",",M227)+1)+1,999)),MapTable!$A:$A,1,0))),"맵없음",
  ""),
IF(ISERROR(FIND(",",M227,FIND(",",M227,FIND(",",M227,FIND(",",M227)+1)+1)+1)),
  IF(OR(ISERROR(VLOOKUP(LEFT(M227,FIND(",",M227)-1),MapTable!$A:$A,1,0)),ISERROR(VLOOKUP(TRIM(MID(M227,FIND(",",M227)+1,FIND(",",M227,FIND(",",M227)+1)-FIND(",",M227)-1)),MapTable!$A:$A,1,0)),ISERROR(VLOOKUP(TRIM(MID(M227,FIND(",",M227,FIND(",",M227)+1)+1,FIND(",",M227,FIND(",",M227,FIND(",",M227)+1)+1)-FIND(",",M227,FIND(",",M227)+1)-1)),MapTable!$A:$A,1,0)),ISERROR(VLOOKUP(TRIM(MID(M227,FIND(",",M227,FIND(",",M227,FIND(",",M227)+1)+1)+1,999)),MapTable!$A:$A,1,0))),"맵없음",
  ""),
)))))</f>
        <v/>
      </c>
      <c r="P227" t="str">
        <f>IF(ISBLANK(O227),"",IF(ISERROR(VLOOKUP(O227,[1]DropTable!$A:$A,1,0)),"드랍없음",""))</f>
        <v/>
      </c>
      <c r="R227" t="str">
        <f>IF(ISBLANK(Q227),"",IF(ISERROR(VLOOKUP(Q227,[1]DropTable!$A:$A,1,0)),"드랍없음",""))</f>
        <v/>
      </c>
      <c r="T227">
        <v>8.1</v>
      </c>
    </row>
    <row r="228" spans="1:20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118</v>
      </c>
      <c r="G228" t="s">
        <v>26</v>
      </c>
      <c r="H228" t="str">
        <f>IF(ISBLANK(G228),"",IF(ISERROR(VLOOKUP(G228,MapTable!$A:$A,1,0)),"컨트롤없음",""))</f>
        <v/>
      </c>
      <c r="I228">
        <f t="shared" si="12"/>
        <v>1</v>
      </c>
      <c r="J228" t="b">
        <f t="shared" ca="1" si="13"/>
        <v>0</v>
      </c>
      <c r="L228" t="str">
        <f>IF(ISBLANK(K228),"",IF(ISERROR(VLOOKUP(K228,MapTable!$A:$A,1,0)),"컨트롤없음",""))</f>
        <v/>
      </c>
      <c r="N228" t="str">
        <f>IF(ISBLANK(M228),"",
IF(ISERROR(FIND(",",M228)),
  IF(ISERROR(VLOOKUP(M228,MapTable!$A:$A,1,0)),"맵없음",
  ""),
IF(ISERROR(FIND(",",M228,FIND(",",M228)+1)),
  IF(OR(ISERROR(VLOOKUP(LEFT(M228,FIND(",",M228)-1),MapTable!$A:$A,1,0)),ISERROR(VLOOKUP(TRIM(MID(M228,FIND(",",M228)+1,999)),MapTable!$A:$A,1,0))),"맵없음",
  ""),
IF(ISERROR(FIND(",",M228,FIND(",",M228,FIND(",",M228)+1)+1)),
  IF(OR(ISERROR(VLOOKUP(LEFT(M228,FIND(",",M228)-1),MapTable!$A:$A,1,0)),ISERROR(VLOOKUP(TRIM(MID(M228,FIND(",",M228)+1,FIND(",",M228,FIND(",",M228)+1)-FIND(",",M228)-1)),MapTable!$A:$A,1,0)),ISERROR(VLOOKUP(TRIM(MID(M228,FIND(",",M228,FIND(",",M228)+1)+1,999)),MapTable!$A:$A,1,0))),"맵없음",
  ""),
IF(ISERROR(FIND(",",M228,FIND(",",M228,FIND(",",M228,FIND(",",M228)+1)+1)+1)),
  IF(OR(ISERROR(VLOOKUP(LEFT(M228,FIND(",",M228)-1),MapTable!$A:$A,1,0)),ISERROR(VLOOKUP(TRIM(MID(M228,FIND(",",M228)+1,FIND(",",M228,FIND(",",M228)+1)-FIND(",",M228)-1)),MapTable!$A:$A,1,0)),ISERROR(VLOOKUP(TRIM(MID(M228,FIND(",",M228,FIND(",",M228)+1)+1,FIND(",",M228,FIND(",",M228,FIND(",",M228)+1)+1)-FIND(",",M228,FIND(",",M228)+1)-1)),MapTable!$A:$A,1,0)),ISERROR(VLOOKUP(TRIM(MID(M228,FIND(",",M228,FIND(",",M228,FIND(",",M228)+1)+1)+1,999)),MapTable!$A:$A,1,0))),"맵없음",
  ""),
)))))</f>
        <v/>
      </c>
      <c r="P228" t="str">
        <f>IF(ISBLANK(O228),"",IF(ISERROR(VLOOKUP(O228,[1]DropTable!$A:$A,1,0)),"드랍없음",""))</f>
        <v/>
      </c>
      <c r="R228" t="str">
        <f>IF(ISBLANK(Q228),"",IF(ISERROR(VLOOKUP(Q228,[1]DropTable!$A:$A,1,0)),"드랍없음",""))</f>
        <v/>
      </c>
      <c r="T228">
        <v>8.1</v>
      </c>
    </row>
    <row r="229" spans="1:20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118</v>
      </c>
      <c r="G229" t="s">
        <v>26</v>
      </c>
      <c r="H229" t="str">
        <f>IF(ISBLANK(G229),"",IF(ISERROR(VLOOKUP(G229,MapTable!$A:$A,1,0)),"컨트롤없음",""))</f>
        <v/>
      </c>
      <c r="I229">
        <f t="shared" si="12"/>
        <v>11</v>
      </c>
      <c r="J229" t="b">
        <f t="shared" ca="1" si="13"/>
        <v>0</v>
      </c>
      <c r="L229" t="str">
        <f>IF(ISBLANK(K229),"",IF(ISERROR(VLOOKUP(K229,MapTable!$A:$A,1,0)),"컨트롤없음",""))</f>
        <v/>
      </c>
      <c r="N229" t="str">
        <f>IF(ISBLANK(M229),"",
IF(ISERROR(FIND(",",M229)),
  IF(ISERROR(VLOOKUP(M229,MapTable!$A:$A,1,0)),"맵없음",
  ""),
IF(ISERROR(FIND(",",M229,FIND(",",M229)+1)),
  IF(OR(ISERROR(VLOOKUP(LEFT(M229,FIND(",",M229)-1),MapTable!$A:$A,1,0)),ISERROR(VLOOKUP(TRIM(MID(M229,FIND(",",M229)+1,999)),MapTable!$A:$A,1,0))),"맵없음",
  ""),
IF(ISERROR(FIND(",",M229,FIND(",",M229,FIND(",",M229)+1)+1)),
  IF(OR(ISERROR(VLOOKUP(LEFT(M229,FIND(",",M229)-1),MapTable!$A:$A,1,0)),ISERROR(VLOOKUP(TRIM(MID(M229,FIND(",",M229)+1,FIND(",",M229,FIND(",",M229)+1)-FIND(",",M229)-1)),MapTable!$A:$A,1,0)),ISERROR(VLOOKUP(TRIM(MID(M229,FIND(",",M229,FIND(",",M229)+1)+1,999)),MapTable!$A:$A,1,0))),"맵없음",
  ""),
IF(ISERROR(FIND(",",M229,FIND(",",M229,FIND(",",M229,FIND(",",M229)+1)+1)+1)),
  IF(OR(ISERROR(VLOOKUP(LEFT(M229,FIND(",",M229)-1),MapTable!$A:$A,1,0)),ISERROR(VLOOKUP(TRIM(MID(M229,FIND(",",M229)+1,FIND(",",M229,FIND(",",M229)+1)-FIND(",",M229)-1)),MapTable!$A:$A,1,0)),ISERROR(VLOOKUP(TRIM(MID(M229,FIND(",",M229,FIND(",",M229)+1)+1,FIND(",",M229,FIND(",",M229,FIND(",",M229)+1)+1)-FIND(",",M229,FIND(",",M229)+1)-1)),MapTable!$A:$A,1,0)),ISERROR(VLOOKUP(TRIM(MID(M229,FIND(",",M229,FIND(",",M229,FIND(",",M229)+1)+1)+1,999)),MapTable!$A:$A,1,0))),"맵없음",
  ""),
)))))</f>
        <v/>
      </c>
      <c r="P229" t="str">
        <f>IF(ISBLANK(O229),"",IF(ISERROR(VLOOKUP(O229,[1]DropTable!$A:$A,1,0)),"드랍없음",""))</f>
        <v/>
      </c>
      <c r="R229" t="str">
        <f>IF(ISBLANK(Q229),"",IF(ISERROR(VLOOKUP(Q229,[1]DropTable!$A:$A,1,0)),"드랍없음",""))</f>
        <v/>
      </c>
      <c r="T229">
        <v>8.1</v>
      </c>
    </row>
    <row r="230" spans="1:20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118</v>
      </c>
      <c r="G230" t="s">
        <v>26</v>
      </c>
      <c r="H230" t="str">
        <f>IF(ISBLANK(G230),"",IF(ISERROR(VLOOKUP(G230,MapTable!$A:$A,1,0)),"컨트롤없음",""))</f>
        <v/>
      </c>
      <c r="I230">
        <f t="shared" si="12"/>
        <v>1</v>
      </c>
      <c r="J230" t="b">
        <f t="shared" ca="1" si="13"/>
        <v>1</v>
      </c>
      <c r="L230" t="str">
        <f>IF(ISBLANK(K230),"",IF(ISERROR(VLOOKUP(K230,MapTable!$A:$A,1,0)),"컨트롤없음",""))</f>
        <v/>
      </c>
      <c r="N230" t="str">
        <f>IF(ISBLANK(M230),"",
IF(ISERROR(FIND(",",M230)),
  IF(ISERROR(VLOOKUP(M230,MapTable!$A:$A,1,0)),"맵없음",
  ""),
IF(ISERROR(FIND(",",M230,FIND(",",M230)+1)),
  IF(OR(ISERROR(VLOOKUP(LEFT(M230,FIND(",",M230)-1),MapTable!$A:$A,1,0)),ISERROR(VLOOKUP(TRIM(MID(M230,FIND(",",M230)+1,999)),MapTable!$A:$A,1,0))),"맵없음",
  ""),
IF(ISERROR(FIND(",",M230,FIND(",",M230,FIND(",",M230)+1)+1)),
  IF(OR(ISERROR(VLOOKUP(LEFT(M230,FIND(",",M230)-1),MapTable!$A:$A,1,0)),ISERROR(VLOOKUP(TRIM(MID(M230,FIND(",",M230)+1,FIND(",",M230,FIND(",",M230)+1)-FIND(",",M230)-1)),MapTable!$A:$A,1,0)),ISERROR(VLOOKUP(TRIM(MID(M230,FIND(",",M230,FIND(",",M230)+1)+1,999)),MapTable!$A:$A,1,0))),"맵없음",
  ""),
IF(ISERROR(FIND(",",M230,FIND(",",M230,FIND(",",M230,FIND(",",M230)+1)+1)+1)),
  IF(OR(ISERROR(VLOOKUP(LEFT(M230,FIND(",",M230)-1),MapTable!$A:$A,1,0)),ISERROR(VLOOKUP(TRIM(MID(M230,FIND(",",M230)+1,FIND(",",M230,FIND(",",M230)+1)-FIND(",",M230)-1)),MapTable!$A:$A,1,0)),ISERROR(VLOOKUP(TRIM(MID(M230,FIND(",",M230,FIND(",",M230)+1)+1,FIND(",",M230,FIND(",",M230,FIND(",",M230)+1)+1)-FIND(",",M230,FIND(",",M230)+1)-1)),MapTable!$A:$A,1,0)),ISERROR(VLOOKUP(TRIM(MID(M230,FIND(",",M230,FIND(",",M230,FIND(",",M230)+1)+1)+1,999)),MapTable!$A:$A,1,0))),"맵없음",
  ""),
)))))</f>
        <v/>
      </c>
      <c r="P230" t="str">
        <f>IF(ISBLANK(O230),"",IF(ISERROR(VLOOKUP(O230,[1]DropTable!$A:$A,1,0)),"드랍없음",""))</f>
        <v/>
      </c>
      <c r="R230" t="str">
        <f>IF(ISBLANK(Q230),"",IF(ISERROR(VLOOKUP(Q230,[1]DropTable!$A:$A,1,0)),"드랍없음",""))</f>
        <v/>
      </c>
      <c r="T230">
        <v>8.1</v>
      </c>
    </row>
    <row r="231" spans="1:20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118</v>
      </c>
      <c r="G231" t="s">
        <v>26</v>
      </c>
      <c r="H231" t="str">
        <f>IF(ISBLANK(G231),"",IF(ISERROR(VLOOKUP(G231,MapTable!$A:$A,1,0)),"컨트롤없음",""))</f>
        <v/>
      </c>
      <c r="I231">
        <f t="shared" si="12"/>
        <v>12</v>
      </c>
      <c r="J231" t="b">
        <f t="shared" ca="1" si="13"/>
        <v>1</v>
      </c>
      <c r="L231" t="str">
        <f>IF(ISBLANK(K231),"",IF(ISERROR(VLOOKUP(K231,MapTable!$A:$A,1,0)),"컨트롤없음",""))</f>
        <v/>
      </c>
      <c r="N231" t="str">
        <f>IF(ISBLANK(M231),"",
IF(ISERROR(FIND(",",M231)),
  IF(ISERROR(VLOOKUP(M231,MapTable!$A:$A,1,0)),"맵없음",
  ""),
IF(ISERROR(FIND(",",M231,FIND(",",M231)+1)),
  IF(OR(ISERROR(VLOOKUP(LEFT(M231,FIND(",",M231)-1),MapTable!$A:$A,1,0)),ISERROR(VLOOKUP(TRIM(MID(M231,FIND(",",M231)+1,999)),MapTable!$A:$A,1,0))),"맵없음",
  ""),
IF(ISERROR(FIND(",",M231,FIND(",",M231,FIND(",",M231)+1)+1)),
  IF(OR(ISERROR(VLOOKUP(LEFT(M231,FIND(",",M231)-1),MapTable!$A:$A,1,0)),ISERROR(VLOOKUP(TRIM(MID(M231,FIND(",",M231)+1,FIND(",",M231,FIND(",",M231)+1)-FIND(",",M231)-1)),MapTable!$A:$A,1,0)),ISERROR(VLOOKUP(TRIM(MID(M231,FIND(",",M231,FIND(",",M231)+1)+1,999)),MapTable!$A:$A,1,0))),"맵없음",
  ""),
IF(ISERROR(FIND(",",M231,FIND(",",M231,FIND(",",M231,FIND(",",M231)+1)+1)+1)),
  IF(OR(ISERROR(VLOOKUP(LEFT(M231,FIND(",",M231)-1),MapTable!$A:$A,1,0)),ISERROR(VLOOKUP(TRIM(MID(M231,FIND(",",M231)+1,FIND(",",M231,FIND(",",M231)+1)-FIND(",",M231)-1)),MapTable!$A:$A,1,0)),ISERROR(VLOOKUP(TRIM(MID(M231,FIND(",",M231,FIND(",",M231)+1)+1,FIND(",",M231,FIND(",",M231,FIND(",",M231)+1)+1)-FIND(",",M231,FIND(",",M231)+1)-1)),MapTable!$A:$A,1,0)),ISERROR(VLOOKUP(TRIM(MID(M231,FIND(",",M231,FIND(",",M231,FIND(",",M231)+1)+1)+1,999)),MapTable!$A:$A,1,0))),"맵없음",
  ""),
)))))</f>
        <v/>
      </c>
      <c r="P231" t="str">
        <f>IF(ISBLANK(O231),"",IF(ISERROR(VLOOKUP(O231,[1]DropTable!$A:$A,1,0)),"드랍없음",""))</f>
        <v/>
      </c>
      <c r="R231" t="str">
        <f>IF(ISBLANK(Q231),"",IF(ISERROR(VLOOKUP(Q231,[1]DropTable!$A:$A,1,0)),"드랍없음",""))</f>
        <v/>
      </c>
      <c r="T231">
        <v>8.1</v>
      </c>
    </row>
    <row r="232" spans="1:20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118</v>
      </c>
      <c r="G232" t="s">
        <v>26</v>
      </c>
      <c r="H232" t="str">
        <f>IF(ISBLANK(G232),"",IF(ISERROR(VLOOKUP(G232,MapTable!$A:$A,1,0)),"컨트롤없음",""))</f>
        <v/>
      </c>
      <c r="I232">
        <f t="shared" si="12"/>
        <v>2</v>
      </c>
      <c r="J232" t="b">
        <f t="shared" ca="1" si="13"/>
        <v>0</v>
      </c>
      <c r="L232" t="str">
        <f>IF(ISBLANK(K232),"",IF(ISERROR(VLOOKUP(K232,MapTable!$A:$A,1,0)),"컨트롤없음",""))</f>
        <v/>
      </c>
      <c r="N232" t="str">
        <f>IF(ISBLANK(M232),"",
IF(ISERROR(FIND(",",M232)),
  IF(ISERROR(VLOOKUP(M232,MapTable!$A:$A,1,0)),"맵없음",
  ""),
IF(ISERROR(FIND(",",M232,FIND(",",M232)+1)),
  IF(OR(ISERROR(VLOOKUP(LEFT(M232,FIND(",",M232)-1),MapTable!$A:$A,1,0)),ISERROR(VLOOKUP(TRIM(MID(M232,FIND(",",M232)+1,999)),MapTable!$A:$A,1,0))),"맵없음",
  ""),
IF(ISERROR(FIND(",",M232,FIND(",",M232,FIND(",",M232)+1)+1)),
  IF(OR(ISERROR(VLOOKUP(LEFT(M232,FIND(",",M232)-1),MapTable!$A:$A,1,0)),ISERROR(VLOOKUP(TRIM(MID(M232,FIND(",",M232)+1,FIND(",",M232,FIND(",",M232)+1)-FIND(",",M232)-1)),MapTable!$A:$A,1,0)),ISERROR(VLOOKUP(TRIM(MID(M232,FIND(",",M232,FIND(",",M232)+1)+1,999)),MapTable!$A:$A,1,0))),"맵없음",
  ""),
IF(ISERROR(FIND(",",M232,FIND(",",M232,FIND(",",M232,FIND(",",M232)+1)+1)+1)),
  IF(OR(ISERROR(VLOOKUP(LEFT(M232,FIND(",",M232)-1),MapTable!$A:$A,1,0)),ISERROR(VLOOKUP(TRIM(MID(M232,FIND(",",M232)+1,FIND(",",M232,FIND(",",M232)+1)-FIND(",",M232)-1)),MapTable!$A:$A,1,0)),ISERROR(VLOOKUP(TRIM(MID(M232,FIND(",",M232,FIND(",",M232)+1)+1,FIND(",",M232,FIND(",",M232,FIND(",",M232)+1)+1)-FIND(",",M232,FIND(",",M232)+1)-1)),MapTable!$A:$A,1,0)),ISERROR(VLOOKUP(TRIM(MID(M232,FIND(",",M232,FIND(",",M232,FIND(",",M232)+1)+1)+1,999)),MapTable!$A:$A,1,0))),"맵없음",
  ""),
)))))</f>
        <v/>
      </c>
      <c r="P232" t="str">
        <f>IF(ISBLANK(O232),"",IF(ISERROR(VLOOKUP(O232,[1]DropTable!$A:$A,1,0)),"드랍없음",""))</f>
        <v/>
      </c>
      <c r="R232" t="str">
        <f>IF(ISBLANK(Q232),"",IF(ISERROR(VLOOKUP(Q232,[1]DropTable!$A:$A,1,0)),"드랍없음",""))</f>
        <v/>
      </c>
      <c r="T232">
        <v>8.1</v>
      </c>
    </row>
    <row r="233" spans="1:20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118</v>
      </c>
      <c r="G233" t="s">
        <v>26</v>
      </c>
      <c r="H233" t="str">
        <f>IF(ISBLANK(G233),"",IF(ISERROR(VLOOKUP(G233,MapTable!$A:$A,1,0)),"컨트롤없음",""))</f>
        <v/>
      </c>
      <c r="I233">
        <f t="shared" si="12"/>
        <v>11</v>
      </c>
      <c r="J233" t="b">
        <f t="shared" ca="1" si="13"/>
        <v>0</v>
      </c>
      <c r="L233" t="str">
        <f>IF(ISBLANK(K233),"",IF(ISERROR(VLOOKUP(K233,MapTable!$A:$A,1,0)),"컨트롤없음",""))</f>
        <v/>
      </c>
      <c r="N233" t="str">
        <f>IF(ISBLANK(M233),"",
IF(ISERROR(FIND(",",M233)),
  IF(ISERROR(VLOOKUP(M233,MapTable!$A:$A,1,0)),"맵없음",
  ""),
IF(ISERROR(FIND(",",M233,FIND(",",M233)+1)),
  IF(OR(ISERROR(VLOOKUP(LEFT(M233,FIND(",",M233)-1),MapTable!$A:$A,1,0)),ISERROR(VLOOKUP(TRIM(MID(M233,FIND(",",M233)+1,999)),MapTable!$A:$A,1,0))),"맵없음",
  ""),
IF(ISERROR(FIND(",",M233,FIND(",",M233,FIND(",",M233)+1)+1)),
  IF(OR(ISERROR(VLOOKUP(LEFT(M233,FIND(",",M233)-1),MapTable!$A:$A,1,0)),ISERROR(VLOOKUP(TRIM(MID(M233,FIND(",",M233)+1,FIND(",",M233,FIND(",",M233)+1)-FIND(",",M233)-1)),MapTable!$A:$A,1,0)),ISERROR(VLOOKUP(TRIM(MID(M233,FIND(",",M233,FIND(",",M233)+1)+1,999)),MapTable!$A:$A,1,0))),"맵없음",
  ""),
IF(ISERROR(FIND(",",M233,FIND(",",M233,FIND(",",M233,FIND(",",M233)+1)+1)+1)),
  IF(OR(ISERROR(VLOOKUP(LEFT(M233,FIND(",",M233)-1),MapTable!$A:$A,1,0)),ISERROR(VLOOKUP(TRIM(MID(M233,FIND(",",M233)+1,FIND(",",M233,FIND(",",M233)+1)-FIND(",",M233)-1)),MapTable!$A:$A,1,0)),ISERROR(VLOOKUP(TRIM(MID(M233,FIND(",",M233,FIND(",",M233)+1)+1,FIND(",",M233,FIND(",",M233,FIND(",",M233)+1)+1)-FIND(",",M233,FIND(",",M233)+1)-1)),MapTable!$A:$A,1,0)),ISERROR(VLOOKUP(TRIM(MID(M233,FIND(",",M233,FIND(",",M233,FIND(",",M233)+1)+1)+1,999)),MapTable!$A:$A,1,0))),"맵없음",
  ""),
)))))</f>
        <v/>
      </c>
      <c r="P233" t="str">
        <f>IF(ISBLANK(O233),"",IF(ISERROR(VLOOKUP(O233,[1]DropTable!$A:$A,1,0)),"드랍없음",""))</f>
        <v/>
      </c>
      <c r="R233" t="str">
        <f>IF(ISBLANK(Q233),"",IF(ISERROR(VLOOKUP(Q233,[1]DropTable!$A:$A,1,0)),"드랍없음",""))</f>
        <v/>
      </c>
      <c r="T233">
        <v>8.1</v>
      </c>
    </row>
    <row r="234" spans="1:20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118</v>
      </c>
      <c r="G234" t="s">
        <v>26</v>
      </c>
      <c r="H234" t="str">
        <f>IF(ISBLANK(G234),"",IF(ISERROR(VLOOKUP(G234,MapTable!$A:$A,1,0)),"컨트롤없음",""))</f>
        <v/>
      </c>
      <c r="I234">
        <f t="shared" si="12"/>
        <v>2</v>
      </c>
      <c r="J234" t="b">
        <f t="shared" ca="1" si="13"/>
        <v>1</v>
      </c>
      <c r="L234" t="str">
        <f>IF(ISBLANK(K234),"",IF(ISERROR(VLOOKUP(K234,MapTable!$A:$A,1,0)),"컨트롤없음",""))</f>
        <v/>
      </c>
      <c r="N234" t="str">
        <f>IF(ISBLANK(M234),"",
IF(ISERROR(FIND(",",M234)),
  IF(ISERROR(VLOOKUP(M234,MapTable!$A:$A,1,0)),"맵없음",
  ""),
IF(ISERROR(FIND(",",M234,FIND(",",M234)+1)),
  IF(OR(ISERROR(VLOOKUP(LEFT(M234,FIND(",",M234)-1),MapTable!$A:$A,1,0)),ISERROR(VLOOKUP(TRIM(MID(M234,FIND(",",M234)+1,999)),MapTable!$A:$A,1,0))),"맵없음",
  ""),
IF(ISERROR(FIND(",",M234,FIND(",",M234,FIND(",",M234)+1)+1)),
  IF(OR(ISERROR(VLOOKUP(LEFT(M234,FIND(",",M234)-1),MapTable!$A:$A,1,0)),ISERROR(VLOOKUP(TRIM(MID(M234,FIND(",",M234)+1,FIND(",",M234,FIND(",",M234)+1)-FIND(",",M234)-1)),MapTable!$A:$A,1,0)),ISERROR(VLOOKUP(TRIM(MID(M234,FIND(",",M234,FIND(",",M234)+1)+1,999)),MapTable!$A:$A,1,0))),"맵없음",
  ""),
IF(ISERROR(FIND(",",M234,FIND(",",M234,FIND(",",M234,FIND(",",M234)+1)+1)+1)),
  IF(OR(ISERROR(VLOOKUP(LEFT(M234,FIND(",",M234)-1),MapTable!$A:$A,1,0)),ISERROR(VLOOKUP(TRIM(MID(M234,FIND(",",M234)+1,FIND(",",M234,FIND(",",M234)+1)-FIND(",",M234)-1)),MapTable!$A:$A,1,0)),ISERROR(VLOOKUP(TRIM(MID(M234,FIND(",",M234,FIND(",",M234)+1)+1,FIND(",",M234,FIND(",",M234,FIND(",",M234)+1)+1)-FIND(",",M234,FIND(",",M234)+1)-1)),MapTable!$A:$A,1,0)),ISERROR(VLOOKUP(TRIM(MID(M234,FIND(",",M234,FIND(",",M234,FIND(",",M234)+1)+1)+1,999)),MapTable!$A:$A,1,0))),"맵없음",
  ""),
)))))</f>
        <v/>
      </c>
      <c r="P234" t="str">
        <f>IF(ISBLANK(O234),"",IF(ISERROR(VLOOKUP(O234,[1]DropTable!$A:$A,1,0)),"드랍없음",""))</f>
        <v/>
      </c>
      <c r="R234" t="str">
        <f>IF(ISBLANK(Q234),"",IF(ISERROR(VLOOKUP(Q234,[1]DropTable!$A:$A,1,0)),"드랍없음",""))</f>
        <v/>
      </c>
      <c r="T234">
        <v>8.1</v>
      </c>
    </row>
    <row r="235" spans="1:20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118</v>
      </c>
      <c r="G235" t="s">
        <v>26</v>
      </c>
      <c r="H235" t="str">
        <f>IF(ISBLANK(G235),"",IF(ISERROR(VLOOKUP(G235,MapTable!$A:$A,1,0)),"컨트롤없음",""))</f>
        <v/>
      </c>
      <c r="I235">
        <f t="shared" si="12"/>
        <v>12</v>
      </c>
      <c r="J235" t="b">
        <f t="shared" ca="1" si="13"/>
        <v>1</v>
      </c>
      <c r="L235" t="str">
        <f>IF(ISBLANK(K235),"",IF(ISERROR(VLOOKUP(K235,MapTable!$A:$A,1,0)),"컨트롤없음",""))</f>
        <v/>
      </c>
      <c r="N235" t="str">
        <f>IF(ISBLANK(M235),"",
IF(ISERROR(FIND(",",M235)),
  IF(ISERROR(VLOOKUP(M235,MapTable!$A:$A,1,0)),"맵없음",
  ""),
IF(ISERROR(FIND(",",M235,FIND(",",M235)+1)),
  IF(OR(ISERROR(VLOOKUP(LEFT(M235,FIND(",",M235)-1),MapTable!$A:$A,1,0)),ISERROR(VLOOKUP(TRIM(MID(M235,FIND(",",M235)+1,999)),MapTable!$A:$A,1,0))),"맵없음",
  ""),
IF(ISERROR(FIND(",",M235,FIND(",",M235,FIND(",",M235)+1)+1)),
  IF(OR(ISERROR(VLOOKUP(LEFT(M235,FIND(",",M235)-1),MapTable!$A:$A,1,0)),ISERROR(VLOOKUP(TRIM(MID(M235,FIND(",",M235)+1,FIND(",",M235,FIND(",",M235)+1)-FIND(",",M235)-1)),MapTable!$A:$A,1,0)),ISERROR(VLOOKUP(TRIM(MID(M235,FIND(",",M235,FIND(",",M235)+1)+1,999)),MapTable!$A:$A,1,0))),"맵없음",
  ""),
IF(ISERROR(FIND(",",M235,FIND(",",M235,FIND(",",M235,FIND(",",M235)+1)+1)+1)),
  IF(OR(ISERROR(VLOOKUP(LEFT(M235,FIND(",",M235)-1),MapTable!$A:$A,1,0)),ISERROR(VLOOKUP(TRIM(MID(M235,FIND(",",M235)+1,FIND(",",M235,FIND(",",M235)+1)-FIND(",",M235)-1)),MapTable!$A:$A,1,0)),ISERROR(VLOOKUP(TRIM(MID(M235,FIND(",",M235,FIND(",",M235)+1)+1,FIND(",",M235,FIND(",",M235,FIND(",",M235)+1)+1)-FIND(",",M235,FIND(",",M235)+1)-1)),MapTable!$A:$A,1,0)),ISERROR(VLOOKUP(TRIM(MID(M235,FIND(",",M235,FIND(",",M235,FIND(",",M235)+1)+1)+1,999)),MapTable!$A:$A,1,0))),"맵없음",
  ""),
)))))</f>
        <v/>
      </c>
      <c r="P235" t="str">
        <f>IF(ISBLANK(O235),"",IF(ISERROR(VLOOKUP(O235,[1]DropTable!$A:$A,1,0)),"드랍없음",""))</f>
        <v/>
      </c>
      <c r="R235" t="str">
        <f>IF(ISBLANK(Q235),"",IF(ISERROR(VLOOKUP(Q235,[1]DropTable!$A:$A,1,0)),"드랍없음",""))</f>
        <v/>
      </c>
      <c r="T235">
        <v>8.1</v>
      </c>
    </row>
    <row r="236" spans="1:20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118</v>
      </c>
      <c r="G236" t="s">
        <v>26</v>
      </c>
      <c r="H236" t="str">
        <f>IF(ISBLANK(G236),"",IF(ISERROR(VLOOKUP(G236,MapTable!$A:$A,1,0)),"컨트롤없음",""))</f>
        <v/>
      </c>
      <c r="I236">
        <f t="shared" si="12"/>
        <v>3</v>
      </c>
      <c r="J236" t="b">
        <f t="shared" ca="1" si="13"/>
        <v>0</v>
      </c>
      <c r="L236" t="str">
        <f>IF(ISBLANK(K236),"",IF(ISERROR(VLOOKUP(K236,MapTable!$A:$A,1,0)),"컨트롤없음",""))</f>
        <v/>
      </c>
      <c r="N236" t="str">
        <f>IF(ISBLANK(M236),"",
IF(ISERROR(FIND(",",M236)),
  IF(ISERROR(VLOOKUP(M236,MapTable!$A:$A,1,0)),"맵없음",
  ""),
IF(ISERROR(FIND(",",M236,FIND(",",M236)+1)),
  IF(OR(ISERROR(VLOOKUP(LEFT(M236,FIND(",",M236)-1),MapTable!$A:$A,1,0)),ISERROR(VLOOKUP(TRIM(MID(M236,FIND(",",M236)+1,999)),MapTable!$A:$A,1,0))),"맵없음",
  ""),
IF(ISERROR(FIND(",",M236,FIND(",",M236,FIND(",",M236)+1)+1)),
  IF(OR(ISERROR(VLOOKUP(LEFT(M236,FIND(",",M236)-1),MapTable!$A:$A,1,0)),ISERROR(VLOOKUP(TRIM(MID(M236,FIND(",",M236)+1,FIND(",",M236,FIND(",",M236)+1)-FIND(",",M236)-1)),MapTable!$A:$A,1,0)),ISERROR(VLOOKUP(TRIM(MID(M236,FIND(",",M236,FIND(",",M236)+1)+1,999)),MapTable!$A:$A,1,0))),"맵없음",
  ""),
IF(ISERROR(FIND(",",M236,FIND(",",M236,FIND(",",M236,FIND(",",M236)+1)+1)+1)),
  IF(OR(ISERROR(VLOOKUP(LEFT(M236,FIND(",",M236)-1),MapTable!$A:$A,1,0)),ISERROR(VLOOKUP(TRIM(MID(M236,FIND(",",M236)+1,FIND(",",M236,FIND(",",M236)+1)-FIND(",",M236)-1)),MapTable!$A:$A,1,0)),ISERROR(VLOOKUP(TRIM(MID(M236,FIND(",",M236,FIND(",",M236)+1)+1,FIND(",",M236,FIND(",",M236,FIND(",",M236)+1)+1)-FIND(",",M236,FIND(",",M236)+1)-1)),MapTable!$A:$A,1,0)),ISERROR(VLOOKUP(TRIM(MID(M236,FIND(",",M236,FIND(",",M236,FIND(",",M236)+1)+1)+1,999)),MapTable!$A:$A,1,0))),"맵없음",
  ""),
)))))</f>
        <v/>
      </c>
      <c r="P236" t="str">
        <f>IF(ISBLANK(O236),"",IF(ISERROR(VLOOKUP(O236,[1]DropTable!$A:$A,1,0)),"드랍없음",""))</f>
        <v/>
      </c>
      <c r="R236" t="str">
        <f>IF(ISBLANK(Q236),"",IF(ISERROR(VLOOKUP(Q236,[1]DropTable!$A:$A,1,0)),"드랍없음",""))</f>
        <v/>
      </c>
      <c r="T236">
        <v>8.1</v>
      </c>
    </row>
    <row r="237" spans="1:20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118</v>
      </c>
      <c r="G237" t="s">
        <v>26</v>
      </c>
      <c r="H237" t="str">
        <f>IF(ISBLANK(G237),"",IF(ISERROR(VLOOKUP(G237,MapTable!$A:$A,1,0)),"컨트롤없음",""))</f>
        <v/>
      </c>
      <c r="I237">
        <f t="shared" si="12"/>
        <v>11</v>
      </c>
      <c r="J237" t="b">
        <f t="shared" ca="1" si="13"/>
        <v>0</v>
      </c>
      <c r="L237" t="str">
        <f>IF(ISBLANK(K237),"",IF(ISERROR(VLOOKUP(K237,MapTable!$A:$A,1,0)),"컨트롤없음",""))</f>
        <v/>
      </c>
      <c r="N237" t="str">
        <f>IF(ISBLANK(M237),"",
IF(ISERROR(FIND(",",M237)),
  IF(ISERROR(VLOOKUP(M237,MapTable!$A:$A,1,0)),"맵없음",
  ""),
IF(ISERROR(FIND(",",M237,FIND(",",M237)+1)),
  IF(OR(ISERROR(VLOOKUP(LEFT(M237,FIND(",",M237)-1),MapTable!$A:$A,1,0)),ISERROR(VLOOKUP(TRIM(MID(M237,FIND(",",M237)+1,999)),MapTable!$A:$A,1,0))),"맵없음",
  ""),
IF(ISERROR(FIND(",",M237,FIND(",",M237,FIND(",",M237)+1)+1)),
  IF(OR(ISERROR(VLOOKUP(LEFT(M237,FIND(",",M237)-1),MapTable!$A:$A,1,0)),ISERROR(VLOOKUP(TRIM(MID(M237,FIND(",",M237)+1,FIND(",",M237,FIND(",",M237)+1)-FIND(",",M237)-1)),MapTable!$A:$A,1,0)),ISERROR(VLOOKUP(TRIM(MID(M237,FIND(",",M237,FIND(",",M237)+1)+1,999)),MapTable!$A:$A,1,0))),"맵없음",
  ""),
IF(ISERROR(FIND(",",M237,FIND(",",M237,FIND(",",M237,FIND(",",M237)+1)+1)+1)),
  IF(OR(ISERROR(VLOOKUP(LEFT(M237,FIND(",",M237)-1),MapTable!$A:$A,1,0)),ISERROR(VLOOKUP(TRIM(MID(M237,FIND(",",M237)+1,FIND(",",M237,FIND(",",M237)+1)-FIND(",",M237)-1)),MapTable!$A:$A,1,0)),ISERROR(VLOOKUP(TRIM(MID(M237,FIND(",",M237,FIND(",",M237)+1)+1,FIND(",",M237,FIND(",",M237,FIND(",",M237)+1)+1)-FIND(",",M237,FIND(",",M237)+1)-1)),MapTable!$A:$A,1,0)),ISERROR(VLOOKUP(TRIM(MID(M237,FIND(",",M237,FIND(",",M237,FIND(",",M237)+1)+1)+1,999)),MapTable!$A:$A,1,0))),"맵없음",
  ""),
)))))</f>
        <v/>
      </c>
      <c r="P237" t="str">
        <f>IF(ISBLANK(O237),"",IF(ISERROR(VLOOKUP(O237,[1]DropTable!$A:$A,1,0)),"드랍없음",""))</f>
        <v/>
      </c>
      <c r="R237" t="str">
        <f>IF(ISBLANK(Q237),"",IF(ISERROR(VLOOKUP(Q237,[1]DropTable!$A:$A,1,0)),"드랍없음",""))</f>
        <v/>
      </c>
      <c r="T237">
        <v>8.1</v>
      </c>
    </row>
    <row r="238" spans="1:20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118</v>
      </c>
      <c r="G238" t="s">
        <v>26</v>
      </c>
      <c r="H238" t="str">
        <f>IF(ISBLANK(G238),"",IF(ISERROR(VLOOKUP(G238,MapTable!$A:$A,1,0)),"컨트롤없음",""))</f>
        <v/>
      </c>
      <c r="I238">
        <f t="shared" si="12"/>
        <v>3</v>
      </c>
      <c r="J238" t="b">
        <f t="shared" ca="1" si="13"/>
        <v>1</v>
      </c>
      <c r="L238" t="str">
        <f>IF(ISBLANK(K238),"",IF(ISERROR(VLOOKUP(K238,MapTable!$A:$A,1,0)),"컨트롤없음",""))</f>
        <v/>
      </c>
      <c r="N238" t="str">
        <f>IF(ISBLANK(M238),"",
IF(ISERROR(FIND(",",M238)),
  IF(ISERROR(VLOOKUP(M238,MapTable!$A:$A,1,0)),"맵없음",
  ""),
IF(ISERROR(FIND(",",M238,FIND(",",M238)+1)),
  IF(OR(ISERROR(VLOOKUP(LEFT(M238,FIND(",",M238)-1),MapTable!$A:$A,1,0)),ISERROR(VLOOKUP(TRIM(MID(M238,FIND(",",M238)+1,999)),MapTable!$A:$A,1,0))),"맵없음",
  ""),
IF(ISERROR(FIND(",",M238,FIND(",",M238,FIND(",",M238)+1)+1)),
  IF(OR(ISERROR(VLOOKUP(LEFT(M238,FIND(",",M238)-1),MapTable!$A:$A,1,0)),ISERROR(VLOOKUP(TRIM(MID(M238,FIND(",",M238)+1,FIND(",",M238,FIND(",",M238)+1)-FIND(",",M238)-1)),MapTable!$A:$A,1,0)),ISERROR(VLOOKUP(TRIM(MID(M238,FIND(",",M238,FIND(",",M238)+1)+1,999)),MapTable!$A:$A,1,0))),"맵없음",
  ""),
IF(ISERROR(FIND(",",M238,FIND(",",M238,FIND(",",M238,FIND(",",M238)+1)+1)+1)),
  IF(OR(ISERROR(VLOOKUP(LEFT(M238,FIND(",",M238)-1),MapTable!$A:$A,1,0)),ISERROR(VLOOKUP(TRIM(MID(M238,FIND(",",M238)+1,FIND(",",M238,FIND(",",M238)+1)-FIND(",",M238)-1)),MapTable!$A:$A,1,0)),ISERROR(VLOOKUP(TRIM(MID(M238,FIND(",",M238,FIND(",",M238)+1)+1,FIND(",",M238,FIND(",",M238,FIND(",",M238)+1)+1)-FIND(",",M238,FIND(",",M238)+1)-1)),MapTable!$A:$A,1,0)),ISERROR(VLOOKUP(TRIM(MID(M238,FIND(",",M238,FIND(",",M238,FIND(",",M238)+1)+1)+1,999)),MapTable!$A:$A,1,0))),"맵없음",
  ""),
)))))</f>
        <v/>
      </c>
      <c r="P238" t="str">
        <f>IF(ISBLANK(O238),"",IF(ISERROR(VLOOKUP(O238,[1]DropTable!$A:$A,1,0)),"드랍없음",""))</f>
        <v/>
      </c>
      <c r="R238" t="str">
        <f>IF(ISBLANK(Q238),"",IF(ISERROR(VLOOKUP(Q238,[1]DropTable!$A:$A,1,0)),"드랍없음",""))</f>
        <v/>
      </c>
      <c r="T238">
        <v>8.1</v>
      </c>
    </row>
    <row r="239" spans="1:20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118</v>
      </c>
      <c r="G239" t="s">
        <v>26</v>
      </c>
      <c r="H239" t="str">
        <f>IF(ISBLANK(G239),"",IF(ISERROR(VLOOKUP(G239,MapTable!$A:$A,1,0)),"컨트롤없음",""))</f>
        <v/>
      </c>
      <c r="I239">
        <f t="shared" si="12"/>
        <v>12</v>
      </c>
      <c r="J239" t="b">
        <f t="shared" ca="1" si="13"/>
        <v>1</v>
      </c>
      <c r="L239" t="str">
        <f>IF(ISBLANK(K239),"",IF(ISERROR(VLOOKUP(K239,MapTable!$A:$A,1,0)),"컨트롤없음",""))</f>
        <v/>
      </c>
      <c r="N239" t="str">
        <f>IF(ISBLANK(M239),"",
IF(ISERROR(FIND(",",M239)),
  IF(ISERROR(VLOOKUP(M239,MapTable!$A:$A,1,0)),"맵없음",
  ""),
IF(ISERROR(FIND(",",M239,FIND(",",M239)+1)),
  IF(OR(ISERROR(VLOOKUP(LEFT(M239,FIND(",",M239)-1),MapTable!$A:$A,1,0)),ISERROR(VLOOKUP(TRIM(MID(M239,FIND(",",M239)+1,999)),MapTable!$A:$A,1,0))),"맵없음",
  ""),
IF(ISERROR(FIND(",",M239,FIND(",",M239,FIND(",",M239)+1)+1)),
  IF(OR(ISERROR(VLOOKUP(LEFT(M239,FIND(",",M239)-1),MapTable!$A:$A,1,0)),ISERROR(VLOOKUP(TRIM(MID(M239,FIND(",",M239)+1,FIND(",",M239,FIND(",",M239)+1)-FIND(",",M239)-1)),MapTable!$A:$A,1,0)),ISERROR(VLOOKUP(TRIM(MID(M239,FIND(",",M239,FIND(",",M239)+1)+1,999)),MapTable!$A:$A,1,0))),"맵없음",
  ""),
IF(ISERROR(FIND(",",M239,FIND(",",M239,FIND(",",M239,FIND(",",M239)+1)+1)+1)),
  IF(OR(ISERROR(VLOOKUP(LEFT(M239,FIND(",",M239)-1),MapTable!$A:$A,1,0)),ISERROR(VLOOKUP(TRIM(MID(M239,FIND(",",M239)+1,FIND(",",M239,FIND(",",M239)+1)-FIND(",",M239)-1)),MapTable!$A:$A,1,0)),ISERROR(VLOOKUP(TRIM(MID(M239,FIND(",",M239,FIND(",",M239)+1)+1,FIND(",",M239,FIND(",",M239,FIND(",",M239)+1)+1)-FIND(",",M239,FIND(",",M239)+1)-1)),MapTable!$A:$A,1,0)),ISERROR(VLOOKUP(TRIM(MID(M239,FIND(",",M239,FIND(",",M239,FIND(",",M239)+1)+1)+1,999)),MapTable!$A:$A,1,0))),"맵없음",
  ""),
)))))</f>
        <v/>
      </c>
      <c r="P239" t="str">
        <f>IF(ISBLANK(O239),"",IF(ISERROR(VLOOKUP(O239,[1]DropTable!$A:$A,1,0)),"드랍없음",""))</f>
        <v/>
      </c>
      <c r="R239" t="str">
        <f>IF(ISBLANK(Q239),"",IF(ISERROR(VLOOKUP(Q239,[1]DropTable!$A:$A,1,0)),"드랍없음",""))</f>
        <v/>
      </c>
      <c r="T239">
        <v>8.1</v>
      </c>
    </row>
    <row r="240" spans="1:20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118</v>
      </c>
      <c r="G240" t="s">
        <v>26</v>
      </c>
      <c r="H240" t="str">
        <f>IF(ISBLANK(G240),"",IF(ISERROR(VLOOKUP(G240,MapTable!$A:$A,1,0)),"컨트롤없음",""))</f>
        <v/>
      </c>
      <c r="I240">
        <f t="shared" si="12"/>
        <v>4</v>
      </c>
      <c r="J240" t="b">
        <f t="shared" ca="1" si="13"/>
        <v>0</v>
      </c>
      <c r="L240" t="str">
        <f>IF(ISBLANK(K240),"",IF(ISERROR(VLOOKUP(K240,MapTable!$A:$A,1,0)),"컨트롤없음",""))</f>
        <v/>
      </c>
      <c r="N240" t="str">
        <f>IF(ISBLANK(M240),"",
IF(ISERROR(FIND(",",M240)),
  IF(ISERROR(VLOOKUP(M240,MapTable!$A:$A,1,0)),"맵없음",
  ""),
IF(ISERROR(FIND(",",M240,FIND(",",M240)+1)),
  IF(OR(ISERROR(VLOOKUP(LEFT(M240,FIND(",",M240)-1),MapTable!$A:$A,1,0)),ISERROR(VLOOKUP(TRIM(MID(M240,FIND(",",M240)+1,999)),MapTable!$A:$A,1,0))),"맵없음",
  ""),
IF(ISERROR(FIND(",",M240,FIND(",",M240,FIND(",",M240)+1)+1)),
  IF(OR(ISERROR(VLOOKUP(LEFT(M240,FIND(",",M240)-1),MapTable!$A:$A,1,0)),ISERROR(VLOOKUP(TRIM(MID(M240,FIND(",",M240)+1,FIND(",",M240,FIND(",",M240)+1)-FIND(",",M240)-1)),MapTable!$A:$A,1,0)),ISERROR(VLOOKUP(TRIM(MID(M240,FIND(",",M240,FIND(",",M240)+1)+1,999)),MapTable!$A:$A,1,0))),"맵없음",
  ""),
IF(ISERROR(FIND(",",M240,FIND(",",M240,FIND(",",M240,FIND(",",M240)+1)+1)+1)),
  IF(OR(ISERROR(VLOOKUP(LEFT(M240,FIND(",",M240)-1),MapTable!$A:$A,1,0)),ISERROR(VLOOKUP(TRIM(MID(M240,FIND(",",M240)+1,FIND(",",M240,FIND(",",M240)+1)-FIND(",",M240)-1)),MapTable!$A:$A,1,0)),ISERROR(VLOOKUP(TRIM(MID(M240,FIND(",",M240,FIND(",",M240)+1)+1,FIND(",",M240,FIND(",",M240,FIND(",",M240)+1)+1)-FIND(",",M240,FIND(",",M240)+1)-1)),MapTable!$A:$A,1,0)),ISERROR(VLOOKUP(TRIM(MID(M240,FIND(",",M240,FIND(",",M240,FIND(",",M240)+1)+1)+1,999)),MapTable!$A:$A,1,0))),"맵없음",
  ""),
)))))</f>
        <v/>
      </c>
      <c r="P240" t="str">
        <f>IF(ISBLANK(O240),"",IF(ISERROR(VLOOKUP(O240,[1]DropTable!$A:$A,1,0)),"드랍없음",""))</f>
        <v/>
      </c>
      <c r="R240" t="str">
        <f>IF(ISBLANK(Q240),"",IF(ISERROR(VLOOKUP(Q240,[1]DropTable!$A:$A,1,0)),"드랍없음",""))</f>
        <v/>
      </c>
      <c r="T240">
        <v>8.1</v>
      </c>
    </row>
    <row r="241" spans="1:20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118</v>
      </c>
      <c r="G241" t="s">
        <v>26</v>
      </c>
      <c r="H241" t="str">
        <f>IF(ISBLANK(G241),"",IF(ISERROR(VLOOKUP(G241,MapTable!$A:$A,1,0)),"컨트롤없음",""))</f>
        <v/>
      </c>
      <c r="I241">
        <f t="shared" si="12"/>
        <v>11</v>
      </c>
      <c r="J241" t="b">
        <f t="shared" ca="1" si="13"/>
        <v>0</v>
      </c>
      <c r="L241" t="str">
        <f>IF(ISBLANK(K241),"",IF(ISERROR(VLOOKUP(K241,MapTable!$A:$A,1,0)),"컨트롤없음",""))</f>
        <v/>
      </c>
      <c r="N241" t="str">
        <f>IF(ISBLANK(M241),"",
IF(ISERROR(FIND(",",M241)),
  IF(ISERROR(VLOOKUP(M241,MapTable!$A:$A,1,0)),"맵없음",
  ""),
IF(ISERROR(FIND(",",M241,FIND(",",M241)+1)),
  IF(OR(ISERROR(VLOOKUP(LEFT(M241,FIND(",",M241)-1),MapTable!$A:$A,1,0)),ISERROR(VLOOKUP(TRIM(MID(M241,FIND(",",M241)+1,999)),MapTable!$A:$A,1,0))),"맵없음",
  ""),
IF(ISERROR(FIND(",",M241,FIND(",",M241,FIND(",",M241)+1)+1)),
  IF(OR(ISERROR(VLOOKUP(LEFT(M241,FIND(",",M241)-1),MapTable!$A:$A,1,0)),ISERROR(VLOOKUP(TRIM(MID(M241,FIND(",",M241)+1,FIND(",",M241,FIND(",",M241)+1)-FIND(",",M241)-1)),MapTable!$A:$A,1,0)),ISERROR(VLOOKUP(TRIM(MID(M241,FIND(",",M241,FIND(",",M241)+1)+1,999)),MapTable!$A:$A,1,0))),"맵없음",
  ""),
IF(ISERROR(FIND(",",M241,FIND(",",M241,FIND(",",M241,FIND(",",M241)+1)+1)+1)),
  IF(OR(ISERROR(VLOOKUP(LEFT(M241,FIND(",",M241)-1),MapTable!$A:$A,1,0)),ISERROR(VLOOKUP(TRIM(MID(M241,FIND(",",M241)+1,FIND(",",M241,FIND(",",M241)+1)-FIND(",",M241)-1)),MapTable!$A:$A,1,0)),ISERROR(VLOOKUP(TRIM(MID(M241,FIND(",",M241,FIND(",",M241)+1)+1,FIND(",",M241,FIND(",",M241,FIND(",",M241)+1)+1)-FIND(",",M241,FIND(",",M241)+1)-1)),MapTable!$A:$A,1,0)),ISERROR(VLOOKUP(TRIM(MID(M241,FIND(",",M241,FIND(",",M241,FIND(",",M241)+1)+1)+1,999)),MapTable!$A:$A,1,0))),"맵없음",
  ""),
)))))</f>
        <v/>
      </c>
      <c r="P241" t="str">
        <f>IF(ISBLANK(O241),"",IF(ISERROR(VLOOKUP(O241,[1]DropTable!$A:$A,1,0)),"드랍없음",""))</f>
        <v/>
      </c>
      <c r="R241" t="str">
        <f>IF(ISBLANK(Q241),"",IF(ISERROR(VLOOKUP(Q241,[1]DropTable!$A:$A,1,0)),"드랍없음",""))</f>
        <v/>
      </c>
      <c r="T241">
        <v>8.1</v>
      </c>
    </row>
    <row r="242" spans="1:20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118</v>
      </c>
      <c r="G242" t="s">
        <v>26</v>
      </c>
      <c r="H242" t="str">
        <f>IF(ISBLANK(G242),"",IF(ISERROR(VLOOKUP(G242,MapTable!$A:$A,1,0)),"컨트롤없음",""))</f>
        <v/>
      </c>
      <c r="I242">
        <f t="shared" si="12"/>
        <v>4</v>
      </c>
      <c r="J242" t="b">
        <f t="shared" ca="1" si="13"/>
        <v>1</v>
      </c>
      <c r="L242" t="str">
        <f>IF(ISBLANK(K242),"",IF(ISERROR(VLOOKUP(K242,MapTable!$A:$A,1,0)),"컨트롤없음",""))</f>
        <v/>
      </c>
      <c r="N242" t="str">
        <f>IF(ISBLANK(M242),"",
IF(ISERROR(FIND(",",M242)),
  IF(ISERROR(VLOOKUP(M242,MapTable!$A:$A,1,0)),"맵없음",
  ""),
IF(ISERROR(FIND(",",M242,FIND(",",M242)+1)),
  IF(OR(ISERROR(VLOOKUP(LEFT(M242,FIND(",",M242)-1),MapTable!$A:$A,1,0)),ISERROR(VLOOKUP(TRIM(MID(M242,FIND(",",M242)+1,999)),MapTable!$A:$A,1,0))),"맵없음",
  ""),
IF(ISERROR(FIND(",",M242,FIND(",",M242,FIND(",",M242)+1)+1)),
  IF(OR(ISERROR(VLOOKUP(LEFT(M242,FIND(",",M242)-1),MapTable!$A:$A,1,0)),ISERROR(VLOOKUP(TRIM(MID(M242,FIND(",",M242)+1,FIND(",",M242,FIND(",",M242)+1)-FIND(",",M242)-1)),MapTable!$A:$A,1,0)),ISERROR(VLOOKUP(TRIM(MID(M242,FIND(",",M242,FIND(",",M242)+1)+1,999)),MapTable!$A:$A,1,0))),"맵없음",
  ""),
IF(ISERROR(FIND(",",M242,FIND(",",M242,FIND(",",M242,FIND(",",M242)+1)+1)+1)),
  IF(OR(ISERROR(VLOOKUP(LEFT(M242,FIND(",",M242)-1),MapTable!$A:$A,1,0)),ISERROR(VLOOKUP(TRIM(MID(M242,FIND(",",M242)+1,FIND(",",M242,FIND(",",M242)+1)-FIND(",",M242)-1)),MapTable!$A:$A,1,0)),ISERROR(VLOOKUP(TRIM(MID(M242,FIND(",",M242,FIND(",",M242)+1)+1,FIND(",",M242,FIND(",",M242,FIND(",",M242)+1)+1)-FIND(",",M242,FIND(",",M242)+1)-1)),MapTable!$A:$A,1,0)),ISERROR(VLOOKUP(TRIM(MID(M242,FIND(",",M242,FIND(",",M242,FIND(",",M242)+1)+1)+1,999)),MapTable!$A:$A,1,0))),"맵없음",
  ""),
)))))</f>
        <v/>
      </c>
      <c r="P242" t="str">
        <f>IF(ISBLANK(O242),"",IF(ISERROR(VLOOKUP(O242,[1]DropTable!$A:$A,1,0)),"드랍없음",""))</f>
        <v/>
      </c>
      <c r="R242" t="str">
        <f>IF(ISBLANK(Q242),"",IF(ISERROR(VLOOKUP(Q242,[1]DropTable!$A:$A,1,0)),"드랍없음",""))</f>
        <v/>
      </c>
      <c r="T242">
        <v>8.1</v>
      </c>
    </row>
    <row r="243" spans="1:20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118</v>
      </c>
      <c r="G243" t="s">
        <v>26</v>
      </c>
      <c r="H243" t="str">
        <f>IF(ISBLANK(G243),"",IF(ISERROR(VLOOKUP(G243,MapTable!$A:$A,1,0)),"컨트롤없음",""))</f>
        <v/>
      </c>
      <c r="I243">
        <f t="shared" si="12"/>
        <v>12</v>
      </c>
      <c r="J243" t="b">
        <f t="shared" ca="1" si="13"/>
        <v>1</v>
      </c>
      <c r="L243" t="str">
        <f>IF(ISBLANK(K243),"",IF(ISERROR(VLOOKUP(K243,MapTable!$A:$A,1,0)),"컨트롤없음",""))</f>
        <v/>
      </c>
      <c r="N243" t="str">
        <f>IF(ISBLANK(M243),"",
IF(ISERROR(FIND(",",M243)),
  IF(ISERROR(VLOOKUP(M243,MapTable!$A:$A,1,0)),"맵없음",
  ""),
IF(ISERROR(FIND(",",M243,FIND(",",M243)+1)),
  IF(OR(ISERROR(VLOOKUP(LEFT(M243,FIND(",",M243)-1),MapTable!$A:$A,1,0)),ISERROR(VLOOKUP(TRIM(MID(M243,FIND(",",M243)+1,999)),MapTable!$A:$A,1,0))),"맵없음",
  ""),
IF(ISERROR(FIND(",",M243,FIND(",",M243,FIND(",",M243)+1)+1)),
  IF(OR(ISERROR(VLOOKUP(LEFT(M243,FIND(",",M243)-1),MapTable!$A:$A,1,0)),ISERROR(VLOOKUP(TRIM(MID(M243,FIND(",",M243)+1,FIND(",",M243,FIND(",",M243)+1)-FIND(",",M243)-1)),MapTable!$A:$A,1,0)),ISERROR(VLOOKUP(TRIM(MID(M243,FIND(",",M243,FIND(",",M243)+1)+1,999)),MapTable!$A:$A,1,0))),"맵없음",
  ""),
IF(ISERROR(FIND(",",M243,FIND(",",M243,FIND(",",M243,FIND(",",M243)+1)+1)+1)),
  IF(OR(ISERROR(VLOOKUP(LEFT(M243,FIND(",",M243)-1),MapTable!$A:$A,1,0)),ISERROR(VLOOKUP(TRIM(MID(M243,FIND(",",M243)+1,FIND(",",M243,FIND(",",M243)+1)-FIND(",",M243)-1)),MapTable!$A:$A,1,0)),ISERROR(VLOOKUP(TRIM(MID(M243,FIND(",",M243,FIND(",",M243)+1)+1,FIND(",",M243,FIND(",",M243,FIND(",",M243)+1)+1)-FIND(",",M243,FIND(",",M243)+1)-1)),MapTable!$A:$A,1,0)),ISERROR(VLOOKUP(TRIM(MID(M243,FIND(",",M243,FIND(",",M243,FIND(",",M243)+1)+1)+1,999)),MapTable!$A:$A,1,0))),"맵없음",
  ""),
)))))</f>
        <v/>
      </c>
      <c r="P243" t="str">
        <f>IF(ISBLANK(O243),"",IF(ISERROR(VLOOKUP(O243,[1]DropTable!$A:$A,1,0)),"드랍없음",""))</f>
        <v/>
      </c>
      <c r="R243" t="str">
        <f>IF(ISBLANK(Q243),"",IF(ISERROR(VLOOKUP(Q243,[1]DropTable!$A:$A,1,0)),"드랍없음",""))</f>
        <v/>
      </c>
      <c r="T243">
        <v>8.1</v>
      </c>
    </row>
    <row r="244" spans="1:20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118</v>
      </c>
      <c r="G244" t="s">
        <v>26</v>
      </c>
      <c r="H244" t="str">
        <f>IF(ISBLANK(G244),"",IF(ISERROR(VLOOKUP(G244,MapTable!$A:$A,1,0)),"컨트롤없음",""))</f>
        <v/>
      </c>
      <c r="I244">
        <f t="shared" si="12"/>
        <v>5</v>
      </c>
      <c r="J244" t="b">
        <f t="shared" ca="1" si="13"/>
        <v>0</v>
      </c>
      <c r="L244" t="str">
        <f>IF(ISBLANK(K244),"",IF(ISERROR(VLOOKUP(K244,MapTable!$A:$A,1,0)),"컨트롤없음",""))</f>
        <v/>
      </c>
      <c r="N244" t="str">
        <f>IF(ISBLANK(M244),"",
IF(ISERROR(FIND(",",M244)),
  IF(ISERROR(VLOOKUP(M244,MapTable!$A:$A,1,0)),"맵없음",
  ""),
IF(ISERROR(FIND(",",M244,FIND(",",M244)+1)),
  IF(OR(ISERROR(VLOOKUP(LEFT(M244,FIND(",",M244)-1),MapTable!$A:$A,1,0)),ISERROR(VLOOKUP(TRIM(MID(M244,FIND(",",M244)+1,999)),MapTable!$A:$A,1,0))),"맵없음",
  ""),
IF(ISERROR(FIND(",",M244,FIND(",",M244,FIND(",",M244)+1)+1)),
  IF(OR(ISERROR(VLOOKUP(LEFT(M244,FIND(",",M244)-1),MapTable!$A:$A,1,0)),ISERROR(VLOOKUP(TRIM(MID(M244,FIND(",",M244)+1,FIND(",",M244,FIND(",",M244)+1)-FIND(",",M244)-1)),MapTable!$A:$A,1,0)),ISERROR(VLOOKUP(TRIM(MID(M244,FIND(",",M244,FIND(",",M244)+1)+1,999)),MapTable!$A:$A,1,0))),"맵없음",
  ""),
IF(ISERROR(FIND(",",M244,FIND(",",M244,FIND(",",M244,FIND(",",M244)+1)+1)+1)),
  IF(OR(ISERROR(VLOOKUP(LEFT(M244,FIND(",",M244)-1),MapTable!$A:$A,1,0)),ISERROR(VLOOKUP(TRIM(MID(M244,FIND(",",M244)+1,FIND(",",M244,FIND(",",M244)+1)-FIND(",",M244)-1)),MapTable!$A:$A,1,0)),ISERROR(VLOOKUP(TRIM(MID(M244,FIND(",",M244,FIND(",",M244)+1)+1,FIND(",",M244,FIND(",",M244,FIND(",",M244)+1)+1)-FIND(",",M244,FIND(",",M244)+1)-1)),MapTable!$A:$A,1,0)),ISERROR(VLOOKUP(TRIM(MID(M244,FIND(",",M244,FIND(",",M244,FIND(",",M244)+1)+1)+1,999)),MapTable!$A:$A,1,0))),"맵없음",
  ""),
)))))</f>
        <v/>
      </c>
      <c r="P244" t="str">
        <f>IF(ISBLANK(O244),"",IF(ISERROR(VLOOKUP(O244,[1]DropTable!$A:$A,1,0)),"드랍없음",""))</f>
        <v/>
      </c>
      <c r="R244" t="str">
        <f>IF(ISBLANK(Q244),"",IF(ISERROR(VLOOKUP(Q244,[1]DropTable!$A:$A,1,0)),"드랍없음",""))</f>
        <v/>
      </c>
      <c r="T244">
        <v>8.1</v>
      </c>
    </row>
    <row r="245" spans="1:20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118</v>
      </c>
      <c r="G245" t="s">
        <v>26</v>
      </c>
      <c r="H245" t="str">
        <f>IF(ISBLANK(G245),"",IF(ISERROR(VLOOKUP(G245,MapTable!$A:$A,1,0)),"컨트롤없음",""))</f>
        <v/>
      </c>
      <c r="I245">
        <f t="shared" si="12"/>
        <v>11</v>
      </c>
      <c r="J245" t="b">
        <f t="shared" ca="1" si="13"/>
        <v>0</v>
      </c>
      <c r="L245" t="str">
        <f>IF(ISBLANK(K245),"",IF(ISERROR(VLOOKUP(K245,MapTable!$A:$A,1,0)),"컨트롤없음",""))</f>
        <v/>
      </c>
      <c r="N245" t="str">
        <f>IF(ISBLANK(M245),"",
IF(ISERROR(FIND(",",M245)),
  IF(ISERROR(VLOOKUP(M245,MapTable!$A:$A,1,0)),"맵없음",
  ""),
IF(ISERROR(FIND(",",M245,FIND(",",M245)+1)),
  IF(OR(ISERROR(VLOOKUP(LEFT(M245,FIND(",",M245)-1),MapTable!$A:$A,1,0)),ISERROR(VLOOKUP(TRIM(MID(M245,FIND(",",M245)+1,999)),MapTable!$A:$A,1,0))),"맵없음",
  ""),
IF(ISERROR(FIND(",",M245,FIND(",",M245,FIND(",",M245)+1)+1)),
  IF(OR(ISERROR(VLOOKUP(LEFT(M245,FIND(",",M245)-1),MapTable!$A:$A,1,0)),ISERROR(VLOOKUP(TRIM(MID(M245,FIND(",",M245)+1,FIND(",",M245,FIND(",",M245)+1)-FIND(",",M245)-1)),MapTable!$A:$A,1,0)),ISERROR(VLOOKUP(TRIM(MID(M245,FIND(",",M245,FIND(",",M245)+1)+1,999)),MapTable!$A:$A,1,0))),"맵없음",
  ""),
IF(ISERROR(FIND(",",M245,FIND(",",M245,FIND(",",M245,FIND(",",M245)+1)+1)+1)),
  IF(OR(ISERROR(VLOOKUP(LEFT(M245,FIND(",",M245)-1),MapTable!$A:$A,1,0)),ISERROR(VLOOKUP(TRIM(MID(M245,FIND(",",M245)+1,FIND(",",M245,FIND(",",M245)+1)-FIND(",",M245)-1)),MapTable!$A:$A,1,0)),ISERROR(VLOOKUP(TRIM(MID(M245,FIND(",",M245,FIND(",",M245)+1)+1,FIND(",",M245,FIND(",",M245,FIND(",",M245)+1)+1)-FIND(",",M245,FIND(",",M245)+1)-1)),MapTable!$A:$A,1,0)),ISERROR(VLOOKUP(TRIM(MID(M245,FIND(",",M245,FIND(",",M245,FIND(",",M245)+1)+1)+1,999)),MapTable!$A:$A,1,0))),"맵없음",
  ""),
)))))</f>
        <v/>
      </c>
      <c r="P245" t="str">
        <f>IF(ISBLANK(O245),"",IF(ISERROR(VLOOKUP(O245,[1]DropTable!$A:$A,1,0)),"드랍없음",""))</f>
        <v/>
      </c>
      <c r="R245" t="str">
        <f>IF(ISBLANK(Q245),"",IF(ISERROR(VLOOKUP(Q245,[1]DropTable!$A:$A,1,0)),"드랍없음",""))</f>
        <v/>
      </c>
      <c r="T245">
        <v>8.1</v>
      </c>
    </row>
    <row r="246" spans="1:20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118</v>
      </c>
      <c r="G246" t="s">
        <v>26</v>
      </c>
      <c r="H246" t="str">
        <f>IF(ISBLANK(G246),"",IF(ISERROR(VLOOKUP(G246,MapTable!$A:$A,1,0)),"컨트롤없음",""))</f>
        <v/>
      </c>
      <c r="I246">
        <f t="shared" si="12"/>
        <v>5</v>
      </c>
      <c r="J246" t="b">
        <f t="shared" ca="1" si="13"/>
        <v>1</v>
      </c>
      <c r="L246" t="str">
        <f>IF(ISBLANK(K246),"",IF(ISERROR(VLOOKUP(K246,MapTable!$A:$A,1,0)),"컨트롤없음",""))</f>
        <v/>
      </c>
      <c r="N246" t="str">
        <f>IF(ISBLANK(M246),"",
IF(ISERROR(FIND(",",M246)),
  IF(ISERROR(VLOOKUP(M246,MapTable!$A:$A,1,0)),"맵없음",
  ""),
IF(ISERROR(FIND(",",M246,FIND(",",M246)+1)),
  IF(OR(ISERROR(VLOOKUP(LEFT(M246,FIND(",",M246)-1),MapTable!$A:$A,1,0)),ISERROR(VLOOKUP(TRIM(MID(M246,FIND(",",M246)+1,999)),MapTable!$A:$A,1,0))),"맵없음",
  ""),
IF(ISERROR(FIND(",",M246,FIND(",",M246,FIND(",",M246)+1)+1)),
  IF(OR(ISERROR(VLOOKUP(LEFT(M246,FIND(",",M246)-1),MapTable!$A:$A,1,0)),ISERROR(VLOOKUP(TRIM(MID(M246,FIND(",",M246)+1,FIND(",",M246,FIND(",",M246)+1)-FIND(",",M246)-1)),MapTable!$A:$A,1,0)),ISERROR(VLOOKUP(TRIM(MID(M246,FIND(",",M246,FIND(",",M246)+1)+1,999)),MapTable!$A:$A,1,0))),"맵없음",
  ""),
IF(ISERROR(FIND(",",M246,FIND(",",M246,FIND(",",M246,FIND(",",M246)+1)+1)+1)),
  IF(OR(ISERROR(VLOOKUP(LEFT(M246,FIND(",",M246)-1),MapTable!$A:$A,1,0)),ISERROR(VLOOKUP(TRIM(MID(M246,FIND(",",M246)+1,FIND(",",M246,FIND(",",M246)+1)-FIND(",",M246)-1)),MapTable!$A:$A,1,0)),ISERROR(VLOOKUP(TRIM(MID(M246,FIND(",",M246,FIND(",",M246)+1)+1,FIND(",",M246,FIND(",",M246,FIND(",",M246)+1)+1)-FIND(",",M246,FIND(",",M246)+1)-1)),MapTable!$A:$A,1,0)),ISERROR(VLOOKUP(TRIM(MID(M246,FIND(",",M246,FIND(",",M246,FIND(",",M246)+1)+1)+1,999)),MapTable!$A:$A,1,0))),"맵없음",
  ""),
)))))</f>
        <v/>
      </c>
      <c r="P246" t="str">
        <f>IF(ISBLANK(O246),"",IF(ISERROR(VLOOKUP(O246,[1]DropTable!$A:$A,1,0)),"드랍없음",""))</f>
        <v/>
      </c>
      <c r="R246" t="str">
        <f>IF(ISBLANK(Q246),"",IF(ISERROR(VLOOKUP(Q246,[1]DropTable!$A:$A,1,0)),"드랍없음",""))</f>
        <v/>
      </c>
      <c r="T246">
        <v>8.1</v>
      </c>
    </row>
    <row r="247" spans="1:20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118</v>
      </c>
      <c r="G247" t="s">
        <v>26</v>
      </c>
      <c r="H247" t="str">
        <f>IF(ISBLANK(G247),"",IF(ISERROR(VLOOKUP(G247,MapTable!$A:$A,1,0)),"컨트롤없음",""))</f>
        <v/>
      </c>
      <c r="I247">
        <f t="shared" si="12"/>
        <v>12</v>
      </c>
      <c r="J247" t="b">
        <f t="shared" ca="1" si="13"/>
        <v>0</v>
      </c>
      <c r="L247" t="str">
        <f>IF(ISBLANK(K247),"",IF(ISERROR(VLOOKUP(K247,MapTable!$A:$A,1,0)),"컨트롤없음",""))</f>
        <v/>
      </c>
      <c r="N247" t="str">
        <f>IF(ISBLANK(M247),"",
IF(ISERROR(FIND(",",M247)),
  IF(ISERROR(VLOOKUP(M247,MapTable!$A:$A,1,0)),"맵없음",
  ""),
IF(ISERROR(FIND(",",M247,FIND(",",M247)+1)),
  IF(OR(ISERROR(VLOOKUP(LEFT(M247,FIND(",",M247)-1),MapTable!$A:$A,1,0)),ISERROR(VLOOKUP(TRIM(MID(M247,FIND(",",M247)+1,999)),MapTable!$A:$A,1,0))),"맵없음",
  ""),
IF(ISERROR(FIND(",",M247,FIND(",",M247,FIND(",",M247)+1)+1)),
  IF(OR(ISERROR(VLOOKUP(LEFT(M247,FIND(",",M247)-1),MapTable!$A:$A,1,0)),ISERROR(VLOOKUP(TRIM(MID(M247,FIND(",",M247)+1,FIND(",",M247,FIND(",",M247)+1)-FIND(",",M247)-1)),MapTable!$A:$A,1,0)),ISERROR(VLOOKUP(TRIM(MID(M247,FIND(",",M247,FIND(",",M247)+1)+1,999)),MapTable!$A:$A,1,0))),"맵없음",
  ""),
IF(ISERROR(FIND(",",M247,FIND(",",M247,FIND(",",M247,FIND(",",M247)+1)+1)+1)),
  IF(OR(ISERROR(VLOOKUP(LEFT(M247,FIND(",",M247)-1),MapTable!$A:$A,1,0)),ISERROR(VLOOKUP(TRIM(MID(M247,FIND(",",M247)+1,FIND(",",M247,FIND(",",M247)+1)-FIND(",",M247)-1)),MapTable!$A:$A,1,0)),ISERROR(VLOOKUP(TRIM(MID(M247,FIND(",",M247,FIND(",",M247)+1)+1,FIND(",",M247,FIND(",",M247,FIND(",",M247)+1)+1)-FIND(",",M247,FIND(",",M247)+1)-1)),MapTable!$A:$A,1,0)),ISERROR(VLOOKUP(TRIM(MID(M247,FIND(",",M247,FIND(",",M247,FIND(",",M247)+1)+1)+1,999)),MapTable!$A:$A,1,0))),"맵없음",
  ""),
)))))</f>
        <v/>
      </c>
      <c r="P247" t="str">
        <f>IF(ISBLANK(O247),"",IF(ISERROR(VLOOKUP(O247,[1]DropTable!$A:$A,1,0)),"드랍없음",""))</f>
        <v/>
      </c>
      <c r="R247" t="str">
        <f>IF(ISBLANK(Q247),"",IF(ISERROR(VLOOKUP(Q247,[1]DropTable!$A:$A,1,0)),"드랍없음",""))</f>
        <v/>
      </c>
      <c r="T247">
        <v>8.1</v>
      </c>
    </row>
    <row r="248" spans="1:20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118</v>
      </c>
      <c r="G248" t="s">
        <v>67</v>
      </c>
      <c r="H248" t="str">
        <f>IF(ISBLANK(G248),"",IF(ISERROR(VLOOKUP(G248,MapTable!$A:$A,1,0)),"컨트롤없음",""))</f>
        <v/>
      </c>
      <c r="I248">
        <f t="shared" si="12"/>
        <v>0</v>
      </c>
      <c r="J248" t="b">
        <f t="shared" ca="1" si="13"/>
        <v>1</v>
      </c>
      <c r="L248" t="str">
        <f>IF(ISBLANK(K248),"",IF(ISERROR(VLOOKUP(K248,MapTable!$A:$A,1,0)),"컨트롤없음",""))</f>
        <v/>
      </c>
      <c r="N248" t="str">
        <f>IF(ISBLANK(M248),"",
IF(ISERROR(FIND(",",M248)),
  IF(ISERROR(VLOOKUP(M248,MapTable!$A:$A,1,0)),"맵없음",
  ""),
IF(ISERROR(FIND(",",M248,FIND(",",M248)+1)),
  IF(OR(ISERROR(VLOOKUP(LEFT(M248,FIND(",",M248)-1),MapTable!$A:$A,1,0)),ISERROR(VLOOKUP(TRIM(MID(M248,FIND(",",M248)+1,999)),MapTable!$A:$A,1,0))),"맵없음",
  ""),
IF(ISERROR(FIND(",",M248,FIND(",",M248,FIND(",",M248)+1)+1)),
  IF(OR(ISERROR(VLOOKUP(LEFT(M248,FIND(",",M248)-1),MapTable!$A:$A,1,0)),ISERROR(VLOOKUP(TRIM(MID(M248,FIND(",",M248)+1,FIND(",",M248,FIND(",",M248)+1)-FIND(",",M248)-1)),MapTable!$A:$A,1,0)),ISERROR(VLOOKUP(TRIM(MID(M248,FIND(",",M248,FIND(",",M248)+1)+1,999)),MapTable!$A:$A,1,0))),"맵없음",
  ""),
IF(ISERROR(FIND(",",M248,FIND(",",M248,FIND(",",M248,FIND(",",M248)+1)+1)+1)),
  IF(OR(ISERROR(VLOOKUP(LEFT(M248,FIND(",",M248)-1),MapTable!$A:$A,1,0)),ISERROR(VLOOKUP(TRIM(MID(M248,FIND(",",M248)+1,FIND(",",M248,FIND(",",M248)+1)-FIND(",",M248)-1)),MapTable!$A:$A,1,0)),ISERROR(VLOOKUP(TRIM(MID(M248,FIND(",",M248,FIND(",",M248)+1)+1,FIND(",",M248,FIND(",",M248,FIND(",",M248)+1)+1)-FIND(",",M248,FIND(",",M248)+1)-1)),MapTable!$A:$A,1,0)),ISERROR(VLOOKUP(TRIM(MID(M248,FIND(",",M248,FIND(",",M248,FIND(",",M248)+1)+1)+1,999)),MapTable!$A:$A,1,0))),"맵없음",
  ""),
)))))</f>
        <v/>
      </c>
      <c r="P248" t="str">
        <f>IF(ISBLANK(O248),"",IF(ISERROR(VLOOKUP(O248,[1]DropTable!$A:$A,1,0)),"드랍없음",""))</f>
        <v/>
      </c>
      <c r="R248" t="str">
        <f>IF(ISBLANK(Q248),"",IF(ISERROR(VLOOKUP(Q248,[1]DropTable!$A:$A,1,0)),"드랍없음",""))</f>
        <v/>
      </c>
      <c r="T248">
        <v>8.1</v>
      </c>
    </row>
    <row r="249" spans="1:20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118</v>
      </c>
      <c r="G249" t="s">
        <v>26</v>
      </c>
      <c r="H249" t="str">
        <f>IF(ISBLANK(G249),"",IF(ISERROR(VLOOKUP(G249,MapTable!$A:$A,1,0)),"컨트롤없음",""))</f>
        <v/>
      </c>
      <c r="I249">
        <f t="shared" si="12"/>
        <v>12</v>
      </c>
      <c r="J249" t="b">
        <f t="shared" ca="1" si="13"/>
        <v>1</v>
      </c>
      <c r="L249" t="str">
        <f>IF(ISBLANK(K249),"",IF(ISERROR(VLOOKUP(K249,MapTable!$A:$A,1,0)),"컨트롤없음",""))</f>
        <v/>
      </c>
      <c r="N249" t="str">
        <f>IF(ISBLANK(M249),"",
IF(ISERROR(FIND(",",M249)),
  IF(ISERROR(VLOOKUP(M249,MapTable!$A:$A,1,0)),"맵없음",
  ""),
IF(ISERROR(FIND(",",M249,FIND(",",M249)+1)),
  IF(OR(ISERROR(VLOOKUP(LEFT(M249,FIND(",",M249)-1),MapTable!$A:$A,1,0)),ISERROR(VLOOKUP(TRIM(MID(M249,FIND(",",M249)+1,999)),MapTable!$A:$A,1,0))),"맵없음",
  ""),
IF(ISERROR(FIND(",",M249,FIND(",",M249,FIND(",",M249)+1)+1)),
  IF(OR(ISERROR(VLOOKUP(LEFT(M249,FIND(",",M249)-1),MapTable!$A:$A,1,0)),ISERROR(VLOOKUP(TRIM(MID(M249,FIND(",",M249)+1,FIND(",",M249,FIND(",",M249)+1)-FIND(",",M249)-1)),MapTable!$A:$A,1,0)),ISERROR(VLOOKUP(TRIM(MID(M249,FIND(",",M249,FIND(",",M249)+1)+1,999)),MapTable!$A:$A,1,0))),"맵없음",
  ""),
IF(ISERROR(FIND(",",M249,FIND(",",M249,FIND(",",M249,FIND(",",M249)+1)+1)+1)),
  IF(OR(ISERROR(VLOOKUP(LEFT(M249,FIND(",",M249)-1),MapTable!$A:$A,1,0)),ISERROR(VLOOKUP(TRIM(MID(M249,FIND(",",M249)+1,FIND(",",M249,FIND(",",M249)+1)-FIND(",",M249)-1)),MapTable!$A:$A,1,0)),ISERROR(VLOOKUP(TRIM(MID(M249,FIND(",",M249,FIND(",",M249)+1)+1,FIND(",",M249,FIND(",",M249,FIND(",",M249)+1)+1)-FIND(",",M249,FIND(",",M249)+1)-1)),MapTable!$A:$A,1,0)),ISERROR(VLOOKUP(TRIM(MID(M249,FIND(",",M249,FIND(",",M249,FIND(",",M249)+1)+1)+1,999)),MapTable!$A:$A,1,0))),"맵없음",
  ""),
)))))</f>
        <v/>
      </c>
      <c r="P249" t="str">
        <f>IF(ISBLANK(O249),"",IF(ISERROR(VLOOKUP(O249,[1]DropTable!$A:$A,1,0)),"드랍없음",""))</f>
        <v/>
      </c>
      <c r="R249" t="str">
        <f>IF(ISBLANK(Q249),"",IF(ISERROR(VLOOKUP(Q249,[1]DropTable!$A:$A,1,0)),"드랍없음",""))</f>
        <v/>
      </c>
      <c r="T249">
        <v>8.1</v>
      </c>
    </row>
    <row r="250" spans="1:20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118</v>
      </c>
      <c r="G250" t="s">
        <v>26</v>
      </c>
      <c r="H250" t="str">
        <f>IF(ISBLANK(G250),"",IF(ISERROR(VLOOKUP(G250,MapTable!$A:$A,1,0)),"컨트롤없음",""))</f>
        <v/>
      </c>
      <c r="I250">
        <f t="shared" si="12"/>
        <v>12</v>
      </c>
      <c r="J250" t="b">
        <f t="shared" ca="1" si="13"/>
        <v>1</v>
      </c>
      <c r="L250" t="str">
        <f>IF(ISBLANK(K250),"",IF(ISERROR(VLOOKUP(K250,MapTable!$A:$A,1,0)),"컨트롤없음",""))</f>
        <v/>
      </c>
      <c r="N250" t="str">
        <f>IF(ISBLANK(M250),"",
IF(ISERROR(FIND(",",M250)),
  IF(ISERROR(VLOOKUP(M250,MapTable!$A:$A,1,0)),"맵없음",
  ""),
IF(ISERROR(FIND(",",M250,FIND(",",M250)+1)),
  IF(OR(ISERROR(VLOOKUP(LEFT(M250,FIND(",",M250)-1),MapTable!$A:$A,1,0)),ISERROR(VLOOKUP(TRIM(MID(M250,FIND(",",M250)+1,999)),MapTable!$A:$A,1,0))),"맵없음",
  ""),
IF(ISERROR(FIND(",",M250,FIND(",",M250,FIND(",",M250)+1)+1)),
  IF(OR(ISERROR(VLOOKUP(LEFT(M250,FIND(",",M250)-1),MapTable!$A:$A,1,0)),ISERROR(VLOOKUP(TRIM(MID(M250,FIND(",",M250)+1,FIND(",",M250,FIND(",",M250)+1)-FIND(",",M250)-1)),MapTable!$A:$A,1,0)),ISERROR(VLOOKUP(TRIM(MID(M250,FIND(",",M250,FIND(",",M250)+1)+1,999)),MapTable!$A:$A,1,0))),"맵없음",
  ""),
IF(ISERROR(FIND(",",M250,FIND(",",M250,FIND(",",M250,FIND(",",M250)+1)+1)+1)),
  IF(OR(ISERROR(VLOOKUP(LEFT(M250,FIND(",",M250)-1),MapTable!$A:$A,1,0)),ISERROR(VLOOKUP(TRIM(MID(M250,FIND(",",M250)+1,FIND(",",M250,FIND(",",M250)+1)-FIND(",",M250)-1)),MapTable!$A:$A,1,0)),ISERROR(VLOOKUP(TRIM(MID(M250,FIND(",",M250,FIND(",",M250)+1)+1,FIND(",",M250,FIND(",",M250,FIND(",",M250)+1)+1)-FIND(",",M250,FIND(",",M250)+1)-1)),MapTable!$A:$A,1,0)),ISERROR(VLOOKUP(TRIM(MID(M250,FIND(",",M250,FIND(",",M250,FIND(",",M250)+1)+1)+1,999)),MapTable!$A:$A,1,0))),"맵없음",
  ""),
)))))</f>
        <v/>
      </c>
      <c r="P250" t="str">
        <f>IF(ISBLANK(O250),"",IF(ISERROR(VLOOKUP(O250,[1]DropTable!$A:$A,1,0)),"드랍없음",""))</f>
        <v/>
      </c>
      <c r="R250" t="str">
        <f>IF(ISBLANK(Q250),"",IF(ISERROR(VLOOKUP(Q250,[1]DropTable!$A:$A,1,0)),"드랍없음",""))</f>
        <v/>
      </c>
      <c r="T250">
        <v>8.1</v>
      </c>
    </row>
    <row r="251" spans="1:20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118</v>
      </c>
      <c r="G251" t="s">
        <v>26</v>
      </c>
      <c r="H251" t="str">
        <f>IF(ISBLANK(G251),"",IF(ISERROR(VLOOKUP(G251,MapTable!$A:$A,1,0)),"컨트롤없음",""))</f>
        <v/>
      </c>
      <c r="I251">
        <f t="shared" si="12"/>
        <v>12</v>
      </c>
      <c r="J251" t="b">
        <f t="shared" ca="1" si="13"/>
        <v>1</v>
      </c>
      <c r="L251" t="str">
        <f>IF(ISBLANK(K251),"",IF(ISERROR(VLOOKUP(K251,MapTable!$A:$A,1,0)),"컨트롤없음",""))</f>
        <v/>
      </c>
      <c r="N251" t="str">
        <f>IF(ISBLANK(M251),"",
IF(ISERROR(FIND(",",M251)),
  IF(ISERROR(VLOOKUP(M251,MapTable!$A:$A,1,0)),"맵없음",
  ""),
IF(ISERROR(FIND(",",M251,FIND(",",M251)+1)),
  IF(OR(ISERROR(VLOOKUP(LEFT(M251,FIND(",",M251)-1),MapTable!$A:$A,1,0)),ISERROR(VLOOKUP(TRIM(MID(M251,FIND(",",M251)+1,999)),MapTable!$A:$A,1,0))),"맵없음",
  ""),
IF(ISERROR(FIND(",",M251,FIND(",",M251,FIND(",",M251)+1)+1)),
  IF(OR(ISERROR(VLOOKUP(LEFT(M251,FIND(",",M251)-1),MapTable!$A:$A,1,0)),ISERROR(VLOOKUP(TRIM(MID(M251,FIND(",",M251)+1,FIND(",",M251,FIND(",",M251)+1)-FIND(",",M251)-1)),MapTable!$A:$A,1,0)),ISERROR(VLOOKUP(TRIM(MID(M251,FIND(",",M251,FIND(",",M251)+1)+1,999)),MapTable!$A:$A,1,0))),"맵없음",
  ""),
IF(ISERROR(FIND(",",M251,FIND(",",M251,FIND(",",M251,FIND(",",M251)+1)+1)+1)),
  IF(OR(ISERROR(VLOOKUP(LEFT(M251,FIND(",",M251)-1),MapTable!$A:$A,1,0)),ISERROR(VLOOKUP(TRIM(MID(M251,FIND(",",M251)+1,FIND(",",M251,FIND(",",M251)+1)-FIND(",",M251)-1)),MapTable!$A:$A,1,0)),ISERROR(VLOOKUP(TRIM(MID(M251,FIND(",",M251,FIND(",",M251)+1)+1,FIND(",",M251,FIND(",",M251,FIND(",",M251)+1)+1)-FIND(",",M251,FIND(",",M251)+1)-1)),MapTable!$A:$A,1,0)),ISERROR(VLOOKUP(TRIM(MID(M251,FIND(",",M251,FIND(",",M251,FIND(",",M251)+1)+1)+1,999)),MapTable!$A:$A,1,0))),"맵없음",
  ""),
)))))</f>
        <v/>
      </c>
      <c r="P251" t="str">
        <f>IF(ISBLANK(O251),"",IF(ISERROR(VLOOKUP(O251,[1]DropTable!$A:$A,1,0)),"드랍없음",""))</f>
        <v/>
      </c>
      <c r="R251" t="str">
        <f>IF(ISBLANK(Q251),"",IF(ISERROR(VLOOKUP(Q251,[1]DropTable!$A:$A,1,0)),"드랍없음",""))</f>
        <v/>
      </c>
      <c r="T251">
        <v>8.1</v>
      </c>
    </row>
    <row r="252" spans="1:20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118</v>
      </c>
      <c r="G252" t="s">
        <v>26</v>
      </c>
      <c r="H252" t="str">
        <f>IF(ISBLANK(G252),"",IF(ISERROR(VLOOKUP(G252,MapTable!$A:$A,1,0)),"컨트롤없음",""))</f>
        <v/>
      </c>
      <c r="I252">
        <f t="shared" si="12"/>
        <v>12</v>
      </c>
      <c r="J252" t="b">
        <f t="shared" ca="1" si="13"/>
        <v>1</v>
      </c>
      <c r="L252" t="str">
        <f>IF(ISBLANK(K252),"",IF(ISERROR(VLOOKUP(K252,MapTable!$A:$A,1,0)),"컨트롤없음",""))</f>
        <v/>
      </c>
      <c r="N252" t="str">
        <f>IF(ISBLANK(M252),"",
IF(ISERROR(FIND(",",M252)),
  IF(ISERROR(VLOOKUP(M252,MapTable!$A:$A,1,0)),"맵없음",
  ""),
IF(ISERROR(FIND(",",M252,FIND(",",M252)+1)),
  IF(OR(ISERROR(VLOOKUP(LEFT(M252,FIND(",",M252)-1),MapTable!$A:$A,1,0)),ISERROR(VLOOKUP(TRIM(MID(M252,FIND(",",M252)+1,999)),MapTable!$A:$A,1,0))),"맵없음",
  ""),
IF(ISERROR(FIND(",",M252,FIND(",",M252,FIND(",",M252)+1)+1)),
  IF(OR(ISERROR(VLOOKUP(LEFT(M252,FIND(",",M252)-1),MapTable!$A:$A,1,0)),ISERROR(VLOOKUP(TRIM(MID(M252,FIND(",",M252)+1,FIND(",",M252,FIND(",",M252)+1)-FIND(",",M252)-1)),MapTable!$A:$A,1,0)),ISERROR(VLOOKUP(TRIM(MID(M252,FIND(",",M252,FIND(",",M252)+1)+1,999)),MapTable!$A:$A,1,0))),"맵없음",
  ""),
IF(ISERROR(FIND(",",M252,FIND(",",M252,FIND(",",M252,FIND(",",M252)+1)+1)+1)),
  IF(OR(ISERROR(VLOOKUP(LEFT(M252,FIND(",",M252)-1),MapTable!$A:$A,1,0)),ISERROR(VLOOKUP(TRIM(MID(M252,FIND(",",M252)+1,FIND(",",M252,FIND(",",M252)+1)-FIND(",",M252)-1)),MapTable!$A:$A,1,0)),ISERROR(VLOOKUP(TRIM(MID(M252,FIND(",",M252,FIND(",",M252)+1)+1,FIND(",",M252,FIND(",",M252,FIND(",",M252)+1)+1)-FIND(",",M252,FIND(",",M252)+1)-1)),MapTable!$A:$A,1,0)),ISERROR(VLOOKUP(TRIM(MID(M252,FIND(",",M252,FIND(",",M252,FIND(",",M252)+1)+1)+1,999)),MapTable!$A:$A,1,0))),"맵없음",
  ""),
)))))</f>
        <v/>
      </c>
      <c r="P252" t="str">
        <f>IF(ISBLANK(O252),"",IF(ISERROR(VLOOKUP(O252,[1]DropTable!$A:$A,1,0)),"드랍없음",""))</f>
        <v/>
      </c>
      <c r="R252" t="str">
        <f>IF(ISBLANK(Q252),"",IF(ISERROR(VLOOKUP(Q252,[1]DropTable!$A:$A,1,0)),"드랍없음",""))</f>
        <v/>
      </c>
      <c r="T252">
        <v>8.1</v>
      </c>
    </row>
    <row r="253" spans="1:20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118</v>
      </c>
      <c r="G253" t="s">
        <v>26</v>
      </c>
      <c r="H253" t="str">
        <f>IF(ISBLANK(G253),"",IF(ISERROR(VLOOKUP(G253,MapTable!$A:$A,1,0)),"컨트롤없음",""))</f>
        <v/>
      </c>
      <c r="I253">
        <f t="shared" si="12"/>
        <v>12</v>
      </c>
      <c r="J253" t="b">
        <f t="shared" ca="1" si="13"/>
        <v>1</v>
      </c>
      <c r="L253" t="str">
        <f>IF(ISBLANK(K253),"",IF(ISERROR(VLOOKUP(K253,MapTable!$A:$A,1,0)),"컨트롤없음",""))</f>
        <v/>
      </c>
      <c r="N253" t="str">
        <f>IF(ISBLANK(M253),"",
IF(ISERROR(FIND(",",M253)),
  IF(ISERROR(VLOOKUP(M253,MapTable!$A:$A,1,0)),"맵없음",
  ""),
IF(ISERROR(FIND(",",M253,FIND(",",M253)+1)),
  IF(OR(ISERROR(VLOOKUP(LEFT(M253,FIND(",",M253)-1),MapTable!$A:$A,1,0)),ISERROR(VLOOKUP(TRIM(MID(M253,FIND(",",M253)+1,999)),MapTable!$A:$A,1,0))),"맵없음",
  ""),
IF(ISERROR(FIND(",",M253,FIND(",",M253,FIND(",",M253)+1)+1)),
  IF(OR(ISERROR(VLOOKUP(LEFT(M253,FIND(",",M253)-1),MapTable!$A:$A,1,0)),ISERROR(VLOOKUP(TRIM(MID(M253,FIND(",",M253)+1,FIND(",",M253,FIND(",",M253)+1)-FIND(",",M253)-1)),MapTable!$A:$A,1,0)),ISERROR(VLOOKUP(TRIM(MID(M253,FIND(",",M253,FIND(",",M253)+1)+1,999)),MapTable!$A:$A,1,0))),"맵없음",
  ""),
IF(ISERROR(FIND(",",M253,FIND(",",M253,FIND(",",M253,FIND(",",M253)+1)+1)+1)),
  IF(OR(ISERROR(VLOOKUP(LEFT(M253,FIND(",",M253)-1),MapTable!$A:$A,1,0)),ISERROR(VLOOKUP(TRIM(MID(M253,FIND(",",M253)+1,FIND(",",M253,FIND(",",M253)+1)-FIND(",",M253)-1)),MapTable!$A:$A,1,0)),ISERROR(VLOOKUP(TRIM(MID(M253,FIND(",",M253,FIND(",",M253)+1)+1,FIND(",",M253,FIND(",",M253,FIND(",",M253)+1)+1)-FIND(",",M253,FIND(",",M253)+1)-1)),MapTable!$A:$A,1,0)),ISERROR(VLOOKUP(TRIM(MID(M253,FIND(",",M253,FIND(",",M253,FIND(",",M253)+1)+1)+1,999)),MapTable!$A:$A,1,0))),"맵없음",
  ""),
)))))</f>
        <v/>
      </c>
      <c r="P253" t="str">
        <f>IF(ISBLANK(O253),"",IF(ISERROR(VLOOKUP(O253,[1]DropTable!$A:$A,1,0)),"드랍없음",""))</f>
        <v/>
      </c>
      <c r="R253" t="str">
        <f>IF(ISBLANK(Q253),"",IF(ISERROR(VLOOKUP(Q253,[1]DropTable!$A:$A,1,0)),"드랍없음",""))</f>
        <v/>
      </c>
      <c r="T253">
        <v>8.1</v>
      </c>
    </row>
    <row r="254" spans="1:20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118</v>
      </c>
      <c r="G254" t="s">
        <v>26</v>
      </c>
      <c r="H254" t="str">
        <f>IF(ISBLANK(G254),"",IF(ISERROR(VLOOKUP(G254,MapTable!$A:$A,1,0)),"컨트롤없음",""))</f>
        <v/>
      </c>
      <c r="I254">
        <f t="shared" si="12"/>
        <v>12</v>
      </c>
      <c r="J254" t="b">
        <f t="shared" ca="1" si="13"/>
        <v>1</v>
      </c>
      <c r="L254" t="str">
        <f>IF(ISBLANK(K254),"",IF(ISERROR(VLOOKUP(K254,MapTable!$A:$A,1,0)),"컨트롤없음",""))</f>
        <v/>
      </c>
      <c r="N254" t="str">
        <f>IF(ISBLANK(M254),"",
IF(ISERROR(FIND(",",M254)),
  IF(ISERROR(VLOOKUP(M254,MapTable!$A:$A,1,0)),"맵없음",
  ""),
IF(ISERROR(FIND(",",M254,FIND(",",M254)+1)),
  IF(OR(ISERROR(VLOOKUP(LEFT(M254,FIND(",",M254)-1),MapTable!$A:$A,1,0)),ISERROR(VLOOKUP(TRIM(MID(M254,FIND(",",M254)+1,999)),MapTable!$A:$A,1,0))),"맵없음",
  ""),
IF(ISERROR(FIND(",",M254,FIND(",",M254,FIND(",",M254)+1)+1)),
  IF(OR(ISERROR(VLOOKUP(LEFT(M254,FIND(",",M254)-1),MapTable!$A:$A,1,0)),ISERROR(VLOOKUP(TRIM(MID(M254,FIND(",",M254)+1,FIND(",",M254,FIND(",",M254)+1)-FIND(",",M254)-1)),MapTable!$A:$A,1,0)),ISERROR(VLOOKUP(TRIM(MID(M254,FIND(",",M254,FIND(",",M254)+1)+1,999)),MapTable!$A:$A,1,0))),"맵없음",
  ""),
IF(ISERROR(FIND(",",M254,FIND(",",M254,FIND(",",M254,FIND(",",M254)+1)+1)+1)),
  IF(OR(ISERROR(VLOOKUP(LEFT(M254,FIND(",",M254)-1),MapTable!$A:$A,1,0)),ISERROR(VLOOKUP(TRIM(MID(M254,FIND(",",M254)+1,FIND(",",M254,FIND(",",M254)+1)-FIND(",",M254)-1)),MapTable!$A:$A,1,0)),ISERROR(VLOOKUP(TRIM(MID(M254,FIND(",",M254,FIND(",",M254)+1)+1,FIND(",",M254,FIND(",",M254,FIND(",",M254)+1)+1)-FIND(",",M254,FIND(",",M254)+1)-1)),MapTable!$A:$A,1,0)),ISERROR(VLOOKUP(TRIM(MID(M254,FIND(",",M254,FIND(",",M254,FIND(",",M254)+1)+1)+1,999)),MapTable!$A:$A,1,0))),"맵없음",
  ""),
)))))</f>
        <v/>
      </c>
      <c r="P254" t="str">
        <f>IF(ISBLANK(O254),"",IF(ISERROR(VLOOKUP(O254,[1]DropTable!$A:$A,1,0)),"드랍없음",""))</f>
        <v/>
      </c>
      <c r="R254" t="str">
        <f>IF(ISBLANK(Q254),"",IF(ISERROR(VLOOKUP(Q254,[1]DropTable!$A:$A,1,0)),"드랍없음",""))</f>
        <v/>
      </c>
      <c r="T254">
        <v>8.1</v>
      </c>
    </row>
    <row r="255" spans="1:20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118</v>
      </c>
      <c r="G255" t="s">
        <v>26</v>
      </c>
      <c r="H255" t="str">
        <f>IF(ISBLANK(G255),"",IF(ISERROR(VLOOKUP(G255,MapTable!$A:$A,1,0)),"컨트롤없음",""))</f>
        <v/>
      </c>
      <c r="I255">
        <f t="shared" si="12"/>
        <v>12</v>
      </c>
      <c r="J255" t="b">
        <f t="shared" ca="1" si="13"/>
        <v>1</v>
      </c>
      <c r="L255" t="str">
        <f>IF(ISBLANK(K255),"",IF(ISERROR(VLOOKUP(K255,MapTable!$A:$A,1,0)),"컨트롤없음",""))</f>
        <v/>
      </c>
      <c r="N255" t="str">
        <f>IF(ISBLANK(M255),"",
IF(ISERROR(FIND(",",M255)),
  IF(ISERROR(VLOOKUP(M255,MapTable!$A:$A,1,0)),"맵없음",
  ""),
IF(ISERROR(FIND(",",M255,FIND(",",M255)+1)),
  IF(OR(ISERROR(VLOOKUP(LEFT(M255,FIND(",",M255)-1),MapTable!$A:$A,1,0)),ISERROR(VLOOKUP(TRIM(MID(M255,FIND(",",M255)+1,999)),MapTable!$A:$A,1,0))),"맵없음",
  ""),
IF(ISERROR(FIND(",",M255,FIND(",",M255,FIND(",",M255)+1)+1)),
  IF(OR(ISERROR(VLOOKUP(LEFT(M255,FIND(",",M255)-1),MapTable!$A:$A,1,0)),ISERROR(VLOOKUP(TRIM(MID(M255,FIND(",",M255)+1,FIND(",",M255,FIND(",",M255)+1)-FIND(",",M255)-1)),MapTable!$A:$A,1,0)),ISERROR(VLOOKUP(TRIM(MID(M255,FIND(",",M255,FIND(",",M255)+1)+1,999)),MapTable!$A:$A,1,0))),"맵없음",
  ""),
IF(ISERROR(FIND(",",M255,FIND(",",M255,FIND(",",M255,FIND(",",M255)+1)+1)+1)),
  IF(OR(ISERROR(VLOOKUP(LEFT(M255,FIND(",",M255)-1),MapTable!$A:$A,1,0)),ISERROR(VLOOKUP(TRIM(MID(M255,FIND(",",M255)+1,FIND(",",M255,FIND(",",M255)+1)-FIND(",",M255)-1)),MapTable!$A:$A,1,0)),ISERROR(VLOOKUP(TRIM(MID(M255,FIND(",",M255,FIND(",",M255)+1)+1,FIND(",",M255,FIND(",",M255,FIND(",",M255)+1)+1)-FIND(",",M255,FIND(",",M255)+1)-1)),MapTable!$A:$A,1,0)),ISERROR(VLOOKUP(TRIM(MID(M255,FIND(",",M255,FIND(",",M255,FIND(",",M255)+1)+1)+1,999)),MapTable!$A:$A,1,0))),"맵없음",
  ""),
)))))</f>
        <v/>
      </c>
      <c r="P255" t="str">
        <f>IF(ISBLANK(O255),"",IF(ISERROR(VLOOKUP(O255,[1]DropTable!$A:$A,1,0)),"드랍없음",""))</f>
        <v/>
      </c>
      <c r="R255" t="str">
        <f>IF(ISBLANK(Q255),"",IF(ISERROR(VLOOKUP(Q255,[1]DropTable!$A:$A,1,0)),"드랍없음",""))</f>
        <v/>
      </c>
      <c r="T255">
        <v>8.1</v>
      </c>
    </row>
    <row r="256" spans="1:20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118</v>
      </c>
      <c r="G256" t="s">
        <v>26</v>
      </c>
      <c r="H256" t="str">
        <f>IF(ISBLANK(G256),"",IF(ISERROR(VLOOKUP(G256,MapTable!$A:$A,1,0)),"컨트롤없음",""))</f>
        <v/>
      </c>
      <c r="I256">
        <f t="shared" si="12"/>
        <v>12</v>
      </c>
      <c r="J256" t="b">
        <f t="shared" ca="1" si="13"/>
        <v>1</v>
      </c>
      <c r="L256" t="str">
        <f>IF(ISBLANK(K256),"",IF(ISERROR(VLOOKUP(K256,MapTable!$A:$A,1,0)),"컨트롤없음",""))</f>
        <v/>
      </c>
      <c r="N256" t="str">
        <f>IF(ISBLANK(M256),"",
IF(ISERROR(FIND(",",M256)),
  IF(ISERROR(VLOOKUP(M256,MapTable!$A:$A,1,0)),"맵없음",
  ""),
IF(ISERROR(FIND(",",M256,FIND(",",M256)+1)),
  IF(OR(ISERROR(VLOOKUP(LEFT(M256,FIND(",",M256)-1),MapTable!$A:$A,1,0)),ISERROR(VLOOKUP(TRIM(MID(M256,FIND(",",M256)+1,999)),MapTable!$A:$A,1,0))),"맵없음",
  ""),
IF(ISERROR(FIND(",",M256,FIND(",",M256,FIND(",",M256)+1)+1)),
  IF(OR(ISERROR(VLOOKUP(LEFT(M256,FIND(",",M256)-1),MapTable!$A:$A,1,0)),ISERROR(VLOOKUP(TRIM(MID(M256,FIND(",",M256)+1,FIND(",",M256,FIND(",",M256)+1)-FIND(",",M256)-1)),MapTable!$A:$A,1,0)),ISERROR(VLOOKUP(TRIM(MID(M256,FIND(",",M256,FIND(",",M256)+1)+1,999)),MapTable!$A:$A,1,0))),"맵없음",
  ""),
IF(ISERROR(FIND(",",M256,FIND(",",M256,FIND(",",M256,FIND(",",M256)+1)+1)+1)),
  IF(OR(ISERROR(VLOOKUP(LEFT(M256,FIND(",",M256)-1),MapTable!$A:$A,1,0)),ISERROR(VLOOKUP(TRIM(MID(M256,FIND(",",M256)+1,FIND(",",M256,FIND(",",M256)+1)-FIND(",",M256)-1)),MapTable!$A:$A,1,0)),ISERROR(VLOOKUP(TRIM(MID(M256,FIND(",",M256,FIND(",",M256)+1)+1,FIND(",",M256,FIND(",",M256,FIND(",",M256)+1)+1)-FIND(",",M256,FIND(",",M256)+1)-1)),MapTable!$A:$A,1,0)),ISERROR(VLOOKUP(TRIM(MID(M256,FIND(",",M256,FIND(",",M256,FIND(",",M256)+1)+1)+1,999)),MapTable!$A:$A,1,0))),"맵없음",
  ""),
)))))</f>
        <v/>
      </c>
      <c r="P256" t="str">
        <f>IF(ISBLANK(O256),"",IF(ISERROR(VLOOKUP(O256,[1]DropTable!$A:$A,1,0)),"드랍없음",""))</f>
        <v/>
      </c>
      <c r="R256" t="str">
        <f>IF(ISBLANK(Q256),"",IF(ISERROR(VLOOKUP(Q256,[1]DropTable!$A:$A,1,0)),"드랍없음",""))</f>
        <v/>
      </c>
      <c r="T256">
        <v>8.1</v>
      </c>
    </row>
    <row r="257" spans="1:20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118</v>
      </c>
      <c r="G257" t="s">
        <v>26</v>
      </c>
      <c r="H257" t="str">
        <f>IF(ISBLANK(G257),"",IF(ISERROR(VLOOKUP(G257,MapTable!$A:$A,1,0)),"컨트롤없음",""))</f>
        <v/>
      </c>
      <c r="I257">
        <f t="shared" si="12"/>
        <v>12</v>
      </c>
      <c r="J257" t="b">
        <f t="shared" ca="1" si="13"/>
        <v>1</v>
      </c>
      <c r="L257" t="str">
        <f>IF(ISBLANK(K257),"",IF(ISERROR(VLOOKUP(K257,MapTable!$A:$A,1,0)),"컨트롤없음",""))</f>
        <v/>
      </c>
      <c r="N257" t="str">
        <f>IF(ISBLANK(M257),"",
IF(ISERROR(FIND(",",M257)),
  IF(ISERROR(VLOOKUP(M257,MapTable!$A:$A,1,0)),"맵없음",
  ""),
IF(ISERROR(FIND(",",M257,FIND(",",M257)+1)),
  IF(OR(ISERROR(VLOOKUP(LEFT(M257,FIND(",",M257)-1),MapTable!$A:$A,1,0)),ISERROR(VLOOKUP(TRIM(MID(M257,FIND(",",M257)+1,999)),MapTable!$A:$A,1,0))),"맵없음",
  ""),
IF(ISERROR(FIND(",",M257,FIND(",",M257,FIND(",",M257)+1)+1)),
  IF(OR(ISERROR(VLOOKUP(LEFT(M257,FIND(",",M257)-1),MapTable!$A:$A,1,0)),ISERROR(VLOOKUP(TRIM(MID(M257,FIND(",",M257)+1,FIND(",",M257,FIND(",",M257)+1)-FIND(",",M257)-1)),MapTable!$A:$A,1,0)),ISERROR(VLOOKUP(TRIM(MID(M257,FIND(",",M257,FIND(",",M257)+1)+1,999)),MapTable!$A:$A,1,0))),"맵없음",
  ""),
IF(ISERROR(FIND(",",M257,FIND(",",M257,FIND(",",M257,FIND(",",M257)+1)+1)+1)),
  IF(OR(ISERROR(VLOOKUP(LEFT(M257,FIND(",",M257)-1),MapTable!$A:$A,1,0)),ISERROR(VLOOKUP(TRIM(MID(M257,FIND(",",M257)+1,FIND(",",M257,FIND(",",M257)+1)-FIND(",",M257)-1)),MapTable!$A:$A,1,0)),ISERROR(VLOOKUP(TRIM(MID(M257,FIND(",",M257,FIND(",",M257)+1)+1,FIND(",",M257,FIND(",",M257,FIND(",",M257)+1)+1)-FIND(",",M257,FIND(",",M257)+1)-1)),MapTable!$A:$A,1,0)),ISERROR(VLOOKUP(TRIM(MID(M257,FIND(",",M257,FIND(",",M257,FIND(",",M257)+1)+1)+1,999)),MapTable!$A:$A,1,0))),"맵없음",
  ""),
)))))</f>
        <v/>
      </c>
      <c r="P257" t="str">
        <f>IF(ISBLANK(O257),"",IF(ISERROR(VLOOKUP(O257,[1]DropTable!$A:$A,1,0)),"드랍없음",""))</f>
        <v/>
      </c>
      <c r="R257" t="str">
        <f>IF(ISBLANK(Q257),"",IF(ISERROR(VLOOKUP(Q257,[1]DropTable!$A:$A,1,0)),"드랍없음",""))</f>
        <v/>
      </c>
      <c r="T257">
        <v>8.1</v>
      </c>
    </row>
    <row r="258" spans="1:20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118</v>
      </c>
      <c r="G258" t="s">
        <v>26</v>
      </c>
      <c r="H258" t="str">
        <f>IF(ISBLANK(G258),"",IF(ISERROR(VLOOKUP(G258,MapTable!$A:$A,1,0)),"컨트롤없음",""))</f>
        <v/>
      </c>
      <c r="I258">
        <f t="shared" ref="I258:I321" si="15">IF(B258=0,0,
IF(COUNTIF(A:A,A258)=11,12,
IF(MOD(B258,((COUNTIF(A:A,A258)-1)/5))=0,12,
IF(MOD(B258,((COUNTIF(A:A,A258)-1)/5))=((COUNTIF(A:A,A258)-1)/10),11,
INT(B258/((COUNTIF(A:A,A258)-1)/5))+1))))</f>
        <v>12</v>
      </c>
      <c r="J258" t="b">
        <f t="shared" ref="J258:J321" ca="1" si="16">IF((COUNTIF(A:A,A258)-1)=B258,FALSE,
IF(I258=12,TRUE,
IF(OFFSET(I258,1,0)=12,TRUE)))</f>
        <v>0</v>
      </c>
      <c r="L258" t="str">
        <f>IF(ISBLANK(K258),"",IF(ISERROR(VLOOKUP(K258,MapTable!$A:$A,1,0)),"컨트롤없음",""))</f>
        <v/>
      </c>
      <c r="N258" t="str">
        <f>IF(ISBLANK(M258),"",
IF(ISERROR(FIND(",",M258)),
  IF(ISERROR(VLOOKUP(M258,MapTable!$A:$A,1,0)),"맵없음",
  ""),
IF(ISERROR(FIND(",",M258,FIND(",",M258)+1)),
  IF(OR(ISERROR(VLOOKUP(LEFT(M258,FIND(",",M258)-1),MapTable!$A:$A,1,0)),ISERROR(VLOOKUP(TRIM(MID(M258,FIND(",",M258)+1,999)),MapTable!$A:$A,1,0))),"맵없음",
  ""),
IF(ISERROR(FIND(",",M258,FIND(",",M258,FIND(",",M258)+1)+1)),
  IF(OR(ISERROR(VLOOKUP(LEFT(M258,FIND(",",M258)-1),MapTable!$A:$A,1,0)),ISERROR(VLOOKUP(TRIM(MID(M258,FIND(",",M258)+1,FIND(",",M258,FIND(",",M258)+1)-FIND(",",M258)-1)),MapTable!$A:$A,1,0)),ISERROR(VLOOKUP(TRIM(MID(M258,FIND(",",M258,FIND(",",M258)+1)+1,999)),MapTable!$A:$A,1,0))),"맵없음",
  ""),
IF(ISERROR(FIND(",",M258,FIND(",",M258,FIND(",",M258,FIND(",",M258)+1)+1)+1)),
  IF(OR(ISERROR(VLOOKUP(LEFT(M258,FIND(",",M258)-1),MapTable!$A:$A,1,0)),ISERROR(VLOOKUP(TRIM(MID(M258,FIND(",",M258)+1,FIND(",",M258,FIND(",",M258)+1)-FIND(",",M258)-1)),MapTable!$A:$A,1,0)),ISERROR(VLOOKUP(TRIM(MID(M258,FIND(",",M258,FIND(",",M258)+1)+1,FIND(",",M258,FIND(",",M258,FIND(",",M258)+1)+1)-FIND(",",M258,FIND(",",M258)+1)-1)),MapTable!$A:$A,1,0)),ISERROR(VLOOKUP(TRIM(MID(M258,FIND(",",M258,FIND(",",M258,FIND(",",M258)+1)+1)+1,999)),MapTable!$A:$A,1,0))),"맵없음",
  ""),
)))))</f>
        <v/>
      </c>
      <c r="P258" t="str">
        <f>IF(ISBLANK(O258),"",IF(ISERROR(VLOOKUP(O258,[1]DropTable!$A:$A,1,0)),"드랍없음",""))</f>
        <v/>
      </c>
      <c r="R258" t="str">
        <f>IF(ISBLANK(Q258),"",IF(ISERROR(VLOOKUP(Q258,[1]DropTable!$A:$A,1,0)),"드랍없음",""))</f>
        <v/>
      </c>
      <c r="T258">
        <v>8.1</v>
      </c>
    </row>
    <row r="259" spans="1:20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118</v>
      </c>
      <c r="G259" t="s">
        <v>67</v>
      </c>
      <c r="H259" t="str">
        <f>IF(ISBLANK(G259),"",IF(ISERROR(VLOOKUP(G259,MapTable!$A:$A,1,0)),"컨트롤없음",""))</f>
        <v/>
      </c>
      <c r="I259">
        <f t="shared" si="15"/>
        <v>0</v>
      </c>
      <c r="J259" t="b">
        <f t="shared" ca="1" si="16"/>
        <v>0</v>
      </c>
      <c r="L259" t="str">
        <f>IF(ISBLANK(K259),"",IF(ISERROR(VLOOKUP(K259,MapTable!$A:$A,1,0)),"컨트롤없음",""))</f>
        <v/>
      </c>
      <c r="N259" t="str">
        <f>IF(ISBLANK(M259),"",
IF(ISERROR(FIND(",",M259)),
  IF(ISERROR(VLOOKUP(M259,MapTable!$A:$A,1,0)),"맵없음",
  ""),
IF(ISERROR(FIND(",",M259,FIND(",",M259)+1)),
  IF(OR(ISERROR(VLOOKUP(LEFT(M259,FIND(",",M259)-1),MapTable!$A:$A,1,0)),ISERROR(VLOOKUP(TRIM(MID(M259,FIND(",",M259)+1,999)),MapTable!$A:$A,1,0))),"맵없음",
  ""),
IF(ISERROR(FIND(",",M259,FIND(",",M259,FIND(",",M259)+1)+1)),
  IF(OR(ISERROR(VLOOKUP(LEFT(M259,FIND(",",M259)-1),MapTable!$A:$A,1,0)),ISERROR(VLOOKUP(TRIM(MID(M259,FIND(",",M259)+1,FIND(",",M259,FIND(",",M259)+1)-FIND(",",M259)-1)),MapTable!$A:$A,1,0)),ISERROR(VLOOKUP(TRIM(MID(M259,FIND(",",M259,FIND(",",M259)+1)+1,999)),MapTable!$A:$A,1,0))),"맵없음",
  ""),
IF(ISERROR(FIND(",",M259,FIND(",",M259,FIND(",",M259,FIND(",",M259)+1)+1)+1)),
  IF(OR(ISERROR(VLOOKUP(LEFT(M259,FIND(",",M259)-1),MapTable!$A:$A,1,0)),ISERROR(VLOOKUP(TRIM(MID(M259,FIND(",",M259)+1,FIND(",",M259,FIND(",",M259)+1)-FIND(",",M259)-1)),MapTable!$A:$A,1,0)),ISERROR(VLOOKUP(TRIM(MID(M259,FIND(",",M259,FIND(",",M259)+1)+1,FIND(",",M259,FIND(",",M259,FIND(",",M259)+1)+1)-FIND(",",M259,FIND(",",M259)+1)-1)),MapTable!$A:$A,1,0)),ISERROR(VLOOKUP(TRIM(MID(M259,FIND(",",M259,FIND(",",M259,FIND(",",M259)+1)+1)+1,999)),MapTable!$A:$A,1,0))),"맵없음",
  ""),
)))))</f>
        <v/>
      </c>
      <c r="P259" t="str">
        <f>IF(ISBLANK(O259),"",IF(ISERROR(VLOOKUP(O259,[1]DropTable!$A:$A,1,0)),"드랍없음",""))</f>
        <v/>
      </c>
      <c r="R259" t="str">
        <f>IF(ISBLANK(Q259),"",IF(ISERROR(VLOOKUP(Q259,[1]DropTable!$A:$A,1,0)),"드랍없음",""))</f>
        <v/>
      </c>
      <c r="T259">
        <v>8.1</v>
      </c>
    </row>
    <row r="260" spans="1:20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118</v>
      </c>
      <c r="G260" t="s">
        <v>26</v>
      </c>
      <c r="H260" t="str">
        <f>IF(ISBLANK(G260),"",IF(ISERROR(VLOOKUP(G260,MapTable!$A:$A,1,0)),"컨트롤없음",""))</f>
        <v/>
      </c>
      <c r="I260">
        <f t="shared" si="15"/>
        <v>1</v>
      </c>
      <c r="J260" t="b">
        <f t="shared" ca="1" si="16"/>
        <v>0</v>
      </c>
      <c r="L260" t="str">
        <f>IF(ISBLANK(K260),"",IF(ISERROR(VLOOKUP(K260,MapTable!$A:$A,1,0)),"컨트롤없음",""))</f>
        <v/>
      </c>
      <c r="N260" t="str">
        <f>IF(ISBLANK(M260),"",
IF(ISERROR(FIND(",",M260)),
  IF(ISERROR(VLOOKUP(M260,MapTable!$A:$A,1,0)),"맵없음",
  ""),
IF(ISERROR(FIND(",",M260,FIND(",",M260)+1)),
  IF(OR(ISERROR(VLOOKUP(LEFT(M260,FIND(",",M260)-1),MapTable!$A:$A,1,0)),ISERROR(VLOOKUP(TRIM(MID(M260,FIND(",",M260)+1,999)),MapTable!$A:$A,1,0))),"맵없음",
  ""),
IF(ISERROR(FIND(",",M260,FIND(",",M260,FIND(",",M260)+1)+1)),
  IF(OR(ISERROR(VLOOKUP(LEFT(M260,FIND(",",M260)-1),MapTable!$A:$A,1,0)),ISERROR(VLOOKUP(TRIM(MID(M260,FIND(",",M260)+1,FIND(",",M260,FIND(",",M260)+1)-FIND(",",M260)-1)),MapTable!$A:$A,1,0)),ISERROR(VLOOKUP(TRIM(MID(M260,FIND(",",M260,FIND(",",M260)+1)+1,999)),MapTable!$A:$A,1,0))),"맵없음",
  ""),
IF(ISERROR(FIND(",",M260,FIND(",",M260,FIND(",",M260,FIND(",",M260)+1)+1)+1)),
  IF(OR(ISERROR(VLOOKUP(LEFT(M260,FIND(",",M260)-1),MapTable!$A:$A,1,0)),ISERROR(VLOOKUP(TRIM(MID(M260,FIND(",",M260)+1,FIND(",",M260,FIND(",",M260)+1)-FIND(",",M260)-1)),MapTable!$A:$A,1,0)),ISERROR(VLOOKUP(TRIM(MID(M260,FIND(",",M260,FIND(",",M260)+1)+1,FIND(",",M260,FIND(",",M260,FIND(",",M260)+1)+1)-FIND(",",M260,FIND(",",M260)+1)-1)),MapTable!$A:$A,1,0)),ISERROR(VLOOKUP(TRIM(MID(M260,FIND(",",M260,FIND(",",M260,FIND(",",M260)+1)+1)+1,999)),MapTable!$A:$A,1,0))),"맵없음",
  ""),
)))))</f>
        <v/>
      </c>
      <c r="P260" t="str">
        <f>IF(ISBLANK(O260),"",IF(ISERROR(VLOOKUP(O260,[1]DropTable!$A:$A,1,0)),"드랍없음",""))</f>
        <v/>
      </c>
      <c r="R260" t="str">
        <f>IF(ISBLANK(Q260),"",IF(ISERROR(VLOOKUP(Q260,[1]DropTable!$A:$A,1,0)),"드랍없음",""))</f>
        <v/>
      </c>
      <c r="T260">
        <v>8.1</v>
      </c>
    </row>
    <row r="261" spans="1:20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118</v>
      </c>
      <c r="G261" t="s">
        <v>26</v>
      </c>
      <c r="H261" t="str">
        <f>IF(ISBLANK(G261),"",IF(ISERROR(VLOOKUP(G261,MapTable!$A:$A,1,0)),"컨트롤없음",""))</f>
        <v/>
      </c>
      <c r="I261">
        <f t="shared" si="15"/>
        <v>1</v>
      </c>
      <c r="J261" t="b">
        <f t="shared" ca="1" si="16"/>
        <v>0</v>
      </c>
      <c r="L261" t="str">
        <f>IF(ISBLANK(K261),"",IF(ISERROR(VLOOKUP(K261,MapTable!$A:$A,1,0)),"컨트롤없음",""))</f>
        <v/>
      </c>
      <c r="N261" t="str">
        <f>IF(ISBLANK(M261),"",
IF(ISERROR(FIND(",",M261)),
  IF(ISERROR(VLOOKUP(M261,MapTable!$A:$A,1,0)),"맵없음",
  ""),
IF(ISERROR(FIND(",",M261,FIND(",",M261)+1)),
  IF(OR(ISERROR(VLOOKUP(LEFT(M261,FIND(",",M261)-1),MapTable!$A:$A,1,0)),ISERROR(VLOOKUP(TRIM(MID(M261,FIND(",",M261)+1,999)),MapTable!$A:$A,1,0))),"맵없음",
  ""),
IF(ISERROR(FIND(",",M261,FIND(",",M261,FIND(",",M261)+1)+1)),
  IF(OR(ISERROR(VLOOKUP(LEFT(M261,FIND(",",M261)-1),MapTable!$A:$A,1,0)),ISERROR(VLOOKUP(TRIM(MID(M261,FIND(",",M261)+1,FIND(",",M261,FIND(",",M261)+1)-FIND(",",M261)-1)),MapTable!$A:$A,1,0)),ISERROR(VLOOKUP(TRIM(MID(M261,FIND(",",M261,FIND(",",M261)+1)+1,999)),MapTable!$A:$A,1,0))),"맵없음",
  ""),
IF(ISERROR(FIND(",",M261,FIND(",",M261,FIND(",",M261,FIND(",",M261)+1)+1)+1)),
  IF(OR(ISERROR(VLOOKUP(LEFT(M261,FIND(",",M261)-1),MapTable!$A:$A,1,0)),ISERROR(VLOOKUP(TRIM(MID(M261,FIND(",",M261)+1,FIND(",",M261,FIND(",",M261)+1)-FIND(",",M261)-1)),MapTable!$A:$A,1,0)),ISERROR(VLOOKUP(TRIM(MID(M261,FIND(",",M261,FIND(",",M261)+1)+1,FIND(",",M261,FIND(",",M261,FIND(",",M261)+1)+1)-FIND(",",M261,FIND(",",M261)+1)-1)),MapTable!$A:$A,1,0)),ISERROR(VLOOKUP(TRIM(MID(M261,FIND(",",M261,FIND(",",M261,FIND(",",M261)+1)+1)+1,999)),MapTable!$A:$A,1,0))),"맵없음",
  ""),
)))))</f>
        <v/>
      </c>
      <c r="P261" t="str">
        <f>IF(ISBLANK(O261),"",IF(ISERROR(VLOOKUP(O261,[1]DropTable!$A:$A,1,0)),"드랍없음",""))</f>
        <v/>
      </c>
      <c r="R261" t="str">
        <f>IF(ISBLANK(Q261),"",IF(ISERROR(VLOOKUP(Q261,[1]DropTable!$A:$A,1,0)),"드랍없음",""))</f>
        <v/>
      </c>
      <c r="T261">
        <v>8.1</v>
      </c>
    </row>
    <row r="262" spans="1:20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118</v>
      </c>
      <c r="G262" t="s">
        <v>26</v>
      </c>
      <c r="H262" t="str">
        <f>IF(ISBLANK(G262),"",IF(ISERROR(VLOOKUP(G262,MapTable!$A:$A,1,0)),"컨트롤없음",""))</f>
        <v/>
      </c>
      <c r="I262">
        <f t="shared" si="15"/>
        <v>1</v>
      </c>
      <c r="J262" t="b">
        <f t="shared" ca="1" si="16"/>
        <v>0</v>
      </c>
      <c r="L262" t="str">
        <f>IF(ISBLANK(K262),"",IF(ISERROR(VLOOKUP(K262,MapTable!$A:$A,1,0)),"컨트롤없음",""))</f>
        <v/>
      </c>
      <c r="N262" t="str">
        <f>IF(ISBLANK(M262),"",
IF(ISERROR(FIND(",",M262)),
  IF(ISERROR(VLOOKUP(M262,MapTable!$A:$A,1,0)),"맵없음",
  ""),
IF(ISERROR(FIND(",",M262,FIND(",",M262)+1)),
  IF(OR(ISERROR(VLOOKUP(LEFT(M262,FIND(",",M262)-1),MapTable!$A:$A,1,0)),ISERROR(VLOOKUP(TRIM(MID(M262,FIND(",",M262)+1,999)),MapTable!$A:$A,1,0))),"맵없음",
  ""),
IF(ISERROR(FIND(",",M262,FIND(",",M262,FIND(",",M262)+1)+1)),
  IF(OR(ISERROR(VLOOKUP(LEFT(M262,FIND(",",M262)-1),MapTable!$A:$A,1,0)),ISERROR(VLOOKUP(TRIM(MID(M262,FIND(",",M262)+1,FIND(",",M262,FIND(",",M262)+1)-FIND(",",M262)-1)),MapTable!$A:$A,1,0)),ISERROR(VLOOKUP(TRIM(MID(M262,FIND(",",M262,FIND(",",M262)+1)+1,999)),MapTable!$A:$A,1,0))),"맵없음",
  ""),
IF(ISERROR(FIND(",",M262,FIND(",",M262,FIND(",",M262,FIND(",",M262)+1)+1)+1)),
  IF(OR(ISERROR(VLOOKUP(LEFT(M262,FIND(",",M262)-1),MapTable!$A:$A,1,0)),ISERROR(VLOOKUP(TRIM(MID(M262,FIND(",",M262)+1,FIND(",",M262,FIND(",",M262)+1)-FIND(",",M262)-1)),MapTable!$A:$A,1,0)),ISERROR(VLOOKUP(TRIM(MID(M262,FIND(",",M262,FIND(",",M262)+1)+1,FIND(",",M262,FIND(",",M262,FIND(",",M262)+1)+1)-FIND(",",M262,FIND(",",M262)+1)-1)),MapTable!$A:$A,1,0)),ISERROR(VLOOKUP(TRIM(MID(M262,FIND(",",M262,FIND(",",M262,FIND(",",M262)+1)+1)+1,999)),MapTable!$A:$A,1,0))),"맵없음",
  ""),
)))))</f>
        <v/>
      </c>
      <c r="P262" t="str">
        <f>IF(ISBLANK(O262),"",IF(ISERROR(VLOOKUP(O262,[1]DropTable!$A:$A,1,0)),"드랍없음",""))</f>
        <v/>
      </c>
      <c r="R262" t="str">
        <f>IF(ISBLANK(Q262),"",IF(ISERROR(VLOOKUP(Q262,[1]DropTable!$A:$A,1,0)),"드랍없음",""))</f>
        <v/>
      </c>
      <c r="T262">
        <v>8.1</v>
      </c>
    </row>
    <row r="263" spans="1:20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118</v>
      </c>
      <c r="G263" t="s">
        <v>26</v>
      </c>
      <c r="H263" t="str">
        <f>IF(ISBLANK(G263),"",IF(ISERROR(VLOOKUP(G263,MapTable!$A:$A,1,0)),"컨트롤없음",""))</f>
        <v/>
      </c>
      <c r="I263">
        <f t="shared" si="15"/>
        <v>1</v>
      </c>
      <c r="J263" t="b">
        <f t="shared" ca="1" si="16"/>
        <v>0</v>
      </c>
      <c r="L263" t="str">
        <f>IF(ISBLANK(K263),"",IF(ISERROR(VLOOKUP(K263,MapTable!$A:$A,1,0)),"컨트롤없음",""))</f>
        <v/>
      </c>
      <c r="N263" t="str">
        <f>IF(ISBLANK(M263),"",
IF(ISERROR(FIND(",",M263)),
  IF(ISERROR(VLOOKUP(M263,MapTable!$A:$A,1,0)),"맵없음",
  ""),
IF(ISERROR(FIND(",",M263,FIND(",",M263)+1)),
  IF(OR(ISERROR(VLOOKUP(LEFT(M263,FIND(",",M263)-1),MapTable!$A:$A,1,0)),ISERROR(VLOOKUP(TRIM(MID(M263,FIND(",",M263)+1,999)),MapTable!$A:$A,1,0))),"맵없음",
  ""),
IF(ISERROR(FIND(",",M263,FIND(",",M263,FIND(",",M263)+1)+1)),
  IF(OR(ISERROR(VLOOKUP(LEFT(M263,FIND(",",M263)-1),MapTable!$A:$A,1,0)),ISERROR(VLOOKUP(TRIM(MID(M263,FIND(",",M263)+1,FIND(",",M263,FIND(",",M263)+1)-FIND(",",M263)-1)),MapTable!$A:$A,1,0)),ISERROR(VLOOKUP(TRIM(MID(M263,FIND(",",M263,FIND(",",M263)+1)+1,999)),MapTable!$A:$A,1,0))),"맵없음",
  ""),
IF(ISERROR(FIND(",",M263,FIND(",",M263,FIND(",",M263,FIND(",",M263)+1)+1)+1)),
  IF(OR(ISERROR(VLOOKUP(LEFT(M263,FIND(",",M263)-1),MapTable!$A:$A,1,0)),ISERROR(VLOOKUP(TRIM(MID(M263,FIND(",",M263)+1,FIND(",",M263,FIND(",",M263)+1)-FIND(",",M263)-1)),MapTable!$A:$A,1,0)),ISERROR(VLOOKUP(TRIM(MID(M263,FIND(",",M263,FIND(",",M263)+1)+1,FIND(",",M263,FIND(",",M263,FIND(",",M263)+1)+1)-FIND(",",M263,FIND(",",M263)+1)-1)),MapTable!$A:$A,1,0)),ISERROR(VLOOKUP(TRIM(MID(M263,FIND(",",M263,FIND(",",M263,FIND(",",M263)+1)+1)+1,999)),MapTable!$A:$A,1,0))),"맵없음",
  ""),
)))))</f>
        <v/>
      </c>
      <c r="P263" t="str">
        <f>IF(ISBLANK(O263),"",IF(ISERROR(VLOOKUP(O263,[1]DropTable!$A:$A,1,0)),"드랍없음",""))</f>
        <v/>
      </c>
      <c r="R263" t="str">
        <f>IF(ISBLANK(Q263),"",IF(ISERROR(VLOOKUP(Q263,[1]DropTable!$A:$A,1,0)),"드랍없음",""))</f>
        <v/>
      </c>
      <c r="T263">
        <v>8.1</v>
      </c>
    </row>
    <row r="264" spans="1:20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118</v>
      </c>
      <c r="G264" t="s">
        <v>26</v>
      </c>
      <c r="H264" t="str">
        <f>IF(ISBLANK(G264),"",IF(ISERROR(VLOOKUP(G264,MapTable!$A:$A,1,0)),"컨트롤없음",""))</f>
        <v/>
      </c>
      <c r="I264">
        <f t="shared" si="15"/>
        <v>11</v>
      </c>
      <c r="J264" t="b">
        <f t="shared" ca="1" si="16"/>
        <v>0</v>
      </c>
      <c r="L264" t="str">
        <f>IF(ISBLANK(K264),"",IF(ISERROR(VLOOKUP(K264,MapTable!$A:$A,1,0)),"컨트롤없음",""))</f>
        <v/>
      </c>
      <c r="N264" t="str">
        <f>IF(ISBLANK(M264),"",
IF(ISERROR(FIND(",",M264)),
  IF(ISERROR(VLOOKUP(M264,MapTable!$A:$A,1,0)),"맵없음",
  ""),
IF(ISERROR(FIND(",",M264,FIND(",",M264)+1)),
  IF(OR(ISERROR(VLOOKUP(LEFT(M264,FIND(",",M264)-1),MapTable!$A:$A,1,0)),ISERROR(VLOOKUP(TRIM(MID(M264,FIND(",",M264)+1,999)),MapTable!$A:$A,1,0))),"맵없음",
  ""),
IF(ISERROR(FIND(",",M264,FIND(",",M264,FIND(",",M264)+1)+1)),
  IF(OR(ISERROR(VLOOKUP(LEFT(M264,FIND(",",M264)-1),MapTable!$A:$A,1,0)),ISERROR(VLOOKUP(TRIM(MID(M264,FIND(",",M264)+1,FIND(",",M264,FIND(",",M264)+1)-FIND(",",M264)-1)),MapTable!$A:$A,1,0)),ISERROR(VLOOKUP(TRIM(MID(M264,FIND(",",M264,FIND(",",M264)+1)+1,999)),MapTable!$A:$A,1,0))),"맵없음",
  ""),
IF(ISERROR(FIND(",",M264,FIND(",",M264,FIND(",",M264,FIND(",",M264)+1)+1)+1)),
  IF(OR(ISERROR(VLOOKUP(LEFT(M264,FIND(",",M264)-1),MapTable!$A:$A,1,0)),ISERROR(VLOOKUP(TRIM(MID(M264,FIND(",",M264)+1,FIND(",",M264,FIND(",",M264)+1)-FIND(",",M264)-1)),MapTable!$A:$A,1,0)),ISERROR(VLOOKUP(TRIM(MID(M264,FIND(",",M264,FIND(",",M264)+1)+1,FIND(",",M264,FIND(",",M264,FIND(",",M264)+1)+1)-FIND(",",M264,FIND(",",M264)+1)-1)),MapTable!$A:$A,1,0)),ISERROR(VLOOKUP(TRIM(MID(M264,FIND(",",M264,FIND(",",M264,FIND(",",M264)+1)+1)+1,999)),MapTable!$A:$A,1,0))),"맵없음",
  ""),
)))))</f>
        <v/>
      </c>
      <c r="P264" t="str">
        <f>IF(ISBLANK(O264),"",IF(ISERROR(VLOOKUP(O264,[1]DropTable!$A:$A,1,0)),"드랍없음",""))</f>
        <v/>
      </c>
      <c r="R264" t="str">
        <f>IF(ISBLANK(Q264),"",IF(ISERROR(VLOOKUP(Q264,[1]DropTable!$A:$A,1,0)),"드랍없음",""))</f>
        <v/>
      </c>
      <c r="T264">
        <v>8.1</v>
      </c>
    </row>
    <row r="265" spans="1:20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118</v>
      </c>
      <c r="G265" t="s">
        <v>26</v>
      </c>
      <c r="H265" t="str">
        <f>IF(ISBLANK(G265),"",IF(ISERROR(VLOOKUP(G265,MapTable!$A:$A,1,0)),"컨트롤없음",""))</f>
        <v/>
      </c>
      <c r="I265">
        <f t="shared" si="15"/>
        <v>1</v>
      </c>
      <c r="J265" t="b">
        <f t="shared" ca="1" si="16"/>
        <v>0</v>
      </c>
      <c r="L265" t="str">
        <f>IF(ISBLANK(K265),"",IF(ISERROR(VLOOKUP(K265,MapTable!$A:$A,1,0)),"컨트롤없음",""))</f>
        <v/>
      </c>
      <c r="N265" t="str">
        <f>IF(ISBLANK(M265),"",
IF(ISERROR(FIND(",",M265)),
  IF(ISERROR(VLOOKUP(M265,MapTable!$A:$A,1,0)),"맵없음",
  ""),
IF(ISERROR(FIND(",",M265,FIND(",",M265)+1)),
  IF(OR(ISERROR(VLOOKUP(LEFT(M265,FIND(",",M265)-1),MapTable!$A:$A,1,0)),ISERROR(VLOOKUP(TRIM(MID(M265,FIND(",",M265)+1,999)),MapTable!$A:$A,1,0))),"맵없음",
  ""),
IF(ISERROR(FIND(",",M265,FIND(",",M265,FIND(",",M265)+1)+1)),
  IF(OR(ISERROR(VLOOKUP(LEFT(M265,FIND(",",M265)-1),MapTable!$A:$A,1,0)),ISERROR(VLOOKUP(TRIM(MID(M265,FIND(",",M265)+1,FIND(",",M265,FIND(",",M265)+1)-FIND(",",M265)-1)),MapTable!$A:$A,1,0)),ISERROR(VLOOKUP(TRIM(MID(M265,FIND(",",M265,FIND(",",M265)+1)+1,999)),MapTable!$A:$A,1,0))),"맵없음",
  ""),
IF(ISERROR(FIND(",",M265,FIND(",",M265,FIND(",",M265,FIND(",",M265)+1)+1)+1)),
  IF(OR(ISERROR(VLOOKUP(LEFT(M265,FIND(",",M265)-1),MapTable!$A:$A,1,0)),ISERROR(VLOOKUP(TRIM(MID(M265,FIND(",",M265)+1,FIND(",",M265,FIND(",",M265)+1)-FIND(",",M265)-1)),MapTable!$A:$A,1,0)),ISERROR(VLOOKUP(TRIM(MID(M265,FIND(",",M265,FIND(",",M265)+1)+1,FIND(",",M265,FIND(",",M265,FIND(",",M265)+1)+1)-FIND(",",M265,FIND(",",M265)+1)-1)),MapTable!$A:$A,1,0)),ISERROR(VLOOKUP(TRIM(MID(M265,FIND(",",M265,FIND(",",M265,FIND(",",M265)+1)+1)+1,999)),MapTable!$A:$A,1,0))),"맵없음",
  ""),
)))))</f>
        <v/>
      </c>
      <c r="P265" t="str">
        <f>IF(ISBLANK(O265),"",IF(ISERROR(VLOOKUP(O265,[1]DropTable!$A:$A,1,0)),"드랍없음",""))</f>
        <v/>
      </c>
      <c r="R265" t="str">
        <f>IF(ISBLANK(Q265),"",IF(ISERROR(VLOOKUP(Q265,[1]DropTable!$A:$A,1,0)),"드랍없음",""))</f>
        <v/>
      </c>
      <c r="T265">
        <v>8.1</v>
      </c>
    </row>
    <row r="266" spans="1:20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118</v>
      </c>
      <c r="G266" t="s">
        <v>26</v>
      </c>
      <c r="H266" t="str">
        <f>IF(ISBLANK(G266),"",IF(ISERROR(VLOOKUP(G266,MapTable!$A:$A,1,0)),"컨트롤없음",""))</f>
        <v/>
      </c>
      <c r="I266">
        <f t="shared" si="15"/>
        <v>1</v>
      </c>
      <c r="J266" t="b">
        <f t="shared" ca="1" si="16"/>
        <v>0</v>
      </c>
      <c r="L266" t="str">
        <f>IF(ISBLANK(K266),"",IF(ISERROR(VLOOKUP(K266,MapTable!$A:$A,1,0)),"컨트롤없음",""))</f>
        <v/>
      </c>
      <c r="N266" t="str">
        <f>IF(ISBLANK(M266),"",
IF(ISERROR(FIND(",",M266)),
  IF(ISERROR(VLOOKUP(M266,MapTable!$A:$A,1,0)),"맵없음",
  ""),
IF(ISERROR(FIND(",",M266,FIND(",",M266)+1)),
  IF(OR(ISERROR(VLOOKUP(LEFT(M266,FIND(",",M266)-1),MapTable!$A:$A,1,0)),ISERROR(VLOOKUP(TRIM(MID(M266,FIND(",",M266)+1,999)),MapTable!$A:$A,1,0))),"맵없음",
  ""),
IF(ISERROR(FIND(",",M266,FIND(",",M266,FIND(",",M266)+1)+1)),
  IF(OR(ISERROR(VLOOKUP(LEFT(M266,FIND(",",M266)-1),MapTable!$A:$A,1,0)),ISERROR(VLOOKUP(TRIM(MID(M266,FIND(",",M266)+1,FIND(",",M266,FIND(",",M266)+1)-FIND(",",M266)-1)),MapTable!$A:$A,1,0)),ISERROR(VLOOKUP(TRIM(MID(M266,FIND(",",M266,FIND(",",M266)+1)+1,999)),MapTable!$A:$A,1,0))),"맵없음",
  ""),
IF(ISERROR(FIND(",",M266,FIND(",",M266,FIND(",",M266,FIND(",",M266)+1)+1)+1)),
  IF(OR(ISERROR(VLOOKUP(LEFT(M266,FIND(",",M266)-1),MapTable!$A:$A,1,0)),ISERROR(VLOOKUP(TRIM(MID(M266,FIND(",",M266)+1,FIND(",",M266,FIND(",",M266)+1)-FIND(",",M266)-1)),MapTable!$A:$A,1,0)),ISERROR(VLOOKUP(TRIM(MID(M266,FIND(",",M266,FIND(",",M266)+1)+1,FIND(",",M266,FIND(",",M266,FIND(",",M266)+1)+1)-FIND(",",M266,FIND(",",M266)+1)-1)),MapTable!$A:$A,1,0)),ISERROR(VLOOKUP(TRIM(MID(M266,FIND(",",M266,FIND(",",M266,FIND(",",M266)+1)+1)+1,999)),MapTable!$A:$A,1,0))),"맵없음",
  ""),
)))))</f>
        <v/>
      </c>
      <c r="P266" t="str">
        <f>IF(ISBLANK(O266),"",IF(ISERROR(VLOOKUP(O266,[1]DropTable!$A:$A,1,0)),"드랍없음",""))</f>
        <v/>
      </c>
      <c r="R266" t="str">
        <f>IF(ISBLANK(Q266),"",IF(ISERROR(VLOOKUP(Q266,[1]DropTable!$A:$A,1,0)),"드랍없음",""))</f>
        <v/>
      </c>
      <c r="T266">
        <v>8.1</v>
      </c>
    </row>
    <row r="267" spans="1:20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118</v>
      </c>
      <c r="G267" t="s">
        <v>26</v>
      </c>
      <c r="H267" t="str">
        <f>IF(ISBLANK(G267),"",IF(ISERROR(VLOOKUP(G267,MapTable!$A:$A,1,0)),"컨트롤없음",""))</f>
        <v/>
      </c>
      <c r="I267">
        <f t="shared" si="15"/>
        <v>1</v>
      </c>
      <c r="J267" t="b">
        <f t="shared" ca="1" si="16"/>
        <v>0</v>
      </c>
      <c r="L267" t="str">
        <f>IF(ISBLANK(K267),"",IF(ISERROR(VLOOKUP(K267,MapTable!$A:$A,1,0)),"컨트롤없음",""))</f>
        <v/>
      </c>
      <c r="N267" t="str">
        <f>IF(ISBLANK(M267),"",
IF(ISERROR(FIND(",",M267)),
  IF(ISERROR(VLOOKUP(M267,MapTable!$A:$A,1,0)),"맵없음",
  ""),
IF(ISERROR(FIND(",",M267,FIND(",",M267)+1)),
  IF(OR(ISERROR(VLOOKUP(LEFT(M267,FIND(",",M267)-1),MapTable!$A:$A,1,0)),ISERROR(VLOOKUP(TRIM(MID(M267,FIND(",",M267)+1,999)),MapTable!$A:$A,1,0))),"맵없음",
  ""),
IF(ISERROR(FIND(",",M267,FIND(",",M267,FIND(",",M267)+1)+1)),
  IF(OR(ISERROR(VLOOKUP(LEFT(M267,FIND(",",M267)-1),MapTable!$A:$A,1,0)),ISERROR(VLOOKUP(TRIM(MID(M267,FIND(",",M267)+1,FIND(",",M267,FIND(",",M267)+1)-FIND(",",M267)-1)),MapTable!$A:$A,1,0)),ISERROR(VLOOKUP(TRIM(MID(M267,FIND(",",M267,FIND(",",M267)+1)+1,999)),MapTable!$A:$A,1,0))),"맵없음",
  ""),
IF(ISERROR(FIND(",",M267,FIND(",",M267,FIND(",",M267,FIND(",",M267)+1)+1)+1)),
  IF(OR(ISERROR(VLOOKUP(LEFT(M267,FIND(",",M267)-1),MapTable!$A:$A,1,0)),ISERROR(VLOOKUP(TRIM(MID(M267,FIND(",",M267)+1,FIND(",",M267,FIND(",",M267)+1)-FIND(",",M267)-1)),MapTable!$A:$A,1,0)),ISERROR(VLOOKUP(TRIM(MID(M267,FIND(",",M267,FIND(",",M267)+1)+1,FIND(",",M267,FIND(",",M267,FIND(",",M267)+1)+1)-FIND(",",M267,FIND(",",M267)+1)-1)),MapTable!$A:$A,1,0)),ISERROR(VLOOKUP(TRIM(MID(M267,FIND(",",M267,FIND(",",M267,FIND(",",M267)+1)+1)+1,999)),MapTable!$A:$A,1,0))),"맵없음",
  ""),
)))))</f>
        <v/>
      </c>
      <c r="P267" t="str">
        <f>IF(ISBLANK(O267),"",IF(ISERROR(VLOOKUP(O267,[1]DropTable!$A:$A,1,0)),"드랍없음",""))</f>
        <v/>
      </c>
      <c r="R267" t="str">
        <f>IF(ISBLANK(Q267),"",IF(ISERROR(VLOOKUP(Q267,[1]DropTable!$A:$A,1,0)),"드랍없음",""))</f>
        <v/>
      </c>
      <c r="T267">
        <v>8.1</v>
      </c>
    </row>
    <row r="268" spans="1:20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118</v>
      </c>
      <c r="G268" t="s">
        <v>26</v>
      </c>
      <c r="H268" t="str">
        <f>IF(ISBLANK(G268),"",IF(ISERROR(VLOOKUP(G268,MapTable!$A:$A,1,0)),"컨트롤없음",""))</f>
        <v/>
      </c>
      <c r="I268">
        <f t="shared" si="15"/>
        <v>1</v>
      </c>
      <c r="J268" t="b">
        <f t="shared" ca="1" si="16"/>
        <v>1</v>
      </c>
      <c r="L268" t="str">
        <f>IF(ISBLANK(K268),"",IF(ISERROR(VLOOKUP(K268,MapTable!$A:$A,1,0)),"컨트롤없음",""))</f>
        <v/>
      </c>
      <c r="N268" t="str">
        <f>IF(ISBLANK(M268),"",
IF(ISERROR(FIND(",",M268)),
  IF(ISERROR(VLOOKUP(M268,MapTable!$A:$A,1,0)),"맵없음",
  ""),
IF(ISERROR(FIND(",",M268,FIND(",",M268)+1)),
  IF(OR(ISERROR(VLOOKUP(LEFT(M268,FIND(",",M268)-1),MapTable!$A:$A,1,0)),ISERROR(VLOOKUP(TRIM(MID(M268,FIND(",",M268)+1,999)),MapTable!$A:$A,1,0))),"맵없음",
  ""),
IF(ISERROR(FIND(",",M268,FIND(",",M268,FIND(",",M268)+1)+1)),
  IF(OR(ISERROR(VLOOKUP(LEFT(M268,FIND(",",M268)-1),MapTable!$A:$A,1,0)),ISERROR(VLOOKUP(TRIM(MID(M268,FIND(",",M268)+1,FIND(",",M268,FIND(",",M268)+1)-FIND(",",M268)-1)),MapTable!$A:$A,1,0)),ISERROR(VLOOKUP(TRIM(MID(M268,FIND(",",M268,FIND(",",M268)+1)+1,999)),MapTable!$A:$A,1,0))),"맵없음",
  ""),
IF(ISERROR(FIND(",",M268,FIND(",",M268,FIND(",",M268,FIND(",",M268)+1)+1)+1)),
  IF(OR(ISERROR(VLOOKUP(LEFT(M268,FIND(",",M268)-1),MapTable!$A:$A,1,0)),ISERROR(VLOOKUP(TRIM(MID(M268,FIND(",",M268)+1,FIND(",",M268,FIND(",",M268)+1)-FIND(",",M268)-1)),MapTable!$A:$A,1,0)),ISERROR(VLOOKUP(TRIM(MID(M268,FIND(",",M268,FIND(",",M268)+1)+1,FIND(",",M268,FIND(",",M268,FIND(",",M268)+1)+1)-FIND(",",M268,FIND(",",M268)+1)-1)),MapTable!$A:$A,1,0)),ISERROR(VLOOKUP(TRIM(MID(M268,FIND(",",M268,FIND(",",M268,FIND(",",M268)+1)+1)+1,999)),MapTable!$A:$A,1,0))),"맵없음",
  ""),
)))))</f>
        <v/>
      </c>
      <c r="P268" t="str">
        <f>IF(ISBLANK(O268),"",IF(ISERROR(VLOOKUP(O268,[1]DropTable!$A:$A,1,0)),"드랍없음",""))</f>
        <v/>
      </c>
      <c r="R268" t="str">
        <f>IF(ISBLANK(Q268),"",IF(ISERROR(VLOOKUP(Q268,[1]DropTable!$A:$A,1,0)),"드랍없음",""))</f>
        <v/>
      </c>
      <c r="T268">
        <v>8.1</v>
      </c>
    </row>
    <row r="269" spans="1:20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118</v>
      </c>
      <c r="G269" t="s">
        <v>26</v>
      </c>
      <c r="H269" t="str">
        <f>IF(ISBLANK(G269),"",IF(ISERROR(VLOOKUP(G269,MapTable!$A:$A,1,0)),"컨트롤없음",""))</f>
        <v/>
      </c>
      <c r="I269">
        <f t="shared" si="15"/>
        <v>12</v>
      </c>
      <c r="J269" t="b">
        <f t="shared" ca="1" si="16"/>
        <v>1</v>
      </c>
      <c r="L269" t="str">
        <f>IF(ISBLANK(K269),"",IF(ISERROR(VLOOKUP(K269,MapTable!$A:$A,1,0)),"컨트롤없음",""))</f>
        <v/>
      </c>
      <c r="N269" t="str">
        <f>IF(ISBLANK(M269),"",
IF(ISERROR(FIND(",",M269)),
  IF(ISERROR(VLOOKUP(M269,MapTable!$A:$A,1,0)),"맵없음",
  ""),
IF(ISERROR(FIND(",",M269,FIND(",",M269)+1)),
  IF(OR(ISERROR(VLOOKUP(LEFT(M269,FIND(",",M269)-1),MapTable!$A:$A,1,0)),ISERROR(VLOOKUP(TRIM(MID(M269,FIND(",",M269)+1,999)),MapTable!$A:$A,1,0))),"맵없음",
  ""),
IF(ISERROR(FIND(",",M269,FIND(",",M269,FIND(",",M269)+1)+1)),
  IF(OR(ISERROR(VLOOKUP(LEFT(M269,FIND(",",M269)-1),MapTable!$A:$A,1,0)),ISERROR(VLOOKUP(TRIM(MID(M269,FIND(",",M269)+1,FIND(",",M269,FIND(",",M269)+1)-FIND(",",M269)-1)),MapTable!$A:$A,1,0)),ISERROR(VLOOKUP(TRIM(MID(M269,FIND(",",M269,FIND(",",M269)+1)+1,999)),MapTable!$A:$A,1,0))),"맵없음",
  ""),
IF(ISERROR(FIND(",",M269,FIND(",",M269,FIND(",",M269,FIND(",",M269)+1)+1)+1)),
  IF(OR(ISERROR(VLOOKUP(LEFT(M269,FIND(",",M269)-1),MapTable!$A:$A,1,0)),ISERROR(VLOOKUP(TRIM(MID(M269,FIND(",",M269)+1,FIND(",",M269,FIND(",",M269)+1)-FIND(",",M269)-1)),MapTable!$A:$A,1,0)),ISERROR(VLOOKUP(TRIM(MID(M269,FIND(",",M269,FIND(",",M269)+1)+1,FIND(",",M269,FIND(",",M269,FIND(",",M269)+1)+1)-FIND(",",M269,FIND(",",M269)+1)-1)),MapTable!$A:$A,1,0)),ISERROR(VLOOKUP(TRIM(MID(M269,FIND(",",M269,FIND(",",M269,FIND(",",M269)+1)+1)+1,999)),MapTable!$A:$A,1,0))),"맵없음",
  ""),
)))))</f>
        <v/>
      </c>
      <c r="P269" t="str">
        <f>IF(ISBLANK(O269),"",IF(ISERROR(VLOOKUP(O269,[1]DropTable!$A:$A,1,0)),"드랍없음",""))</f>
        <v/>
      </c>
      <c r="R269" t="str">
        <f>IF(ISBLANK(Q269),"",IF(ISERROR(VLOOKUP(Q269,[1]DropTable!$A:$A,1,0)),"드랍없음",""))</f>
        <v/>
      </c>
      <c r="T269">
        <v>8.1</v>
      </c>
    </row>
    <row r="270" spans="1:20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118</v>
      </c>
      <c r="G270" t="s">
        <v>26</v>
      </c>
      <c r="H270" t="str">
        <f>IF(ISBLANK(G270),"",IF(ISERROR(VLOOKUP(G270,MapTable!$A:$A,1,0)),"컨트롤없음",""))</f>
        <v/>
      </c>
      <c r="I270">
        <f t="shared" si="15"/>
        <v>2</v>
      </c>
      <c r="J270" t="b">
        <f t="shared" ca="1" si="16"/>
        <v>0</v>
      </c>
      <c r="L270" t="str">
        <f>IF(ISBLANK(K270),"",IF(ISERROR(VLOOKUP(K270,MapTable!$A:$A,1,0)),"컨트롤없음",""))</f>
        <v/>
      </c>
      <c r="N270" t="str">
        <f>IF(ISBLANK(M270),"",
IF(ISERROR(FIND(",",M270)),
  IF(ISERROR(VLOOKUP(M270,MapTable!$A:$A,1,0)),"맵없음",
  ""),
IF(ISERROR(FIND(",",M270,FIND(",",M270)+1)),
  IF(OR(ISERROR(VLOOKUP(LEFT(M270,FIND(",",M270)-1),MapTable!$A:$A,1,0)),ISERROR(VLOOKUP(TRIM(MID(M270,FIND(",",M270)+1,999)),MapTable!$A:$A,1,0))),"맵없음",
  ""),
IF(ISERROR(FIND(",",M270,FIND(",",M270,FIND(",",M270)+1)+1)),
  IF(OR(ISERROR(VLOOKUP(LEFT(M270,FIND(",",M270)-1),MapTable!$A:$A,1,0)),ISERROR(VLOOKUP(TRIM(MID(M270,FIND(",",M270)+1,FIND(",",M270,FIND(",",M270)+1)-FIND(",",M270)-1)),MapTable!$A:$A,1,0)),ISERROR(VLOOKUP(TRIM(MID(M270,FIND(",",M270,FIND(",",M270)+1)+1,999)),MapTable!$A:$A,1,0))),"맵없음",
  ""),
IF(ISERROR(FIND(",",M270,FIND(",",M270,FIND(",",M270,FIND(",",M270)+1)+1)+1)),
  IF(OR(ISERROR(VLOOKUP(LEFT(M270,FIND(",",M270)-1),MapTable!$A:$A,1,0)),ISERROR(VLOOKUP(TRIM(MID(M270,FIND(",",M270)+1,FIND(",",M270,FIND(",",M270)+1)-FIND(",",M270)-1)),MapTable!$A:$A,1,0)),ISERROR(VLOOKUP(TRIM(MID(M270,FIND(",",M270,FIND(",",M270)+1)+1,FIND(",",M270,FIND(",",M270,FIND(",",M270)+1)+1)-FIND(",",M270,FIND(",",M270)+1)-1)),MapTable!$A:$A,1,0)),ISERROR(VLOOKUP(TRIM(MID(M270,FIND(",",M270,FIND(",",M270,FIND(",",M270)+1)+1)+1,999)),MapTable!$A:$A,1,0))),"맵없음",
  ""),
)))))</f>
        <v/>
      </c>
      <c r="P270" t="str">
        <f>IF(ISBLANK(O270),"",IF(ISERROR(VLOOKUP(O270,[1]DropTable!$A:$A,1,0)),"드랍없음",""))</f>
        <v/>
      </c>
      <c r="R270" t="str">
        <f>IF(ISBLANK(Q270),"",IF(ISERROR(VLOOKUP(Q270,[1]DropTable!$A:$A,1,0)),"드랍없음",""))</f>
        <v/>
      </c>
      <c r="T270">
        <v>8.1</v>
      </c>
    </row>
    <row r="271" spans="1:20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118</v>
      </c>
      <c r="G271" t="s">
        <v>26</v>
      </c>
      <c r="H271" t="str">
        <f>IF(ISBLANK(G271),"",IF(ISERROR(VLOOKUP(G271,MapTable!$A:$A,1,0)),"컨트롤없음",""))</f>
        <v/>
      </c>
      <c r="I271">
        <f t="shared" si="15"/>
        <v>2</v>
      </c>
      <c r="J271" t="b">
        <f t="shared" ca="1" si="16"/>
        <v>0</v>
      </c>
      <c r="L271" t="str">
        <f>IF(ISBLANK(K271),"",IF(ISERROR(VLOOKUP(K271,MapTable!$A:$A,1,0)),"컨트롤없음",""))</f>
        <v/>
      </c>
      <c r="N271" t="str">
        <f>IF(ISBLANK(M271),"",
IF(ISERROR(FIND(",",M271)),
  IF(ISERROR(VLOOKUP(M271,MapTable!$A:$A,1,0)),"맵없음",
  ""),
IF(ISERROR(FIND(",",M271,FIND(",",M271)+1)),
  IF(OR(ISERROR(VLOOKUP(LEFT(M271,FIND(",",M271)-1),MapTable!$A:$A,1,0)),ISERROR(VLOOKUP(TRIM(MID(M271,FIND(",",M271)+1,999)),MapTable!$A:$A,1,0))),"맵없음",
  ""),
IF(ISERROR(FIND(",",M271,FIND(",",M271,FIND(",",M271)+1)+1)),
  IF(OR(ISERROR(VLOOKUP(LEFT(M271,FIND(",",M271)-1),MapTable!$A:$A,1,0)),ISERROR(VLOOKUP(TRIM(MID(M271,FIND(",",M271)+1,FIND(",",M271,FIND(",",M271)+1)-FIND(",",M271)-1)),MapTable!$A:$A,1,0)),ISERROR(VLOOKUP(TRIM(MID(M271,FIND(",",M271,FIND(",",M271)+1)+1,999)),MapTable!$A:$A,1,0))),"맵없음",
  ""),
IF(ISERROR(FIND(",",M271,FIND(",",M271,FIND(",",M271,FIND(",",M271)+1)+1)+1)),
  IF(OR(ISERROR(VLOOKUP(LEFT(M271,FIND(",",M271)-1),MapTable!$A:$A,1,0)),ISERROR(VLOOKUP(TRIM(MID(M271,FIND(",",M271)+1,FIND(",",M271,FIND(",",M271)+1)-FIND(",",M271)-1)),MapTable!$A:$A,1,0)),ISERROR(VLOOKUP(TRIM(MID(M271,FIND(",",M271,FIND(",",M271)+1)+1,FIND(",",M271,FIND(",",M271,FIND(",",M271)+1)+1)-FIND(",",M271,FIND(",",M271)+1)-1)),MapTable!$A:$A,1,0)),ISERROR(VLOOKUP(TRIM(MID(M271,FIND(",",M271,FIND(",",M271,FIND(",",M271)+1)+1)+1,999)),MapTable!$A:$A,1,0))),"맵없음",
  ""),
)))))</f>
        <v/>
      </c>
      <c r="P271" t="str">
        <f>IF(ISBLANK(O271),"",IF(ISERROR(VLOOKUP(O271,[1]DropTable!$A:$A,1,0)),"드랍없음",""))</f>
        <v/>
      </c>
      <c r="R271" t="str">
        <f>IF(ISBLANK(Q271),"",IF(ISERROR(VLOOKUP(Q271,[1]DropTable!$A:$A,1,0)),"드랍없음",""))</f>
        <v/>
      </c>
      <c r="T271">
        <v>8.1</v>
      </c>
    </row>
    <row r="272" spans="1:20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118</v>
      </c>
      <c r="G272" t="s">
        <v>26</v>
      </c>
      <c r="H272" t="str">
        <f>IF(ISBLANK(G272),"",IF(ISERROR(VLOOKUP(G272,MapTable!$A:$A,1,0)),"컨트롤없음",""))</f>
        <v/>
      </c>
      <c r="I272">
        <f t="shared" si="15"/>
        <v>2</v>
      </c>
      <c r="J272" t="b">
        <f t="shared" ca="1" si="16"/>
        <v>0</v>
      </c>
      <c r="L272" t="str">
        <f>IF(ISBLANK(K272),"",IF(ISERROR(VLOOKUP(K272,MapTable!$A:$A,1,0)),"컨트롤없음",""))</f>
        <v/>
      </c>
      <c r="N272" t="str">
        <f>IF(ISBLANK(M272),"",
IF(ISERROR(FIND(",",M272)),
  IF(ISERROR(VLOOKUP(M272,MapTable!$A:$A,1,0)),"맵없음",
  ""),
IF(ISERROR(FIND(",",M272,FIND(",",M272)+1)),
  IF(OR(ISERROR(VLOOKUP(LEFT(M272,FIND(",",M272)-1),MapTable!$A:$A,1,0)),ISERROR(VLOOKUP(TRIM(MID(M272,FIND(",",M272)+1,999)),MapTable!$A:$A,1,0))),"맵없음",
  ""),
IF(ISERROR(FIND(",",M272,FIND(",",M272,FIND(",",M272)+1)+1)),
  IF(OR(ISERROR(VLOOKUP(LEFT(M272,FIND(",",M272)-1),MapTable!$A:$A,1,0)),ISERROR(VLOOKUP(TRIM(MID(M272,FIND(",",M272)+1,FIND(",",M272,FIND(",",M272)+1)-FIND(",",M272)-1)),MapTable!$A:$A,1,0)),ISERROR(VLOOKUP(TRIM(MID(M272,FIND(",",M272,FIND(",",M272)+1)+1,999)),MapTable!$A:$A,1,0))),"맵없음",
  ""),
IF(ISERROR(FIND(",",M272,FIND(",",M272,FIND(",",M272,FIND(",",M272)+1)+1)+1)),
  IF(OR(ISERROR(VLOOKUP(LEFT(M272,FIND(",",M272)-1),MapTable!$A:$A,1,0)),ISERROR(VLOOKUP(TRIM(MID(M272,FIND(",",M272)+1,FIND(",",M272,FIND(",",M272)+1)-FIND(",",M272)-1)),MapTable!$A:$A,1,0)),ISERROR(VLOOKUP(TRIM(MID(M272,FIND(",",M272,FIND(",",M272)+1)+1,FIND(",",M272,FIND(",",M272,FIND(",",M272)+1)+1)-FIND(",",M272,FIND(",",M272)+1)-1)),MapTable!$A:$A,1,0)),ISERROR(VLOOKUP(TRIM(MID(M272,FIND(",",M272,FIND(",",M272,FIND(",",M272)+1)+1)+1,999)),MapTable!$A:$A,1,0))),"맵없음",
  ""),
)))))</f>
        <v/>
      </c>
      <c r="P272" t="str">
        <f>IF(ISBLANK(O272),"",IF(ISERROR(VLOOKUP(O272,[1]DropTable!$A:$A,1,0)),"드랍없음",""))</f>
        <v/>
      </c>
      <c r="R272" t="str">
        <f>IF(ISBLANK(Q272),"",IF(ISERROR(VLOOKUP(Q272,[1]DropTable!$A:$A,1,0)),"드랍없음",""))</f>
        <v/>
      </c>
      <c r="T272">
        <v>8.1</v>
      </c>
    </row>
    <row r="273" spans="1:20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118</v>
      </c>
      <c r="G273" t="s">
        <v>26</v>
      </c>
      <c r="H273" t="str">
        <f>IF(ISBLANK(G273),"",IF(ISERROR(VLOOKUP(G273,MapTable!$A:$A,1,0)),"컨트롤없음",""))</f>
        <v/>
      </c>
      <c r="I273">
        <f t="shared" si="15"/>
        <v>2</v>
      </c>
      <c r="J273" t="b">
        <f t="shared" ca="1" si="16"/>
        <v>0</v>
      </c>
      <c r="L273" t="str">
        <f>IF(ISBLANK(K273),"",IF(ISERROR(VLOOKUP(K273,MapTable!$A:$A,1,0)),"컨트롤없음",""))</f>
        <v/>
      </c>
      <c r="N273" t="str">
        <f>IF(ISBLANK(M273),"",
IF(ISERROR(FIND(",",M273)),
  IF(ISERROR(VLOOKUP(M273,MapTable!$A:$A,1,0)),"맵없음",
  ""),
IF(ISERROR(FIND(",",M273,FIND(",",M273)+1)),
  IF(OR(ISERROR(VLOOKUP(LEFT(M273,FIND(",",M273)-1),MapTable!$A:$A,1,0)),ISERROR(VLOOKUP(TRIM(MID(M273,FIND(",",M273)+1,999)),MapTable!$A:$A,1,0))),"맵없음",
  ""),
IF(ISERROR(FIND(",",M273,FIND(",",M273,FIND(",",M273)+1)+1)),
  IF(OR(ISERROR(VLOOKUP(LEFT(M273,FIND(",",M273)-1),MapTable!$A:$A,1,0)),ISERROR(VLOOKUP(TRIM(MID(M273,FIND(",",M273)+1,FIND(",",M273,FIND(",",M273)+1)-FIND(",",M273)-1)),MapTable!$A:$A,1,0)),ISERROR(VLOOKUP(TRIM(MID(M273,FIND(",",M273,FIND(",",M273)+1)+1,999)),MapTable!$A:$A,1,0))),"맵없음",
  ""),
IF(ISERROR(FIND(",",M273,FIND(",",M273,FIND(",",M273,FIND(",",M273)+1)+1)+1)),
  IF(OR(ISERROR(VLOOKUP(LEFT(M273,FIND(",",M273)-1),MapTable!$A:$A,1,0)),ISERROR(VLOOKUP(TRIM(MID(M273,FIND(",",M273)+1,FIND(",",M273,FIND(",",M273)+1)-FIND(",",M273)-1)),MapTable!$A:$A,1,0)),ISERROR(VLOOKUP(TRIM(MID(M273,FIND(",",M273,FIND(",",M273)+1)+1,FIND(",",M273,FIND(",",M273,FIND(",",M273)+1)+1)-FIND(",",M273,FIND(",",M273)+1)-1)),MapTable!$A:$A,1,0)),ISERROR(VLOOKUP(TRIM(MID(M273,FIND(",",M273,FIND(",",M273,FIND(",",M273)+1)+1)+1,999)),MapTable!$A:$A,1,0))),"맵없음",
  ""),
)))))</f>
        <v/>
      </c>
      <c r="P273" t="str">
        <f>IF(ISBLANK(O273),"",IF(ISERROR(VLOOKUP(O273,[1]DropTable!$A:$A,1,0)),"드랍없음",""))</f>
        <v/>
      </c>
      <c r="R273" t="str">
        <f>IF(ISBLANK(Q273),"",IF(ISERROR(VLOOKUP(Q273,[1]DropTable!$A:$A,1,0)),"드랍없음",""))</f>
        <v/>
      </c>
      <c r="T273">
        <v>8.1</v>
      </c>
    </row>
    <row r="274" spans="1:20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118</v>
      </c>
      <c r="G274" t="s">
        <v>26</v>
      </c>
      <c r="H274" t="str">
        <f>IF(ISBLANK(G274),"",IF(ISERROR(VLOOKUP(G274,MapTable!$A:$A,1,0)),"컨트롤없음",""))</f>
        <v/>
      </c>
      <c r="I274">
        <f t="shared" si="15"/>
        <v>11</v>
      </c>
      <c r="J274" t="b">
        <f t="shared" ca="1" si="16"/>
        <v>0</v>
      </c>
      <c r="L274" t="str">
        <f>IF(ISBLANK(K274),"",IF(ISERROR(VLOOKUP(K274,MapTable!$A:$A,1,0)),"컨트롤없음",""))</f>
        <v/>
      </c>
      <c r="N274" t="str">
        <f>IF(ISBLANK(M274),"",
IF(ISERROR(FIND(",",M274)),
  IF(ISERROR(VLOOKUP(M274,MapTable!$A:$A,1,0)),"맵없음",
  ""),
IF(ISERROR(FIND(",",M274,FIND(",",M274)+1)),
  IF(OR(ISERROR(VLOOKUP(LEFT(M274,FIND(",",M274)-1),MapTable!$A:$A,1,0)),ISERROR(VLOOKUP(TRIM(MID(M274,FIND(",",M274)+1,999)),MapTable!$A:$A,1,0))),"맵없음",
  ""),
IF(ISERROR(FIND(",",M274,FIND(",",M274,FIND(",",M274)+1)+1)),
  IF(OR(ISERROR(VLOOKUP(LEFT(M274,FIND(",",M274)-1),MapTable!$A:$A,1,0)),ISERROR(VLOOKUP(TRIM(MID(M274,FIND(",",M274)+1,FIND(",",M274,FIND(",",M274)+1)-FIND(",",M274)-1)),MapTable!$A:$A,1,0)),ISERROR(VLOOKUP(TRIM(MID(M274,FIND(",",M274,FIND(",",M274)+1)+1,999)),MapTable!$A:$A,1,0))),"맵없음",
  ""),
IF(ISERROR(FIND(",",M274,FIND(",",M274,FIND(",",M274,FIND(",",M274)+1)+1)+1)),
  IF(OR(ISERROR(VLOOKUP(LEFT(M274,FIND(",",M274)-1),MapTable!$A:$A,1,0)),ISERROR(VLOOKUP(TRIM(MID(M274,FIND(",",M274)+1,FIND(",",M274,FIND(",",M274)+1)-FIND(",",M274)-1)),MapTable!$A:$A,1,0)),ISERROR(VLOOKUP(TRIM(MID(M274,FIND(",",M274,FIND(",",M274)+1)+1,FIND(",",M274,FIND(",",M274,FIND(",",M274)+1)+1)-FIND(",",M274,FIND(",",M274)+1)-1)),MapTable!$A:$A,1,0)),ISERROR(VLOOKUP(TRIM(MID(M274,FIND(",",M274,FIND(",",M274,FIND(",",M274)+1)+1)+1,999)),MapTable!$A:$A,1,0))),"맵없음",
  ""),
)))))</f>
        <v/>
      </c>
      <c r="P274" t="str">
        <f>IF(ISBLANK(O274),"",IF(ISERROR(VLOOKUP(O274,[1]DropTable!$A:$A,1,0)),"드랍없음",""))</f>
        <v/>
      </c>
      <c r="R274" t="str">
        <f>IF(ISBLANK(Q274),"",IF(ISERROR(VLOOKUP(Q274,[1]DropTable!$A:$A,1,0)),"드랍없음",""))</f>
        <v/>
      </c>
      <c r="T274">
        <v>8.1</v>
      </c>
    </row>
    <row r="275" spans="1:20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118</v>
      </c>
      <c r="G275" t="s">
        <v>26</v>
      </c>
      <c r="H275" t="str">
        <f>IF(ISBLANK(G275),"",IF(ISERROR(VLOOKUP(G275,MapTable!$A:$A,1,0)),"컨트롤없음",""))</f>
        <v/>
      </c>
      <c r="I275">
        <f t="shared" si="15"/>
        <v>2</v>
      </c>
      <c r="J275" t="b">
        <f t="shared" ca="1" si="16"/>
        <v>0</v>
      </c>
      <c r="L275" t="str">
        <f>IF(ISBLANK(K275),"",IF(ISERROR(VLOOKUP(K275,MapTable!$A:$A,1,0)),"컨트롤없음",""))</f>
        <v/>
      </c>
      <c r="N275" t="str">
        <f>IF(ISBLANK(M275),"",
IF(ISERROR(FIND(",",M275)),
  IF(ISERROR(VLOOKUP(M275,MapTable!$A:$A,1,0)),"맵없음",
  ""),
IF(ISERROR(FIND(",",M275,FIND(",",M275)+1)),
  IF(OR(ISERROR(VLOOKUP(LEFT(M275,FIND(",",M275)-1),MapTable!$A:$A,1,0)),ISERROR(VLOOKUP(TRIM(MID(M275,FIND(",",M275)+1,999)),MapTable!$A:$A,1,0))),"맵없음",
  ""),
IF(ISERROR(FIND(",",M275,FIND(",",M275,FIND(",",M275)+1)+1)),
  IF(OR(ISERROR(VLOOKUP(LEFT(M275,FIND(",",M275)-1),MapTable!$A:$A,1,0)),ISERROR(VLOOKUP(TRIM(MID(M275,FIND(",",M275)+1,FIND(",",M275,FIND(",",M275)+1)-FIND(",",M275)-1)),MapTable!$A:$A,1,0)),ISERROR(VLOOKUP(TRIM(MID(M275,FIND(",",M275,FIND(",",M275)+1)+1,999)),MapTable!$A:$A,1,0))),"맵없음",
  ""),
IF(ISERROR(FIND(",",M275,FIND(",",M275,FIND(",",M275,FIND(",",M275)+1)+1)+1)),
  IF(OR(ISERROR(VLOOKUP(LEFT(M275,FIND(",",M275)-1),MapTable!$A:$A,1,0)),ISERROR(VLOOKUP(TRIM(MID(M275,FIND(",",M275)+1,FIND(",",M275,FIND(",",M275)+1)-FIND(",",M275)-1)),MapTable!$A:$A,1,0)),ISERROR(VLOOKUP(TRIM(MID(M275,FIND(",",M275,FIND(",",M275)+1)+1,FIND(",",M275,FIND(",",M275,FIND(",",M275)+1)+1)-FIND(",",M275,FIND(",",M275)+1)-1)),MapTable!$A:$A,1,0)),ISERROR(VLOOKUP(TRIM(MID(M275,FIND(",",M275,FIND(",",M275,FIND(",",M275)+1)+1)+1,999)),MapTable!$A:$A,1,0))),"맵없음",
  ""),
)))))</f>
        <v/>
      </c>
      <c r="P275" t="str">
        <f>IF(ISBLANK(O275),"",IF(ISERROR(VLOOKUP(O275,[1]DropTable!$A:$A,1,0)),"드랍없음",""))</f>
        <v/>
      </c>
      <c r="R275" t="str">
        <f>IF(ISBLANK(Q275),"",IF(ISERROR(VLOOKUP(Q275,[1]DropTable!$A:$A,1,0)),"드랍없음",""))</f>
        <v/>
      </c>
      <c r="T275">
        <v>8.1</v>
      </c>
    </row>
    <row r="276" spans="1:20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118</v>
      </c>
      <c r="G276" t="s">
        <v>26</v>
      </c>
      <c r="H276" t="str">
        <f>IF(ISBLANK(G276),"",IF(ISERROR(VLOOKUP(G276,MapTable!$A:$A,1,0)),"컨트롤없음",""))</f>
        <v/>
      </c>
      <c r="I276">
        <f t="shared" si="15"/>
        <v>2</v>
      </c>
      <c r="J276" t="b">
        <f t="shared" ca="1" si="16"/>
        <v>0</v>
      </c>
      <c r="L276" t="str">
        <f>IF(ISBLANK(K276),"",IF(ISERROR(VLOOKUP(K276,MapTable!$A:$A,1,0)),"컨트롤없음",""))</f>
        <v/>
      </c>
      <c r="N276" t="str">
        <f>IF(ISBLANK(M276),"",
IF(ISERROR(FIND(",",M276)),
  IF(ISERROR(VLOOKUP(M276,MapTable!$A:$A,1,0)),"맵없음",
  ""),
IF(ISERROR(FIND(",",M276,FIND(",",M276)+1)),
  IF(OR(ISERROR(VLOOKUP(LEFT(M276,FIND(",",M276)-1),MapTable!$A:$A,1,0)),ISERROR(VLOOKUP(TRIM(MID(M276,FIND(",",M276)+1,999)),MapTable!$A:$A,1,0))),"맵없음",
  ""),
IF(ISERROR(FIND(",",M276,FIND(",",M276,FIND(",",M276)+1)+1)),
  IF(OR(ISERROR(VLOOKUP(LEFT(M276,FIND(",",M276)-1),MapTable!$A:$A,1,0)),ISERROR(VLOOKUP(TRIM(MID(M276,FIND(",",M276)+1,FIND(",",M276,FIND(",",M276)+1)-FIND(",",M276)-1)),MapTable!$A:$A,1,0)),ISERROR(VLOOKUP(TRIM(MID(M276,FIND(",",M276,FIND(",",M276)+1)+1,999)),MapTable!$A:$A,1,0))),"맵없음",
  ""),
IF(ISERROR(FIND(",",M276,FIND(",",M276,FIND(",",M276,FIND(",",M276)+1)+1)+1)),
  IF(OR(ISERROR(VLOOKUP(LEFT(M276,FIND(",",M276)-1),MapTable!$A:$A,1,0)),ISERROR(VLOOKUP(TRIM(MID(M276,FIND(",",M276)+1,FIND(",",M276,FIND(",",M276)+1)-FIND(",",M276)-1)),MapTable!$A:$A,1,0)),ISERROR(VLOOKUP(TRIM(MID(M276,FIND(",",M276,FIND(",",M276)+1)+1,FIND(",",M276,FIND(",",M276,FIND(",",M276)+1)+1)-FIND(",",M276,FIND(",",M276)+1)-1)),MapTable!$A:$A,1,0)),ISERROR(VLOOKUP(TRIM(MID(M276,FIND(",",M276,FIND(",",M276,FIND(",",M276)+1)+1)+1,999)),MapTable!$A:$A,1,0))),"맵없음",
  ""),
)))))</f>
        <v/>
      </c>
      <c r="P276" t="str">
        <f>IF(ISBLANK(O276),"",IF(ISERROR(VLOOKUP(O276,[1]DropTable!$A:$A,1,0)),"드랍없음",""))</f>
        <v/>
      </c>
      <c r="R276" t="str">
        <f>IF(ISBLANK(Q276),"",IF(ISERROR(VLOOKUP(Q276,[1]DropTable!$A:$A,1,0)),"드랍없음",""))</f>
        <v/>
      </c>
      <c r="T276">
        <v>8.1</v>
      </c>
    </row>
    <row r="277" spans="1:20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118</v>
      </c>
      <c r="G277" t="s">
        <v>26</v>
      </c>
      <c r="H277" t="str">
        <f>IF(ISBLANK(G277),"",IF(ISERROR(VLOOKUP(G277,MapTable!$A:$A,1,0)),"컨트롤없음",""))</f>
        <v/>
      </c>
      <c r="I277">
        <f t="shared" si="15"/>
        <v>2</v>
      </c>
      <c r="J277" t="b">
        <f t="shared" ca="1" si="16"/>
        <v>0</v>
      </c>
      <c r="L277" t="str">
        <f>IF(ISBLANK(K277),"",IF(ISERROR(VLOOKUP(K277,MapTable!$A:$A,1,0)),"컨트롤없음",""))</f>
        <v/>
      </c>
      <c r="N277" t="str">
        <f>IF(ISBLANK(M277),"",
IF(ISERROR(FIND(",",M277)),
  IF(ISERROR(VLOOKUP(M277,MapTable!$A:$A,1,0)),"맵없음",
  ""),
IF(ISERROR(FIND(",",M277,FIND(",",M277)+1)),
  IF(OR(ISERROR(VLOOKUP(LEFT(M277,FIND(",",M277)-1),MapTable!$A:$A,1,0)),ISERROR(VLOOKUP(TRIM(MID(M277,FIND(",",M277)+1,999)),MapTable!$A:$A,1,0))),"맵없음",
  ""),
IF(ISERROR(FIND(",",M277,FIND(",",M277,FIND(",",M277)+1)+1)),
  IF(OR(ISERROR(VLOOKUP(LEFT(M277,FIND(",",M277)-1),MapTable!$A:$A,1,0)),ISERROR(VLOOKUP(TRIM(MID(M277,FIND(",",M277)+1,FIND(",",M277,FIND(",",M277)+1)-FIND(",",M277)-1)),MapTable!$A:$A,1,0)),ISERROR(VLOOKUP(TRIM(MID(M277,FIND(",",M277,FIND(",",M277)+1)+1,999)),MapTable!$A:$A,1,0))),"맵없음",
  ""),
IF(ISERROR(FIND(",",M277,FIND(",",M277,FIND(",",M277,FIND(",",M277)+1)+1)+1)),
  IF(OR(ISERROR(VLOOKUP(LEFT(M277,FIND(",",M277)-1),MapTable!$A:$A,1,0)),ISERROR(VLOOKUP(TRIM(MID(M277,FIND(",",M277)+1,FIND(",",M277,FIND(",",M277)+1)-FIND(",",M277)-1)),MapTable!$A:$A,1,0)),ISERROR(VLOOKUP(TRIM(MID(M277,FIND(",",M277,FIND(",",M277)+1)+1,FIND(",",M277,FIND(",",M277,FIND(",",M277)+1)+1)-FIND(",",M277,FIND(",",M277)+1)-1)),MapTable!$A:$A,1,0)),ISERROR(VLOOKUP(TRIM(MID(M277,FIND(",",M277,FIND(",",M277,FIND(",",M277)+1)+1)+1,999)),MapTable!$A:$A,1,0))),"맵없음",
  ""),
)))))</f>
        <v/>
      </c>
      <c r="P277" t="str">
        <f>IF(ISBLANK(O277),"",IF(ISERROR(VLOOKUP(O277,[1]DropTable!$A:$A,1,0)),"드랍없음",""))</f>
        <v/>
      </c>
      <c r="R277" t="str">
        <f>IF(ISBLANK(Q277),"",IF(ISERROR(VLOOKUP(Q277,[1]DropTable!$A:$A,1,0)),"드랍없음",""))</f>
        <v/>
      </c>
      <c r="T277">
        <v>8.1</v>
      </c>
    </row>
    <row r="278" spans="1:20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118</v>
      </c>
      <c r="G278" t="s">
        <v>26</v>
      </c>
      <c r="H278" t="str">
        <f>IF(ISBLANK(G278),"",IF(ISERROR(VLOOKUP(G278,MapTable!$A:$A,1,0)),"컨트롤없음",""))</f>
        <v/>
      </c>
      <c r="I278">
        <f t="shared" si="15"/>
        <v>2</v>
      </c>
      <c r="J278" t="b">
        <f t="shared" ca="1" si="16"/>
        <v>1</v>
      </c>
      <c r="L278" t="str">
        <f>IF(ISBLANK(K278),"",IF(ISERROR(VLOOKUP(K278,MapTable!$A:$A,1,0)),"컨트롤없음",""))</f>
        <v/>
      </c>
      <c r="N278" t="str">
        <f>IF(ISBLANK(M278),"",
IF(ISERROR(FIND(",",M278)),
  IF(ISERROR(VLOOKUP(M278,MapTable!$A:$A,1,0)),"맵없음",
  ""),
IF(ISERROR(FIND(",",M278,FIND(",",M278)+1)),
  IF(OR(ISERROR(VLOOKUP(LEFT(M278,FIND(",",M278)-1),MapTable!$A:$A,1,0)),ISERROR(VLOOKUP(TRIM(MID(M278,FIND(",",M278)+1,999)),MapTable!$A:$A,1,0))),"맵없음",
  ""),
IF(ISERROR(FIND(",",M278,FIND(",",M278,FIND(",",M278)+1)+1)),
  IF(OR(ISERROR(VLOOKUP(LEFT(M278,FIND(",",M278)-1),MapTable!$A:$A,1,0)),ISERROR(VLOOKUP(TRIM(MID(M278,FIND(",",M278)+1,FIND(",",M278,FIND(",",M278)+1)-FIND(",",M278)-1)),MapTable!$A:$A,1,0)),ISERROR(VLOOKUP(TRIM(MID(M278,FIND(",",M278,FIND(",",M278)+1)+1,999)),MapTable!$A:$A,1,0))),"맵없음",
  ""),
IF(ISERROR(FIND(",",M278,FIND(",",M278,FIND(",",M278,FIND(",",M278)+1)+1)+1)),
  IF(OR(ISERROR(VLOOKUP(LEFT(M278,FIND(",",M278)-1),MapTable!$A:$A,1,0)),ISERROR(VLOOKUP(TRIM(MID(M278,FIND(",",M278)+1,FIND(",",M278,FIND(",",M278)+1)-FIND(",",M278)-1)),MapTable!$A:$A,1,0)),ISERROR(VLOOKUP(TRIM(MID(M278,FIND(",",M278,FIND(",",M278)+1)+1,FIND(",",M278,FIND(",",M278,FIND(",",M278)+1)+1)-FIND(",",M278,FIND(",",M278)+1)-1)),MapTable!$A:$A,1,0)),ISERROR(VLOOKUP(TRIM(MID(M278,FIND(",",M278,FIND(",",M278,FIND(",",M278)+1)+1)+1,999)),MapTable!$A:$A,1,0))),"맵없음",
  ""),
)))))</f>
        <v/>
      </c>
      <c r="P278" t="str">
        <f>IF(ISBLANK(O278),"",IF(ISERROR(VLOOKUP(O278,[1]DropTable!$A:$A,1,0)),"드랍없음",""))</f>
        <v/>
      </c>
      <c r="R278" t="str">
        <f>IF(ISBLANK(Q278),"",IF(ISERROR(VLOOKUP(Q278,[1]DropTable!$A:$A,1,0)),"드랍없음",""))</f>
        <v/>
      </c>
      <c r="T278">
        <v>8.1</v>
      </c>
    </row>
    <row r="279" spans="1:20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118</v>
      </c>
      <c r="G279" t="s">
        <v>26</v>
      </c>
      <c r="H279" t="str">
        <f>IF(ISBLANK(G279),"",IF(ISERROR(VLOOKUP(G279,MapTable!$A:$A,1,0)),"컨트롤없음",""))</f>
        <v/>
      </c>
      <c r="I279">
        <f t="shared" si="15"/>
        <v>12</v>
      </c>
      <c r="J279" t="b">
        <f t="shared" ca="1" si="16"/>
        <v>1</v>
      </c>
      <c r="L279" t="str">
        <f>IF(ISBLANK(K279),"",IF(ISERROR(VLOOKUP(K279,MapTable!$A:$A,1,0)),"컨트롤없음",""))</f>
        <v/>
      </c>
      <c r="N279" t="str">
        <f>IF(ISBLANK(M279),"",
IF(ISERROR(FIND(",",M279)),
  IF(ISERROR(VLOOKUP(M279,MapTable!$A:$A,1,0)),"맵없음",
  ""),
IF(ISERROR(FIND(",",M279,FIND(",",M279)+1)),
  IF(OR(ISERROR(VLOOKUP(LEFT(M279,FIND(",",M279)-1),MapTable!$A:$A,1,0)),ISERROR(VLOOKUP(TRIM(MID(M279,FIND(",",M279)+1,999)),MapTable!$A:$A,1,0))),"맵없음",
  ""),
IF(ISERROR(FIND(",",M279,FIND(",",M279,FIND(",",M279)+1)+1)),
  IF(OR(ISERROR(VLOOKUP(LEFT(M279,FIND(",",M279)-1),MapTable!$A:$A,1,0)),ISERROR(VLOOKUP(TRIM(MID(M279,FIND(",",M279)+1,FIND(",",M279,FIND(",",M279)+1)-FIND(",",M279)-1)),MapTable!$A:$A,1,0)),ISERROR(VLOOKUP(TRIM(MID(M279,FIND(",",M279,FIND(",",M279)+1)+1,999)),MapTable!$A:$A,1,0))),"맵없음",
  ""),
IF(ISERROR(FIND(",",M279,FIND(",",M279,FIND(",",M279,FIND(",",M279)+1)+1)+1)),
  IF(OR(ISERROR(VLOOKUP(LEFT(M279,FIND(",",M279)-1),MapTable!$A:$A,1,0)),ISERROR(VLOOKUP(TRIM(MID(M279,FIND(",",M279)+1,FIND(",",M279,FIND(",",M279)+1)-FIND(",",M279)-1)),MapTable!$A:$A,1,0)),ISERROR(VLOOKUP(TRIM(MID(M279,FIND(",",M279,FIND(",",M279)+1)+1,FIND(",",M279,FIND(",",M279,FIND(",",M279)+1)+1)-FIND(",",M279,FIND(",",M279)+1)-1)),MapTable!$A:$A,1,0)),ISERROR(VLOOKUP(TRIM(MID(M279,FIND(",",M279,FIND(",",M279,FIND(",",M279)+1)+1)+1,999)),MapTable!$A:$A,1,0))),"맵없음",
  ""),
)))))</f>
        <v/>
      </c>
      <c r="P279" t="str">
        <f>IF(ISBLANK(O279),"",IF(ISERROR(VLOOKUP(O279,[1]DropTable!$A:$A,1,0)),"드랍없음",""))</f>
        <v/>
      </c>
      <c r="R279" t="str">
        <f>IF(ISBLANK(Q279),"",IF(ISERROR(VLOOKUP(Q279,[1]DropTable!$A:$A,1,0)),"드랍없음",""))</f>
        <v/>
      </c>
      <c r="T279">
        <v>8.1</v>
      </c>
    </row>
    <row r="280" spans="1:20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118</v>
      </c>
      <c r="G280" t="s">
        <v>26</v>
      </c>
      <c r="H280" t="str">
        <f>IF(ISBLANK(G280),"",IF(ISERROR(VLOOKUP(G280,MapTable!$A:$A,1,0)),"컨트롤없음",""))</f>
        <v/>
      </c>
      <c r="I280">
        <f t="shared" si="15"/>
        <v>3</v>
      </c>
      <c r="J280" t="b">
        <f t="shared" ca="1" si="16"/>
        <v>0</v>
      </c>
      <c r="L280" t="str">
        <f>IF(ISBLANK(K280),"",IF(ISERROR(VLOOKUP(K280,MapTable!$A:$A,1,0)),"컨트롤없음",""))</f>
        <v/>
      </c>
      <c r="N280" t="str">
        <f>IF(ISBLANK(M280),"",
IF(ISERROR(FIND(",",M280)),
  IF(ISERROR(VLOOKUP(M280,MapTable!$A:$A,1,0)),"맵없음",
  ""),
IF(ISERROR(FIND(",",M280,FIND(",",M280)+1)),
  IF(OR(ISERROR(VLOOKUP(LEFT(M280,FIND(",",M280)-1),MapTable!$A:$A,1,0)),ISERROR(VLOOKUP(TRIM(MID(M280,FIND(",",M280)+1,999)),MapTable!$A:$A,1,0))),"맵없음",
  ""),
IF(ISERROR(FIND(",",M280,FIND(",",M280,FIND(",",M280)+1)+1)),
  IF(OR(ISERROR(VLOOKUP(LEFT(M280,FIND(",",M280)-1),MapTable!$A:$A,1,0)),ISERROR(VLOOKUP(TRIM(MID(M280,FIND(",",M280)+1,FIND(",",M280,FIND(",",M280)+1)-FIND(",",M280)-1)),MapTable!$A:$A,1,0)),ISERROR(VLOOKUP(TRIM(MID(M280,FIND(",",M280,FIND(",",M280)+1)+1,999)),MapTable!$A:$A,1,0))),"맵없음",
  ""),
IF(ISERROR(FIND(",",M280,FIND(",",M280,FIND(",",M280,FIND(",",M280)+1)+1)+1)),
  IF(OR(ISERROR(VLOOKUP(LEFT(M280,FIND(",",M280)-1),MapTable!$A:$A,1,0)),ISERROR(VLOOKUP(TRIM(MID(M280,FIND(",",M280)+1,FIND(",",M280,FIND(",",M280)+1)-FIND(",",M280)-1)),MapTable!$A:$A,1,0)),ISERROR(VLOOKUP(TRIM(MID(M280,FIND(",",M280,FIND(",",M280)+1)+1,FIND(",",M280,FIND(",",M280,FIND(",",M280)+1)+1)-FIND(",",M280,FIND(",",M280)+1)-1)),MapTable!$A:$A,1,0)),ISERROR(VLOOKUP(TRIM(MID(M280,FIND(",",M280,FIND(",",M280,FIND(",",M280)+1)+1)+1,999)),MapTable!$A:$A,1,0))),"맵없음",
  ""),
)))))</f>
        <v/>
      </c>
      <c r="P280" t="str">
        <f>IF(ISBLANK(O280),"",IF(ISERROR(VLOOKUP(O280,[1]DropTable!$A:$A,1,0)),"드랍없음",""))</f>
        <v/>
      </c>
      <c r="R280" t="str">
        <f>IF(ISBLANK(Q280),"",IF(ISERROR(VLOOKUP(Q280,[1]DropTable!$A:$A,1,0)),"드랍없음",""))</f>
        <v/>
      </c>
      <c r="T280">
        <v>8.1</v>
      </c>
    </row>
    <row r="281" spans="1:20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118</v>
      </c>
      <c r="G281" t="s">
        <v>26</v>
      </c>
      <c r="H281" t="str">
        <f>IF(ISBLANK(G281),"",IF(ISERROR(VLOOKUP(G281,MapTable!$A:$A,1,0)),"컨트롤없음",""))</f>
        <v/>
      </c>
      <c r="I281">
        <f t="shared" si="15"/>
        <v>3</v>
      </c>
      <c r="J281" t="b">
        <f t="shared" ca="1" si="16"/>
        <v>0</v>
      </c>
      <c r="L281" t="str">
        <f>IF(ISBLANK(K281),"",IF(ISERROR(VLOOKUP(K281,MapTable!$A:$A,1,0)),"컨트롤없음",""))</f>
        <v/>
      </c>
      <c r="N281" t="str">
        <f>IF(ISBLANK(M281),"",
IF(ISERROR(FIND(",",M281)),
  IF(ISERROR(VLOOKUP(M281,MapTable!$A:$A,1,0)),"맵없음",
  ""),
IF(ISERROR(FIND(",",M281,FIND(",",M281)+1)),
  IF(OR(ISERROR(VLOOKUP(LEFT(M281,FIND(",",M281)-1),MapTable!$A:$A,1,0)),ISERROR(VLOOKUP(TRIM(MID(M281,FIND(",",M281)+1,999)),MapTable!$A:$A,1,0))),"맵없음",
  ""),
IF(ISERROR(FIND(",",M281,FIND(",",M281,FIND(",",M281)+1)+1)),
  IF(OR(ISERROR(VLOOKUP(LEFT(M281,FIND(",",M281)-1),MapTable!$A:$A,1,0)),ISERROR(VLOOKUP(TRIM(MID(M281,FIND(",",M281)+1,FIND(",",M281,FIND(",",M281)+1)-FIND(",",M281)-1)),MapTable!$A:$A,1,0)),ISERROR(VLOOKUP(TRIM(MID(M281,FIND(",",M281,FIND(",",M281)+1)+1,999)),MapTable!$A:$A,1,0))),"맵없음",
  ""),
IF(ISERROR(FIND(",",M281,FIND(",",M281,FIND(",",M281,FIND(",",M281)+1)+1)+1)),
  IF(OR(ISERROR(VLOOKUP(LEFT(M281,FIND(",",M281)-1),MapTable!$A:$A,1,0)),ISERROR(VLOOKUP(TRIM(MID(M281,FIND(",",M281)+1,FIND(",",M281,FIND(",",M281)+1)-FIND(",",M281)-1)),MapTable!$A:$A,1,0)),ISERROR(VLOOKUP(TRIM(MID(M281,FIND(",",M281,FIND(",",M281)+1)+1,FIND(",",M281,FIND(",",M281,FIND(",",M281)+1)+1)-FIND(",",M281,FIND(",",M281)+1)-1)),MapTable!$A:$A,1,0)),ISERROR(VLOOKUP(TRIM(MID(M281,FIND(",",M281,FIND(",",M281,FIND(",",M281)+1)+1)+1,999)),MapTable!$A:$A,1,0))),"맵없음",
  ""),
)))))</f>
        <v/>
      </c>
      <c r="P281" t="str">
        <f>IF(ISBLANK(O281),"",IF(ISERROR(VLOOKUP(O281,[1]DropTable!$A:$A,1,0)),"드랍없음",""))</f>
        <v/>
      </c>
      <c r="R281" t="str">
        <f>IF(ISBLANK(Q281),"",IF(ISERROR(VLOOKUP(Q281,[1]DropTable!$A:$A,1,0)),"드랍없음",""))</f>
        <v/>
      </c>
      <c r="T281">
        <v>8.1</v>
      </c>
    </row>
    <row r="282" spans="1:20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118</v>
      </c>
      <c r="G282" t="s">
        <v>26</v>
      </c>
      <c r="H282" t="str">
        <f>IF(ISBLANK(G282),"",IF(ISERROR(VLOOKUP(G282,MapTable!$A:$A,1,0)),"컨트롤없음",""))</f>
        <v/>
      </c>
      <c r="I282">
        <f t="shared" si="15"/>
        <v>3</v>
      </c>
      <c r="J282" t="b">
        <f t="shared" ca="1" si="16"/>
        <v>0</v>
      </c>
      <c r="L282" t="str">
        <f>IF(ISBLANK(K282),"",IF(ISERROR(VLOOKUP(K282,MapTable!$A:$A,1,0)),"컨트롤없음",""))</f>
        <v/>
      </c>
      <c r="N282" t="str">
        <f>IF(ISBLANK(M282),"",
IF(ISERROR(FIND(",",M282)),
  IF(ISERROR(VLOOKUP(M282,MapTable!$A:$A,1,0)),"맵없음",
  ""),
IF(ISERROR(FIND(",",M282,FIND(",",M282)+1)),
  IF(OR(ISERROR(VLOOKUP(LEFT(M282,FIND(",",M282)-1),MapTable!$A:$A,1,0)),ISERROR(VLOOKUP(TRIM(MID(M282,FIND(",",M282)+1,999)),MapTable!$A:$A,1,0))),"맵없음",
  ""),
IF(ISERROR(FIND(",",M282,FIND(",",M282,FIND(",",M282)+1)+1)),
  IF(OR(ISERROR(VLOOKUP(LEFT(M282,FIND(",",M282)-1),MapTable!$A:$A,1,0)),ISERROR(VLOOKUP(TRIM(MID(M282,FIND(",",M282)+1,FIND(",",M282,FIND(",",M282)+1)-FIND(",",M282)-1)),MapTable!$A:$A,1,0)),ISERROR(VLOOKUP(TRIM(MID(M282,FIND(",",M282,FIND(",",M282)+1)+1,999)),MapTable!$A:$A,1,0))),"맵없음",
  ""),
IF(ISERROR(FIND(",",M282,FIND(",",M282,FIND(",",M282,FIND(",",M282)+1)+1)+1)),
  IF(OR(ISERROR(VLOOKUP(LEFT(M282,FIND(",",M282)-1),MapTable!$A:$A,1,0)),ISERROR(VLOOKUP(TRIM(MID(M282,FIND(",",M282)+1,FIND(",",M282,FIND(",",M282)+1)-FIND(",",M282)-1)),MapTable!$A:$A,1,0)),ISERROR(VLOOKUP(TRIM(MID(M282,FIND(",",M282,FIND(",",M282)+1)+1,FIND(",",M282,FIND(",",M282,FIND(",",M282)+1)+1)-FIND(",",M282,FIND(",",M282)+1)-1)),MapTable!$A:$A,1,0)),ISERROR(VLOOKUP(TRIM(MID(M282,FIND(",",M282,FIND(",",M282,FIND(",",M282)+1)+1)+1,999)),MapTable!$A:$A,1,0))),"맵없음",
  ""),
)))))</f>
        <v/>
      </c>
      <c r="P282" t="str">
        <f>IF(ISBLANK(O282),"",IF(ISERROR(VLOOKUP(O282,[1]DropTable!$A:$A,1,0)),"드랍없음",""))</f>
        <v/>
      </c>
      <c r="R282" t="str">
        <f>IF(ISBLANK(Q282),"",IF(ISERROR(VLOOKUP(Q282,[1]DropTable!$A:$A,1,0)),"드랍없음",""))</f>
        <v/>
      </c>
      <c r="T282">
        <v>8.1</v>
      </c>
    </row>
    <row r="283" spans="1:20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118</v>
      </c>
      <c r="G283" t="s">
        <v>26</v>
      </c>
      <c r="H283" t="str">
        <f>IF(ISBLANK(G283),"",IF(ISERROR(VLOOKUP(G283,MapTable!$A:$A,1,0)),"컨트롤없음",""))</f>
        <v/>
      </c>
      <c r="I283">
        <f t="shared" si="15"/>
        <v>3</v>
      </c>
      <c r="J283" t="b">
        <f t="shared" ca="1" si="16"/>
        <v>0</v>
      </c>
      <c r="L283" t="str">
        <f>IF(ISBLANK(K283),"",IF(ISERROR(VLOOKUP(K283,MapTable!$A:$A,1,0)),"컨트롤없음",""))</f>
        <v/>
      </c>
      <c r="N283" t="str">
        <f>IF(ISBLANK(M283),"",
IF(ISERROR(FIND(",",M283)),
  IF(ISERROR(VLOOKUP(M283,MapTable!$A:$A,1,0)),"맵없음",
  ""),
IF(ISERROR(FIND(",",M283,FIND(",",M283)+1)),
  IF(OR(ISERROR(VLOOKUP(LEFT(M283,FIND(",",M283)-1),MapTable!$A:$A,1,0)),ISERROR(VLOOKUP(TRIM(MID(M283,FIND(",",M283)+1,999)),MapTable!$A:$A,1,0))),"맵없음",
  ""),
IF(ISERROR(FIND(",",M283,FIND(",",M283,FIND(",",M283)+1)+1)),
  IF(OR(ISERROR(VLOOKUP(LEFT(M283,FIND(",",M283)-1),MapTable!$A:$A,1,0)),ISERROR(VLOOKUP(TRIM(MID(M283,FIND(",",M283)+1,FIND(",",M283,FIND(",",M283)+1)-FIND(",",M283)-1)),MapTable!$A:$A,1,0)),ISERROR(VLOOKUP(TRIM(MID(M283,FIND(",",M283,FIND(",",M283)+1)+1,999)),MapTable!$A:$A,1,0))),"맵없음",
  ""),
IF(ISERROR(FIND(",",M283,FIND(",",M283,FIND(",",M283,FIND(",",M283)+1)+1)+1)),
  IF(OR(ISERROR(VLOOKUP(LEFT(M283,FIND(",",M283)-1),MapTable!$A:$A,1,0)),ISERROR(VLOOKUP(TRIM(MID(M283,FIND(",",M283)+1,FIND(",",M283,FIND(",",M283)+1)-FIND(",",M283)-1)),MapTable!$A:$A,1,0)),ISERROR(VLOOKUP(TRIM(MID(M283,FIND(",",M283,FIND(",",M283)+1)+1,FIND(",",M283,FIND(",",M283,FIND(",",M283)+1)+1)-FIND(",",M283,FIND(",",M283)+1)-1)),MapTable!$A:$A,1,0)),ISERROR(VLOOKUP(TRIM(MID(M283,FIND(",",M283,FIND(",",M283,FIND(",",M283)+1)+1)+1,999)),MapTable!$A:$A,1,0))),"맵없음",
  ""),
)))))</f>
        <v/>
      </c>
      <c r="P283" t="str">
        <f>IF(ISBLANK(O283),"",IF(ISERROR(VLOOKUP(O283,[1]DropTable!$A:$A,1,0)),"드랍없음",""))</f>
        <v/>
      </c>
      <c r="R283" t="str">
        <f>IF(ISBLANK(Q283),"",IF(ISERROR(VLOOKUP(Q283,[1]DropTable!$A:$A,1,0)),"드랍없음",""))</f>
        <v/>
      </c>
      <c r="T283">
        <v>8.1</v>
      </c>
    </row>
    <row r="284" spans="1:20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118</v>
      </c>
      <c r="G284" t="s">
        <v>26</v>
      </c>
      <c r="H284" t="str">
        <f>IF(ISBLANK(G284),"",IF(ISERROR(VLOOKUP(G284,MapTable!$A:$A,1,0)),"컨트롤없음",""))</f>
        <v/>
      </c>
      <c r="I284">
        <f t="shared" si="15"/>
        <v>11</v>
      </c>
      <c r="J284" t="b">
        <f t="shared" ca="1" si="16"/>
        <v>0</v>
      </c>
      <c r="L284" t="str">
        <f>IF(ISBLANK(K284),"",IF(ISERROR(VLOOKUP(K284,MapTable!$A:$A,1,0)),"컨트롤없음",""))</f>
        <v/>
      </c>
      <c r="N284" t="str">
        <f>IF(ISBLANK(M284),"",
IF(ISERROR(FIND(",",M284)),
  IF(ISERROR(VLOOKUP(M284,MapTable!$A:$A,1,0)),"맵없음",
  ""),
IF(ISERROR(FIND(",",M284,FIND(",",M284)+1)),
  IF(OR(ISERROR(VLOOKUP(LEFT(M284,FIND(",",M284)-1),MapTable!$A:$A,1,0)),ISERROR(VLOOKUP(TRIM(MID(M284,FIND(",",M284)+1,999)),MapTable!$A:$A,1,0))),"맵없음",
  ""),
IF(ISERROR(FIND(",",M284,FIND(",",M284,FIND(",",M284)+1)+1)),
  IF(OR(ISERROR(VLOOKUP(LEFT(M284,FIND(",",M284)-1),MapTable!$A:$A,1,0)),ISERROR(VLOOKUP(TRIM(MID(M284,FIND(",",M284)+1,FIND(",",M284,FIND(",",M284)+1)-FIND(",",M284)-1)),MapTable!$A:$A,1,0)),ISERROR(VLOOKUP(TRIM(MID(M284,FIND(",",M284,FIND(",",M284)+1)+1,999)),MapTable!$A:$A,1,0))),"맵없음",
  ""),
IF(ISERROR(FIND(",",M284,FIND(",",M284,FIND(",",M284,FIND(",",M284)+1)+1)+1)),
  IF(OR(ISERROR(VLOOKUP(LEFT(M284,FIND(",",M284)-1),MapTable!$A:$A,1,0)),ISERROR(VLOOKUP(TRIM(MID(M284,FIND(",",M284)+1,FIND(",",M284,FIND(",",M284)+1)-FIND(",",M284)-1)),MapTable!$A:$A,1,0)),ISERROR(VLOOKUP(TRIM(MID(M284,FIND(",",M284,FIND(",",M284)+1)+1,FIND(",",M284,FIND(",",M284,FIND(",",M284)+1)+1)-FIND(",",M284,FIND(",",M284)+1)-1)),MapTable!$A:$A,1,0)),ISERROR(VLOOKUP(TRIM(MID(M284,FIND(",",M284,FIND(",",M284,FIND(",",M284)+1)+1)+1,999)),MapTable!$A:$A,1,0))),"맵없음",
  ""),
)))))</f>
        <v/>
      </c>
      <c r="P284" t="str">
        <f>IF(ISBLANK(O284),"",IF(ISERROR(VLOOKUP(O284,[1]DropTable!$A:$A,1,0)),"드랍없음",""))</f>
        <v/>
      </c>
      <c r="R284" t="str">
        <f>IF(ISBLANK(Q284),"",IF(ISERROR(VLOOKUP(Q284,[1]DropTable!$A:$A,1,0)),"드랍없음",""))</f>
        <v/>
      </c>
      <c r="T284">
        <v>8.1</v>
      </c>
    </row>
    <row r="285" spans="1:20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118</v>
      </c>
      <c r="G285" t="s">
        <v>26</v>
      </c>
      <c r="H285" t="str">
        <f>IF(ISBLANK(G285),"",IF(ISERROR(VLOOKUP(G285,MapTable!$A:$A,1,0)),"컨트롤없음",""))</f>
        <v/>
      </c>
      <c r="I285">
        <f t="shared" si="15"/>
        <v>3</v>
      </c>
      <c r="J285" t="b">
        <f t="shared" ca="1" si="16"/>
        <v>0</v>
      </c>
      <c r="L285" t="str">
        <f>IF(ISBLANK(K285),"",IF(ISERROR(VLOOKUP(K285,MapTable!$A:$A,1,0)),"컨트롤없음",""))</f>
        <v/>
      </c>
      <c r="N285" t="str">
        <f>IF(ISBLANK(M285),"",
IF(ISERROR(FIND(",",M285)),
  IF(ISERROR(VLOOKUP(M285,MapTable!$A:$A,1,0)),"맵없음",
  ""),
IF(ISERROR(FIND(",",M285,FIND(",",M285)+1)),
  IF(OR(ISERROR(VLOOKUP(LEFT(M285,FIND(",",M285)-1),MapTable!$A:$A,1,0)),ISERROR(VLOOKUP(TRIM(MID(M285,FIND(",",M285)+1,999)),MapTable!$A:$A,1,0))),"맵없음",
  ""),
IF(ISERROR(FIND(",",M285,FIND(",",M285,FIND(",",M285)+1)+1)),
  IF(OR(ISERROR(VLOOKUP(LEFT(M285,FIND(",",M285)-1),MapTable!$A:$A,1,0)),ISERROR(VLOOKUP(TRIM(MID(M285,FIND(",",M285)+1,FIND(",",M285,FIND(",",M285)+1)-FIND(",",M285)-1)),MapTable!$A:$A,1,0)),ISERROR(VLOOKUP(TRIM(MID(M285,FIND(",",M285,FIND(",",M285)+1)+1,999)),MapTable!$A:$A,1,0))),"맵없음",
  ""),
IF(ISERROR(FIND(",",M285,FIND(",",M285,FIND(",",M285,FIND(",",M285)+1)+1)+1)),
  IF(OR(ISERROR(VLOOKUP(LEFT(M285,FIND(",",M285)-1),MapTable!$A:$A,1,0)),ISERROR(VLOOKUP(TRIM(MID(M285,FIND(",",M285)+1,FIND(",",M285,FIND(",",M285)+1)-FIND(",",M285)-1)),MapTable!$A:$A,1,0)),ISERROR(VLOOKUP(TRIM(MID(M285,FIND(",",M285,FIND(",",M285)+1)+1,FIND(",",M285,FIND(",",M285,FIND(",",M285)+1)+1)-FIND(",",M285,FIND(",",M285)+1)-1)),MapTable!$A:$A,1,0)),ISERROR(VLOOKUP(TRIM(MID(M285,FIND(",",M285,FIND(",",M285,FIND(",",M285)+1)+1)+1,999)),MapTable!$A:$A,1,0))),"맵없음",
  ""),
)))))</f>
        <v/>
      </c>
      <c r="P285" t="str">
        <f>IF(ISBLANK(O285),"",IF(ISERROR(VLOOKUP(O285,[1]DropTable!$A:$A,1,0)),"드랍없음",""))</f>
        <v/>
      </c>
      <c r="R285" t="str">
        <f>IF(ISBLANK(Q285),"",IF(ISERROR(VLOOKUP(Q285,[1]DropTable!$A:$A,1,0)),"드랍없음",""))</f>
        <v/>
      </c>
      <c r="T285">
        <v>8.1</v>
      </c>
    </row>
    <row r="286" spans="1:20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118</v>
      </c>
      <c r="G286" t="s">
        <v>26</v>
      </c>
      <c r="H286" t="str">
        <f>IF(ISBLANK(G286),"",IF(ISERROR(VLOOKUP(G286,MapTable!$A:$A,1,0)),"컨트롤없음",""))</f>
        <v/>
      </c>
      <c r="I286">
        <f t="shared" si="15"/>
        <v>3</v>
      </c>
      <c r="J286" t="b">
        <f t="shared" ca="1" si="16"/>
        <v>0</v>
      </c>
      <c r="L286" t="str">
        <f>IF(ISBLANK(K286),"",IF(ISERROR(VLOOKUP(K286,MapTable!$A:$A,1,0)),"컨트롤없음",""))</f>
        <v/>
      </c>
      <c r="N286" t="str">
        <f>IF(ISBLANK(M286),"",
IF(ISERROR(FIND(",",M286)),
  IF(ISERROR(VLOOKUP(M286,MapTable!$A:$A,1,0)),"맵없음",
  ""),
IF(ISERROR(FIND(",",M286,FIND(",",M286)+1)),
  IF(OR(ISERROR(VLOOKUP(LEFT(M286,FIND(",",M286)-1),MapTable!$A:$A,1,0)),ISERROR(VLOOKUP(TRIM(MID(M286,FIND(",",M286)+1,999)),MapTable!$A:$A,1,0))),"맵없음",
  ""),
IF(ISERROR(FIND(",",M286,FIND(",",M286,FIND(",",M286)+1)+1)),
  IF(OR(ISERROR(VLOOKUP(LEFT(M286,FIND(",",M286)-1),MapTable!$A:$A,1,0)),ISERROR(VLOOKUP(TRIM(MID(M286,FIND(",",M286)+1,FIND(",",M286,FIND(",",M286)+1)-FIND(",",M286)-1)),MapTable!$A:$A,1,0)),ISERROR(VLOOKUP(TRIM(MID(M286,FIND(",",M286,FIND(",",M286)+1)+1,999)),MapTable!$A:$A,1,0))),"맵없음",
  ""),
IF(ISERROR(FIND(",",M286,FIND(",",M286,FIND(",",M286,FIND(",",M286)+1)+1)+1)),
  IF(OR(ISERROR(VLOOKUP(LEFT(M286,FIND(",",M286)-1),MapTable!$A:$A,1,0)),ISERROR(VLOOKUP(TRIM(MID(M286,FIND(",",M286)+1,FIND(",",M286,FIND(",",M286)+1)-FIND(",",M286)-1)),MapTable!$A:$A,1,0)),ISERROR(VLOOKUP(TRIM(MID(M286,FIND(",",M286,FIND(",",M286)+1)+1,FIND(",",M286,FIND(",",M286,FIND(",",M286)+1)+1)-FIND(",",M286,FIND(",",M286)+1)-1)),MapTable!$A:$A,1,0)),ISERROR(VLOOKUP(TRIM(MID(M286,FIND(",",M286,FIND(",",M286,FIND(",",M286)+1)+1)+1,999)),MapTable!$A:$A,1,0))),"맵없음",
  ""),
)))))</f>
        <v/>
      </c>
      <c r="P286" t="str">
        <f>IF(ISBLANK(O286),"",IF(ISERROR(VLOOKUP(O286,[1]DropTable!$A:$A,1,0)),"드랍없음",""))</f>
        <v/>
      </c>
      <c r="R286" t="str">
        <f>IF(ISBLANK(Q286),"",IF(ISERROR(VLOOKUP(Q286,[1]DropTable!$A:$A,1,0)),"드랍없음",""))</f>
        <v/>
      </c>
      <c r="T286">
        <v>8.1</v>
      </c>
    </row>
    <row r="287" spans="1:20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118</v>
      </c>
      <c r="G287" t="s">
        <v>26</v>
      </c>
      <c r="H287" t="str">
        <f>IF(ISBLANK(G287),"",IF(ISERROR(VLOOKUP(G287,MapTable!$A:$A,1,0)),"컨트롤없음",""))</f>
        <v/>
      </c>
      <c r="I287">
        <f t="shared" si="15"/>
        <v>3</v>
      </c>
      <c r="J287" t="b">
        <f t="shared" ca="1" si="16"/>
        <v>0</v>
      </c>
      <c r="L287" t="str">
        <f>IF(ISBLANK(K287),"",IF(ISERROR(VLOOKUP(K287,MapTable!$A:$A,1,0)),"컨트롤없음",""))</f>
        <v/>
      </c>
      <c r="N287" t="str">
        <f>IF(ISBLANK(M287),"",
IF(ISERROR(FIND(",",M287)),
  IF(ISERROR(VLOOKUP(M287,MapTable!$A:$A,1,0)),"맵없음",
  ""),
IF(ISERROR(FIND(",",M287,FIND(",",M287)+1)),
  IF(OR(ISERROR(VLOOKUP(LEFT(M287,FIND(",",M287)-1),MapTable!$A:$A,1,0)),ISERROR(VLOOKUP(TRIM(MID(M287,FIND(",",M287)+1,999)),MapTable!$A:$A,1,0))),"맵없음",
  ""),
IF(ISERROR(FIND(",",M287,FIND(",",M287,FIND(",",M287)+1)+1)),
  IF(OR(ISERROR(VLOOKUP(LEFT(M287,FIND(",",M287)-1),MapTable!$A:$A,1,0)),ISERROR(VLOOKUP(TRIM(MID(M287,FIND(",",M287)+1,FIND(",",M287,FIND(",",M287)+1)-FIND(",",M287)-1)),MapTable!$A:$A,1,0)),ISERROR(VLOOKUP(TRIM(MID(M287,FIND(",",M287,FIND(",",M287)+1)+1,999)),MapTable!$A:$A,1,0))),"맵없음",
  ""),
IF(ISERROR(FIND(",",M287,FIND(",",M287,FIND(",",M287,FIND(",",M287)+1)+1)+1)),
  IF(OR(ISERROR(VLOOKUP(LEFT(M287,FIND(",",M287)-1),MapTable!$A:$A,1,0)),ISERROR(VLOOKUP(TRIM(MID(M287,FIND(",",M287)+1,FIND(",",M287,FIND(",",M287)+1)-FIND(",",M287)-1)),MapTable!$A:$A,1,0)),ISERROR(VLOOKUP(TRIM(MID(M287,FIND(",",M287,FIND(",",M287)+1)+1,FIND(",",M287,FIND(",",M287,FIND(",",M287)+1)+1)-FIND(",",M287,FIND(",",M287)+1)-1)),MapTable!$A:$A,1,0)),ISERROR(VLOOKUP(TRIM(MID(M287,FIND(",",M287,FIND(",",M287,FIND(",",M287)+1)+1)+1,999)),MapTable!$A:$A,1,0))),"맵없음",
  ""),
)))))</f>
        <v/>
      </c>
      <c r="P287" t="str">
        <f>IF(ISBLANK(O287),"",IF(ISERROR(VLOOKUP(O287,[1]DropTable!$A:$A,1,0)),"드랍없음",""))</f>
        <v/>
      </c>
      <c r="R287" t="str">
        <f>IF(ISBLANK(Q287),"",IF(ISERROR(VLOOKUP(Q287,[1]DropTable!$A:$A,1,0)),"드랍없음",""))</f>
        <v/>
      </c>
      <c r="T287">
        <v>8.1</v>
      </c>
    </row>
    <row r="288" spans="1:20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118</v>
      </c>
      <c r="G288" t="s">
        <v>26</v>
      </c>
      <c r="H288" t="str">
        <f>IF(ISBLANK(G288),"",IF(ISERROR(VLOOKUP(G288,MapTable!$A:$A,1,0)),"컨트롤없음",""))</f>
        <v/>
      </c>
      <c r="I288">
        <f t="shared" si="15"/>
        <v>3</v>
      </c>
      <c r="J288" t="b">
        <f t="shared" ca="1" si="16"/>
        <v>1</v>
      </c>
      <c r="L288" t="str">
        <f>IF(ISBLANK(K288),"",IF(ISERROR(VLOOKUP(K288,MapTable!$A:$A,1,0)),"컨트롤없음",""))</f>
        <v/>
      </c>
      <c r="N288" t="str">
        <f>IF(ISBLANK(M288),"",
IF(ISERROR(FIND(",",M288)),
  IF(ISERROR(VLOOKUP(M288,MapTable!$A:$A,1,0)),"맵없음",
  ""),
IF(ISERROR(FIND(",",M288,FIND(",",M288)+1)),
  IF(OR(ISERROR(VLOOKUP(LEFT(M288,FIND(",",M288)-1),MapTable!$A:$A,1,0)),ISERROR(VLOOKUP(TRIM(MID(M288,FIND(",",M288)+1,999)),MapTable!$A:$A,1,0))),"맵없음",
  ""),
IF(ISERROR(FIND(",",M288,FIND(",",M288,FIND(",",M288)+1)+1)),
  IF(OR(ISERROR(VLOOKUP(LEFT(M288,FIND(",",M288)-1),MapTable!$A:$A,1,0)),ISERROR(VLOOKUP(TRIM(MID(M288,FIND(",",M288)+1,FIND(",",M288,FIND(",",M288)+1)-FIND(",",M288)-1)),MapTable!$A:$A,1,0)),ISERROR(VLOOKUP(TRIM(MID(M288,FIND(",",M288,FIND(",",M288)+1)+1,999)),MapTable!$A:$A,1,0))),"맵없음",
  ""),
IF(ISERROR(FIND(",",M288,FIND(",",M288,FIND(",",M288,FIND(",",M288)+1)+1)+1)),
  IF(OR(ISERROR(VLOOKUP(LEFT(M288,FIND(",",M288)-1),MapTable!$A:$A,1,0)),ISERROR(VLOOKUP(TRIM(MID(M288,FIND(",",M288)+1,FIND(",",M288,FIND(",",M288)+1)-FIND(",",M288)-1)),MapTable!$A:$A,1,0)),ISERROR(VLOOKUP(TRIM(MID(M288,FIND(",",M288,FIND(",",M288)+1)+1,FIND(",",M288,FIND(",",M288,FIND(",",M288)+1)+1)-FIND(",",M288,FIND(",",M288)+1)-1)),MapTable!$A:$A,1,0)),ISERROR(VLOOKUP(TRIM(MID(M288,FIND(",",M288,FIND(",",M288,FIND(",",M288)+1)+1)+1,999)),MapTable!$A:$A,1,0))),"맵없음",
  ""),
)))))</f>
        <v/>
      </c>
      <c r="P288" t="str">
        <f>IF(ISBLANK(O288),"",IF(ISERROR(VLOOKUP(O288,[1]DropTable!$A:$A,1,0)),"드랍없음",""))</f>
        <v/>
      </c>
      <c r="R288" t="str">
        <f>IF(ISBLANK(Q288),"",IF(ISERROR(VLOOKUP(Q288,[1]DropTable!$A:$A,1,0)),"드랍없음",""))</f>
        <v/>
      </c>
      <c r="T288">
        <v>8.1</v>
      </c>
    </row>
    <row r="289" spans="1:20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118</v>
      </c>
      <c r="G289" t="s">
        <v>26</v>
      </c>
      <c r="H289" t="str">
        <f>IF(ISBLANK(G289),"",IF(ISERROR(VLOOKUP(G289,MapTable!$A:$A,1,0)),"컨트롤없음",""))</f>
        <v/>
      </c>
      <c r="I289">
        <f t="shared" si="15"/>
        <v>12</v>
      </c>
      <c r="J289" t="b">
        <f t="shared" ca="1" si="16"/>
        <v>1</v>
      </c>
      <c r="L289" t="str">
        <f>IF(ISBLANK(K289),"",IF(ISERROR(VLOOKUP(K289,MapTable!$A:$A,1,0)),"컨트롤없음",""))</f>
        <v/>
      </c>
      <c r="N289" t="str">
        <f>IF(ISBLANK(M289),"",
IF(ISERROR(FIND(",",M289)),
  IF(ISERROR(VLOOKUP(M289,MapTable!$A:$A,1,0)),"맵없음",
  ""),
IF(ISERROR(FIND(",",M289,FIND(",",M289)+1)),
  IF(OR(ISERROR(VLOOKUP(LEFT(M289,FIND(",",M289)-1),MapTable!$A:$A,1,0)),ISERROR(VLOOKUP(TRIM(MID(M289,FIND(",",M289)+1,999)),MapTable!$A:$A,1,0))),"맵없음",
  ""),
IF(ISERROR(FIND(",",M289,FIND(",",M289,FIND(",",M289)+1)+1)),
  IF(OR(ISERROR(VLOOKUP(LEFT(M289,FIND(",",M289)-1),MapTable!$A:$A,1,0)),ISERROR(VLOOKUP(TRIM(MID(M289,FIND(",",M289)+1,FIND(",",M289,FIND(",",M289)+1)-FIND(",",M289)-1)),MapTable!$A:$A,1,0)),ISERROR(VLOOKUP(TRIM(MID(M289,FIND(",",M289,FIND(",",M289)+1)+1,999)),MapTable!$A:$A,1,0))),"맵없음",
  ""),
IF(ISERROR(FIND(",",M289,FIND(",",M289,FIND(",",M289,FIND(",",M289)+1)+1)+1)),
  IF(OR(ISERROR(VLOOKUP(LEFT(M289,FIND(",",M289)-1),MapTable!$A:$A,1,0)),ISERROR(VLOOKUP(TRIM(MID(M289,FIND(",",M289)+1,FIND(",",M289,FIND(",",M289)+1)-FIND(",",M289)-1)),MapTable!$A:$A,1,0)),ISERROR(VLOOKUP(TRIM(MID(M289,FIND(",",M289,FIND(",",M289)+1)+1,FIND(",",M289,FIND(",",M289,FIND(",",M289)+1)+1)-FIND(",",M289,FIND(",",M289)+1)-1)),MapTable!$A:$A,1,0)),ISERROR(VLOOKUP(TRIM(MID(M289,FIND(",",M289,FIND(",",M289,FIND(",",M289)+1)+1)+1,999)),MapTable!$A:$A,1,0))),"맵없음",
  ""),
)))))</f>
        <v/>
      </c>
      <c r="P289" t="str">
        <f>IF(ISBLANK(O289),"",IF(ISERROR(VLOOKUP(O289,[1]DropTable!$A:$A,1,0)),"드랍없음",""))</f>
        <v/>
      </c>
      <c r="R289" t="str">
        <f>IF(ISBLANK(Q289),"",IF(ISERROR(VLOOKUP(Q289,[1]DropTable!$A:$A,1,0)),"드랍없음",""))</f>
        <v/>
      </c>
      <c r="T289">
        <v>8.1</v>
      </c>
    </row>
    <row r="290" spans="1:20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118</v>
      </c>
      <c r="G290" t="s">
        <v>26</v>
      </c>
      <c r="H290" t="str">
        <f>IF(ISBLANK(G290),"",IF(ISERROR(VLOOKUP(G290,MapTable!$A:$A,1,0)),"컨트롤없음",""))</f>
        <v/>
      </c>
      <c r="I290">
        <f t="shared" si="15"/>
        <v>4</v>
      </c>
      <c r="J290" t="b">
        <f t="shared" ca="1" si="16"/>
        <v>0</v>
      </c>
      <c r="L290" t="str">
        <f>IF(ISBLANK(K290),"",IF(ISERROR(VLOOKUP(K290,MapTable!$A:$A,1,0)),"컨트롤없음",""))</f>
        <v/>
      </c>
      <c r="N290" t="str">
        <f>IF(ISBLANK(M290),"",
IF(ISERROR(FIND(",",M290)),
  IF(ISERROR(VLOOKUP(M290,MapTable!$A:$A,1,0)),"맵없음",
  ""),
IF(ISERROR(FIND(",",M290,FIND(",",M290)+1)),
  IF(OR(ISERROR(VLOOKUP(LEFT(M290,FIND(",",M290)-1),MapTable!$A:$A,1,0)),ISERROR(VLOOKUP(TRIM(MID(M290,FIND(",",M290)+1,999)),MapTable!$A:$A,1,0))),"맵없음",
  ""),
IF(ISERROR(FIND(",",M290,FIND(",",M290,FIND(",",M290)+1)+1)),
  IF(OR(ISERROR(VLOOKUP(LEFT(M290,FIND(",",M290)-1),MapTable!$A:$A,1,0)),ISERROR(VLOOKUP(TRIM(MID(M290,FIND(",",M290)+1,FIND(",",M290,FIND(",",M290)+1)-FIND(",",M290)-1)),MapTable!$A:$A,1,0)),ISERROR(VLOOKUP(TRIM(MID(M290,FIND(",",M290,FIND(",",M290)+1)+1,999)),MapTable!$A:$A,1,0))),"맵없음",
  ""),
IF(ISERROR(FIND(",",M290,FIND(",",M290,FIND(",",M290,FIND(",",M290)+1)+1)+1)),
  IF(OR(ISERROR(VLOOKUP(LEFT(M290,FIND(",",M290)-1),MapTable!$A:$A,1,0)),ISERROR(VLOOKUP(TRIM(MID(M290,FIND(",",M290)+1,FIND(",",M290,FIND(",",M290)+1)-FIND(",",M290)-1)),MapTable!$A:$A,1,0)),ISERROR(VLOOKUP(TRIM(MID(M290,FIND(",",M290,FIND(",",M290)+1)+1,FIND(",",M290,FIND(",",M290,FIND(",",M290)+1)+1)-FIND(",",M290,FIND(",",M290)+1)-1)),MapTable!$A:$A,1,0)),ISERROR(VLOOKUP(TRIM(MID(M290,FIND(",",M290,FIND(",",M290,FIND(",",M290)+1)+1)+1,999)),MapTable!$A:$A,1,0))),"맵없음",
  ""),
)))))</f>
        <v/>
      </c>
      <c r="P290" t="str">
        <f>IF(ISBLANK(O290),"",IF(ISERROR(VLOOKUP(O290,[1]DropTable!$A:$A,1,0)),"드랍없음",""))</f>
        <v/>
      </c>
      <c r="R290" t="str">
        <f>IF(ISBLANK(Q290),"",IF(ISERROR(VLOOKUP(Q290,[1]DropTable!$A:$A,1,0)),"드랍없음",""))</f>
        <v/>
      </c>
      <c r="T290">
        <v>8.1</v>
      </c>
    </row>
    <row r="291" spans="1:20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118</v>
      </c>
      <c r="G291" t="s">
        <v>26</v>
      </c>
      <c r="H291" t="str">
        <f>IF(ISBLANK(G291),"",IF(ISERROR(VLOOKUP(G291,MapTable!$A:$A,1,0)),"컨트롤없음",""))</f>
        <v/>
      </c>
      <c r="I291">
        <f t="shared" si="15"/>
        <v>4</v>
      </c>
      <c r="J291" t="b">
        <f t="shared" ca="1" si="16"/>
        <v>0</v>
      </c>
      <c r="L291" t="str">
        <f>IF(ISBLANK(K291),"",IF(ISERROR(VLOOKUP(K291,MapTable!$A:$A,1,0)),"컨트롤없음",""))</f>
        <v/>
      </c>
      <c r="N291" t="str">
        <f>IF(ISBLANK(M291),"",
IF(ISERROR(FIND(",",M291)),
  IF(ISERROR(VLOOKUP(M291,MapTable!$A:$A,1,0)),"맵없음",
  ""),
IF(ISERROR(FIND(",",M291,FIND(",",M291)+1)),
  IF(OR(ISERROR(VLOOKUP(LEFT(M291,FIND(",",M291)-1),MapTable!$A:$A,1,0)),ISERROR(VLOOKUP(TRIM(MID(M291,FIND(",",M291)+1,999)),MapTable!$A:$A,1,0))),"맵없음",
  ""),
IF(ISERROR(FIND(",",M291,FIND(",",M291,FIND(",",M291)+1)+1)),
  IF(OR(ISERROR(VLOOKUP(LEFT(M291,FIND(",",M291)-1),MapTable!$A:$A,1,0)),ISERROR(VLOOKUP(TRIM(MID(M291,FIND(",",M291)+1,FIND(",",M291,FIND(",",M291)+1)-FIND(",",M291)-1)),MapTable!$A:$A,1,0)),ISERROR(VLOOKUP(TRIM(MID(M291,FIND(",",M291,FIND(",",M291)+1)+1,999)),MapTable!$A:$A,1,0))),"맵없음",
  ""),
IF(ISERROR(FIND(",",M291,FIND(",",M291,FIND(",",M291,FIND(",",M291)+1)+1)+1)),
  IF(OR(ISERROR(VLOOKUP(LEFT(M291,FIND(",",M291)-1),MapTable!$A:$A,1,0)),ISERROR(VLOOKUP(TRIM(MID(M291,FIND(",",M291)+1,FIND(",",M291,FIND(",",M291)+1)-FIND(",",M291)-1)),MapTable!$A:$A,1,0)),ISERROR(VLOOKUP(TRIM(MID(M291,FIND(",",M291,FIND(",",M291)+1)+1,FIND(",",M291,FIND(",",M291,FIND(",",M291)+1)+1)-FIND(",",M291,FIND(",",M291)+1)-1)),MapTable!$A:$A,1,0)),ISERROR(VLOOKUP(TRIM(MID(M291,FIND(",",M291,FIND(",",M291,FIND(",",M291)+1)+1)+1,999)),MapTable!$A:$A,1,0))),"맵없음",
  ""),
)))))</f>
        <v/>
      </c>
      <c r="P291" t="str">
        <f>IF(ISBLANK(O291),"",IF(ISERROR(VLOOKUP(O291,[1]DropTable!$A:$A,1,0)),"드랍없음",""))</f>
        <v/>
      </c>
      <c r="R291" t="str">
        <f>IF(ISBLANK(Q291),"",IF(ISERROR(VLOOKUP(Q291,[1]DropTable!$A:$A,1,0)),"드랍없음",""))</f>
        <v/>
      </c>
      <c r="T291">
        <v>8.1</v>
      </c>
    </row>
    <row r="292" spans="1:20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118</v>
      </c>
      <c r="G292" t="s">
        <v>26</v>
      </c>
      <c r="H292" t="str">
        <f>IF(ISBLANK(G292),"",IF(ISERROR(VLOOKUP(G292,MapTable!$A:$A,1,0)),"컨트롤없음",""))</f>
        <v/>
      </c>
      <c r="I292">
        <f t="shared" si="15"/>
        <v>4</v>
      </c>
      <c r="J292" t="b">
        <f t="shared" ca="1" si="16"/>
        <v>0</v>
      </c>
      <c r="L292" t="str">
        <f>IF(ISBLANK(K292),"",IF(ISERROR(VLOOKUP(K292,MapTable!$A:$A,1,0)),"컨트롤없음",""))</f>
        <v/>
      </c>
      <c r="N292" t="str">
        <f>IF(ISBLANK(M292),"",
IF(ISERROR(FIND(",",M292)),
  IF(ISERROR(VLOOKUP(M292,MapTable!$A:$A,1,0)),"맵없음",
  ""),
IF(ISERROR(FIND(",",M292,FIND(",",M292)+1)),
  IF(OR(ISERROR(VLOOKUP(LEFT(M292,FIND(",",M292)-1),MapTable!$A:$A,1,0)),ISERROR(VLOOKUP(TRIM(MID(M292,FIND(",",M292)+1,999)),MapTable!$A:$A,1,0))),"맵없음",
  ""),
IF(ISERROR(FIND(",",M292,FIND(",",M292,FIND(",",M292)+1)+1)),
  IF(OR(ISERROR(VLOOKUP(LEFT(M292,FIND(",",M292)-1),MapTable!$A:$A,1,0)),ISERROR(VLOOKUP(TRIM(MID(M292,FIND(",",M292)+1,FIND(",",M292,FIND(",",M292)+1)-FIND(",",M292)-1)),MapTable!$A:$A,1,0)),ISERROR(VLOOKUP(TRIM(MID(M292,FIND(",",M292,FIND(",",M292)+1)+1,999)),MapTable!$A:$A,1,0))),"맵없음",
  ""),
IF(ISERROR(FIND(",",M292,FIND(",",M292,FIND(",",M292,FIND(",",M292)+1)+1)+1)),
  IF(OR(ISERROR(VLOOKUP(LEFT(M292,FIND(",",M292)-1),MapTable!$A:$A,1,0)),ISERROR(VLOOKUP(TRIM(MID(M292,FIND(",",M292)+1,FIND(",",M292,FIND(",",M292)+1)-FIND(",",M292)-1)),MapTable!$A:$A,1,0)),ISERROR(VLOOKUP(TRIM(MID(M292,FIND(",",M292,FIND(",",M292)+1)+1,FIND(",",M292,FIND(",",M292,FIND(",",M292)+1)+1)-FIND(",",M292,FIND(",",M292)+1)-1)),MapTable!$A:$A,1,0)),ISERROR(VLOOKUP(TRIM(MID(M292,FIND(",",M292,FIND(",",M292,FIND(",",M292)+1)+1)+1,999)),MapTable!$A:$A,1,0))),"맵없음",
  ""),
)))))</f>
        <v/>
      </c>
      <c r="P292" t="str">
        <f>IF(ISBLANK(O292),"",IF(ISERROR(VLOOKUP(O292,[1]DropTable!$A:$A,1,0)),"드랍없음",""))</f>
        <v/>
      </c>
      <c r="R292" t="str">
        <f>IF(ISBLANK(Q292),"",IF(ISERROR(VLOOKUP(Q292,[1]DropTable!$A:$A,1,0)),"드랍없음",""))</f>
        <v/>
      </c>
      <c r="T292">
        <v>8.1</v>
      </c>
    </row>
    <row r="293" spans="1:20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118</v>
      </c>
      <c r="G293" t="s">
        <v>26</v>
      </c>
      <c r="H293" t="str">
        <f>IF(ISBLANK(G293),"",IF(ISERROR(VLOOKUP(G293,MapTable!$A:$A,1,0)),"컨트롤없음",""))</f>
        <v/>
      </c>
      <c r="I293">
        <f t="shared" si="15"/>
        <v>4</v>
      </c>
      <c r="J293" t="b">
        <f t="shared" ca="1" si="16"/>
        <v>0</v>
      </c>
      <c r="L293" t="str">
        <f>IF(ISBLANK(K293),"",IF(ISERROR(VLOOKUP(K293,MapTable!$A:$A,1,0)),"컨트롤없음",""))</f>
        <v/>
      </c>
      <c r="N293" t="str">
        <f>IF(ISBLANK(M293),"",
IF(ISERROR(FIND(",",M293)),
  IF(ISERROR(VLOOKUP(M293,MapTable!$A:$A,1,0)),"맵없음",
  ""),
IF(ISERROR(FIND(",",M293,FIND(",",M293)+1)),
  IF(OR(ISERROR(VLOOKUP(LEFT(M293,FIND(",",M293)-1),MapTable!$A:$A,1,0)),ISERROR(VLOOKUP(TRIM(MID(M293,FIND(",",M293)+1,999)),MapTable!$A:$A,1,0))),"맵없음",
  ""),
IF(ISERROR(FIND(",",M293,FIND(",",M293,FIND(",",M293)+1)+1)),
  IF(OR(ISERROR(VLOOKUP(LEFT(M293,FIND(",",M293)-1),MapTable!$A:$A,1,0)),ISERROR(VLOOKUP(TRIM(MID(M293,FIND(",",M293)+1,FIND(",",M293,FIND(",",M293)+1)-FIND(",",M293)-1)),MapTable!$A:$A,1,0)),ISERROR(VLOOKUP(TRIM(MID(M293,FIND(",",M293,FIND(",",M293)+1)+1,999)),MapTable!$A:$A,1,0))),"맵없음",
  ""),
IF(ISERROR(FIND(",",M293,FIND(",",M293,FIND(",",M293,FIND(",",M293)+1)+1)+1)),
  IF(OR(ISERROR(VLOOKUP(LEFT(M293,FIND(",",M293)-1),MapTable!$A:$A,1,0)),ISERROR(VLOOKUP(TRIM(MID(M293,FIND(",",M293)+1,FIND(",",M293,FIND(",",M293)+1)-FIND(",",M293)-1)),MapTable!$A:$A,1,0)),ISERROR(VLOOKUP(TRIM(MID(M293,FIND(",",M293,FIND(",",M293)+1)+1,FIND(",",M293,FIND(",",M293,FIND(",",M293)+1)+1)-FIND(",",M293,FIND(",",M293)+1)-1)),MapTable!$A:$A,1,0)),ISERROR(VLOOKUP(TRIM(MID(M293,FIND(",",M293,FIND(",",M293,FIND(",",M293)+1)+1)+1,999)),MapTable!$A:$A,1,0))),"맵없음",
  ""),
)))))</f>
        <v/>
      </c>
      <c r="P293" t="str">
        <f>IF(ISBLANK(O293),"",IF(ISERROR(VLOOKUP(O293,[1]DropTable!$A:$A,1,0)),"드랍없음",""))</f>
        <v/>
      </c>
      <c r="R293" t="str">
        <f>IF(ISBLANK(Q293),"",IF(ISERROR(VLOOKUP(Q293,[1]DropTable!$A:$A,1,0)),"드랍없음",""))</f>
        <v/>
      </c>
      <c r="T293">
        <v>8.1</v>
      </c>
    </row>
    <row r="294" spans="1:20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118</v>
      </c>
      <c r="G294" t="s">
        <v>26</v>
      </c>
      <c r="H294" t="str">
        <f>IF(ISBLANK(G294),"",IF(ISERROR(VLOOKUP(G294,MapTable!$A:$A,1,0)),"컨트롤없음",""))</f>
        <v/>
      </c>
      <c r="I294">
        <f t="shared" si="15"/>
        <v>11</v>
      </c>
      <c r="J294" t="b">
        <f t="shared" ca="1" si="16"/>
        <v>0</v>
      </c>
      <c r="L294" t="str">
        <f>IF(ISBLANK(K294),"",IF(ISERROR(VLOOKUP(K294,MapTable!$A:$A,1,0)),"컨트롤없음",""))</f>
        <v/>
      </c>
      <c r="N294" t="str">
        <f>IF(ISBLANK(M294),"",
IF(ISERROR(FIND(",",M294)),
  IF(ISERROR(VLOOKUP(M294,MapTable!$A:$A,1,0)),"맵없음",
  ""),
IF(ISERROR(FIND(",",M294,FIND(",",M294)+1)),
  IF(OR(ISERROR(VLOOKUP(LEFT(M294,FIND(",",M294)-1),MapTable!$A:$A,1,0)),ISERROR(VLOOKUP(TRIM(MID(M294,FIND(",",M294)+1,999)),MapTable!$A:$A,1,0))),"맵없음",
  ""),
IF(ISERROR(FIND(",",M294,FIND(",",M294,FIND(",",M294)+1)+1)),
  IF(OR(ISERROR(VLOOKUP(LEFT(M294,FIND(",",M294)-1),MapTable!$A:$A,1,0)),ISERROR(VLOOKUP(TRIM(MID(M294,FIND(",",M294)+1,FIND(",",M294,FIND(",",M294)+1)-FIND(",",M294)-1)),MapTable!$A:$A,1,0)),ISERROR(VLOOKUP(TRIM(MID(M294,FIND(",",M294,FIND(",",M294)+1)+1,999)),MapTable!$A:$A,1,0))),"맵없음",
  ""),
IF(ISERROR(FIND(",",M294,FIND(",",M294,FIND(",",M294,FIND(",",M294)+1)+1)+1)),
  IF(OR(ISERROR(VLOOKUP(LEFT(M294,FIND(",",M294)-1),MapTable!$A:$A,1,0)),ISERROR(VLOOKUP(TRIM(MID(M294,FIND(",",M294)+1,FIND(",",M294,FIND(",",M294)+1)-FIND(",",M294)-1)),MapTable!$A:$A,1,0)),ISERROR(VLOOKUP(TRIM(MID(M294,FIND(",",M294,FIND(",",M294)+1)+1,FIND(",",M294,FIND(",",M294,FIND(",",M294)+1)+1)-FIND(",",M294,FIND(",",M294)+1)-1)),MapTable!$A:$A,1,0)),ISERROR(VLOOKUP(TRIM(MID(M294,FIND(",",M294,FIND(",",M294,FIND(",",M294)+1)+1)+1,999)),MapTable!$A:$A,1,0))),"맵없음",
  ""),
)))))</f>
        <v/>
      </c>
      <c r="P294" t="str">
        <f>IF(ISBLANK(O294),"",IF(ISERROR(VLOOKUP(O294,[1]DropTable!$A:$A,1,0)),"드랍없음",""))</f>
        <v/>
      </c>
      <c r="R294" t="str">
        <f>IF(ISBLANK(Q294),"",IF(ISERROR(VLOOKUP(Q294,[1]DropTable!$A:$A,1,0)),"드랍없음",""))</f>
        <v/>
      </c>
      <c r="T294">
        <v>8.1</v>
      </c>
    </row>
    <row r="295" spans="1:20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118</v>
      </c>
      <c r="G295" t="s">
        <v>26</v>
      </c>
      <c r="H295" t="str">
        <f>IF(ISBLANK(G295),"",IF(ISERROR(VLOOKUP(G295,MapTable!$A:$A,1,0)),"컨트롤없음",""))</f>
        <v/>
      </c>
      <c r="I295">
        <f t="shared" si="15"/>
        <v>4</v>
      </c>
      <c r="J295" t="b">
        <f t="shared" ca="1" si="16"/>
        <v>0</v>
      </c>
      <c r="L295" t="str">
        <f>IF(ISBLANK(K295),"",IF(ISERROR(VLOOKUP(K295,MapTable!$A:$A,1,0)),"컨트롤없음",""))</f>
        <v/>
      </c>
      <c r="N295" t="str">
        <f>IF(ISBLANK(M295),"",
IF(ISERROR(FIND(",",M295)),
  IF(ISERROR(VLOOKUP(M295,MapTable!$A:$A,1,0)),"맵없음",
  ""),
IF(ISERROR(FIND(",",M295,FIND(",",M295)+1)),
  IF(OR(ISERROR(VLOOKUP(LEFT(M295,FIND(",",M295)-1),MapTable!$A:$A,1,0)),ISERROR(VLOOKUP(TRIM(MID(M295,FIND(",",M295)+1,999)),MapTable!$A:$A,1,0))),"맵없음",
  ""),
IF(ISERROR(FIND(",",M295,FIND(",",M295,FIND(",",M295)+1)+1)),
  IF(OR(ISERROR(VLOOKUP(LEFT(M295,FIND(",",M295)-1),MapTable!$A:$A,1,0)),ISERROR(VLOOKUP(TRIM(MID(M295,FIND(",",M295)+1,FIND(",",M295,FIND(",",M295)+1)-FIND(",",M295)-1)),MapTable!$A:$A,1,0)),ISERROR(VLOOKUP(TRIM(MID(M295,FIND(",",M295,FIND(",",M295)+1)+1,999)),MapTable!$A:$A,1,0))),"맵없음",
  ""),
IF(ISERROR(FIND(",",M295,FIND(",",M295,FIND(",",M295,FIND(",",M295)+1)+1)+1)),
  IF(OR(ISERROR(VLOOKUP(LEFT(M295,FIND(",",M295)-1),MapTable!$A:$A,1,0)),ISERROR(VLOOKUP(TRIM(MID(M295,FIND(",",M295)+1,FIND(",",M295,FIND(",",M295)+1)-FIND(",",M295)-1)),MapTable!$A:$A,1,0)),ISERROR(VLOOKUP(TRIM(MID(M295,FIND(",",M295,FIND(",",M295)+1)+1,FIND(",",M295,FIND(",",M295,FIND(",",M295)+1)+1)-FIND(",",M295,FIND(",",M295)+1)-1)),MapTable!$A:$A,1,0)),ISERROR(VLOOKUP(TRIM(MID(M295,FIND(",",M295,FIND(",",M295,FIND(",",M295)+1)+1)+1,999)),MapTable!$A:$A,1,0))),"맵없음",
  ""),
)))))</f>
        <v/>
      </c>
      <c r="P295" t="str">
        <f>IF(ISBLANK(O295),"",IF(ISERROR(VLOOKUP(O295,[1]DropTable!$A:$A,1,0)),"드랍없음",""))</f>
        <v/>
      </c>
      <c r="R295" t="str">
        <f>IF(ISBLANK(Q295),"",IF(ISERROR(VLOOKUP(Q295,[1]DropTable!$A:$A,1,0)),"드랍없음",""))</f>
        <v/>
      </c>
      <c r="T295">
        <v>8.1</v>
      </c>
    </row>
    <row r="296" spans="1:20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118</v>
      </c>
      <c r="G296" t="s">
        <v>26</v>
      </c>
      <c r="H296" t="str">
        <f>IF(ISBLANK(G296),"",IF(ISERROR(VLOOKUP(G296,MapTable!$A:$A,1,0)),"컨트롤없음",""))</f>
        <v/>
      </c>
      <c r="I296">
        <f t="shared" si="15"/>
        <v>4</v>
      </c>
      <c r="J296" t="b">
        <f t="shared" ca="1" si="16"/>
        <v>0</v>
      </c>
      <c r="L296" t="str">
        <f>IF(ISBLANK(K296),"",IF(ISERROR(VLOOKUP(K296,MapTable!$A:$A,1,0)),"컨트롤없음",""))</f>
        <v/>
      </c>
      <c r="N296" t="str">
        <f>IF(ISBLANK(M296),"",
IF(ISERROR(FIND(",",M296)),
  IF(ISERROR(VLOOKUP(M296,MapTable!$A:$A,1,0)),"맵없음",
  ""),
IF(ISERROR(FIND(",",M296,FIND(",",M296)+1)),
  IF(OR(ISERROR(VLOOKUP(LEFT(M296,FIND(",",M296)-1),MapTable!$A:$A,1,0)),ISERROR(VLOOKUP(TRIM(MID(M296,FIND(",",M296)+1,999)),MapTable!$A:$A,1,0))),"맵없음",
  ""),
IF(ISERROR(FIND(",",M296,FIND(",",M296,FIND(",",M296)+1)+1)),
  IF(OR(ISERROR(VLOOKUP(LEFT(M296,FIND(",",M296)-1),MapTable!$A:$A,1,0)),ISERROR(VLOOKUP(TRIM(MID(M296,FIND(",",M296)+1,FIND(",",M296,FIND(",",M296)+1)-FIND(",",M296)-1)),MapTable!$A:$A,1,0)),ISERROR(VLOOKUP(TRIM(MID(M296,FIND(",",M296,FIND(",",M296)+1)+1,999)),MapTable!$A:$A,1,0))),"맵없음",
  ""),
IF(ISERROR(FIND(",",M296,FIND(",",M296,FIND(",",M296,FIND(",",M296)+1)+1)+1)),
  IF(OR(ISERROR(VLOOKUP(LEFT(M296,FIND(",",M296)-1),MapTable!$A:$A,1,0)),ISERROR(VLOOKUP(TRIM(MID(M296,FIND(",",M296)+1,FIND(",",M296,FIND(",",M296)+1)-FIND(",",M296)-1)),MapTable!$A:$A,1,0)),ISERROR(VLOOKUP(TRIM(MID(M296,FIND(",",M296,FIND(",",M296)+1)+1,FIND(",",M296,FIND(",",M296,FIND(",",M296)+1)+1)-FIND(",",M296,FIND(",",M296)+1)-1)),MapTable!$A:$A,1,0)),ISERROR(VLOOKUP(TRIM(MID(M296,FIND(",",M296,FIND(",",M296,FIND(",",M296)+1)+1)+1,999)),MapTable!$A:$A,1,0))),"맵없음",
  ""),
)))))</f>
        <v/>
      </c>
      <c r="P296" t="str">
        <f>IF(ISBLANK(O296),"",IF(ISERROR(VLOOKUP(O296,[1]DropTable!$A:$A,1,0)),"드랍없음",""))</f>
        <v/>
      </c>
      <c r="R296" t="str">
        <f>IF(ISBLANK(Q296),"",IF(ISERROR(VLOOKUP(Q296,[1]DropTable!$A:$A,1,0)),"드랍없음",""))</f>
        <v/>
      </c>
      <c r="T296">
        <v>8.1</v>
      </c>
    </row>
    <row r="297" spans="1:20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118</v>
      </c>
      <c r="G297" t="s">
        <v>26</v>
      </c>
      <c r="H297" t="str">
        <f>IF(ISBLANK(G297),"",IF(ISERROR(VLOOKUP(G297,MapTable!$A:$A,1,0)),"컨트롤없음",""))</f>
        <v/>
      </c>
      <c r="I297">
        <f t="shared" si="15"/>
        <v>4</v>
      </c>
      <c r="J297" t="b">
        <f t="shared" ca="1" si="16"/>
        <v>0</v>
      </c>
      <c r="L297" t="str">
        <f>IF(ISBLANK(K297),"",IF(ISERROR(VLOOKUP(K297,MapTable!$A:$A,1,0)),"컨트롤없음",""))</f>
        <v/>
      </c>
      <c r="N297" t="str">
        <f>IF(ISBLANK(M297),"",
IF(ISERROR(FIND(",",M297)),
  IF(ISERROR(VLOOKUP(M297,MapTable!$A:$A,1,0)),"맵없음",
  ""),
IF(ISERROR(FIND(",",M297,FIND(",",M297)+1)),
  IF(OR(ISERROR(VLOOKUP(LEFT(M297,FIND(",",M297)-1),MapTable!$A:$A,1,0)),ISERROR(VLOOKUP(TRIM(MID(M297,FIND(",",M297)+1,999)),MapTable!$A:$A,1,0))),"맵없음",
  ""),
IF(ISERROR(FIND(",",M297,FIND(",",M297,FIND(",",M297)+1)+1)),
  IF(OR(ISERROR(VLOOKUP(LEFT(M297,FIND(",",M297)-1),MapTable!$A:$A,1,0)),ISERROR(VLOOKUP(TRIM(MID(M297,FIND(",",M297)+1,FIND(",",M297,FIND(",",M297)+1)-FIND(",",M297)-1)),MapTable!$A:$A,1,0)),ISERROR(VLOOKUP(TRIM(MID(M297,FIND(",",M297,FIND(",",M297)+1)+1,999)),MapTable!$A:$A,1,0))),"맵없음",
  ""),
IF(ISERROR(FIND(",",M297,FIND(",",M297,FIND(",",M297,FIND(",",M297)+1)+1)+1)),
  IF(OR(ISERROR(VLOOKUP(LEFT(M297,FIND(",",M297)-1),MapTable!$A:$A,1,0)),ISERROR(VLOOKUP(TRIM(MID(M297,FIND(",",M297)+1,FIND(",",M297,FIND(",",M297)+1)-FIND(",",M297)-1)),MapTable!$A:$A,1,0)),ISERROR(VLOOKUP(TRIM(MID(M297,FIND(",",M297,FIND(",",M297)+1)+1,FIND(",",M297,FIND(",",M297,FIND(",",M297)+1)+1)-FIND(",",M297,FIND(",",M297)+1)-1)),MapTable!$A:$A,1,0)),ISERROR(VLOOKUP(TRIM(MID(M297,FIND(",",M297,FIND(",",M297,FIND(",",M297)+1)+1)+1,999)),MapTable!$A:$A,1,0))),"맵없음",
  ""),
)))))</f>
        <v/>
      </c>
      <c r="P297" t="str">
        <f>IF(ISBLANK(O297),"",IF(ISERROR(VLOOKUP(O297,[1]DropTable!$A:$A,1,0)),"드랍없음",""))</f>
        <v/>
      </c>
      <c r="R297" t="str">
        <f>IF(ISBLANK(Q297),"",IF(ISERROR(VLOOKUP(Q297,[1]DropTable!$A:$A,1,0)),"드랍없음",""))</f>
        <v/>
      </c>
      <c r="T297">
        <v>8.1</v>
      </c>
    </row>
    <row r="298" spans="1:20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118</v>
      </c>
      <c r="G298" t="s">
        <v>26</v>
      </c>
      <c r="H298" t="str">
        <f>IF(ISBLANK(G298),"",IF(ISERROR(VLOOKUP(G298,MapTable!$A:$A,1,0)),"컨트롤없음",""))</f>
        <v/>
      </c>
      <c r="I298">
        <f t="shared" si="15"/>
        <v>4</v>
      </c>
      <c r="J298" t="b">
        <f t="shared" ca="1" si="16"/>
        <v>1</v>
      </c>
      <c r="L298" t="str">
        <f>IF(ISBLANK(K298),"",IF(ISERROR(VLOOKUP(K298,MapTable!$A:$A,1,0)),"컨트롤없음",""))</f>
        <v/>
      </c>
      <c r="N298" t="str">
        <f>IF(ISBLANK(M298),"",
IF(ISERROR(FIND(",",M298)),
  IF(ISERROR(VLOOKUP(M298,MapTable!$A:$A,1,0)),"맵없음",
  ""),
IF(ISERROR(FIND(",",M298,FIND(",",M298)+1)),
  IF(OR(ISERROR(VLOOKUP(LEFT(M298,FIND(",",M298)-1),MapTable!$A:$A,1,0)),ISERROR(VLOOKUP(TRIM(MID(M298,FIND(",",M298)+1,999)),MapTable!$A:$A,1,0))),"맵없음",
  ""),
IF(ISERROR(FIND(",",M298,FIND(",",M298,FIND(",",M298)+1)+1)),
  IF(OR(ISERROR(VLOOKUP(LEFT(M298,FIND(",",M298)-1),MapTable!$A:$A,1,0)),ISERROR(VLOOKUP(TRIM(MID(M298,FIND(",",M298)+1,FIND(",",M298,FIND(",",M298)+1)-FIND(",",M298)-1)),MapTable!$A:$A,1,0)),ISERROR(VLOOKUP(TRIM(MID(M298,FIND(",",M298,FIND(",",M298)+1)+1,999)),MapTable!$A:$A,1,0))),"맵없음",
  ""),
IF(ISERROR(FIND(",",M298,FIND(",",M298,FIND(",",M298,FIND(",",M298)+1)+1)+1)),
  IF(OR(ISERROR(VLOOKUP(LEFT(M298,FIND(",",M298)-1),MapTable!$A:$A,1,0)),ISERROR(VLOOKUP(TRIM(MID(M298,FIND(",",M298)+1,FIND(",",M298,FIND(",",M298)+1)-FIND(",",M298)-1)),MapTable!$A:$A,1,0)),ISERROR(VLOOKUP(TRIM(MID(M298,FIND(",",M298,FIND(",",M298)+1)+1,FIND(",",M298,FIND(",",M298,FIND(",",M298)+1)+1)-FIND(",",M298,FIND(",",M298)+1)-1)),MapTable!$A:$A,1,0)),ISERROR(VLOOKUP(TRIM(MID(M298,FIND(",",M298,FIND(",",M298,FIND(",",M298)+1)+1)+1,999)),MapTable!$A:$A,1,0))),"맵없음",
  ""),
)))))</f>
        <v/>
      </c>
      <c r="P298" t="str">
        <f>IF(ISBLANK(O298),"",IF(ISERROR(VLOOKUP(O298,[1]DropTable!$A:$A,1,0)),"드랍없음",""))</f>
        <v/>
      </c>
      <c r="R298" t="str">
        <f>IF(ISBLANK(Q298),"",IF(ISERROR(VLOOKUP(Q298,[1]DropTable!$A:$A,1,0)),"드랍없음",""))</f>
        <v/>
      </c>
      <c r="T298">
        <v>8.1</v>
      </c>
    </row>
    <row r="299" spans="1:20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118</v>
      </c>
      <c r="G299" t="s">
        <v>26</v>
      </c>
      <c r="H299" t="str">
        <f>IF(ISBLANK(G299),"",IF(ISERROR(VLOOKUP(G299,MapTable!$A:$A,1,0)),"컨트롤없음",""))</f>
        <v/>
      </c>
      <c r="I299">
        <f t="shared" si="15"/>
        <v>12</v>
      </c>
      <c r="J299" t="b">
        <f t="shared" ca="1" si="16"/>
        <v>1</v>
      </c>
      <c r="L299" t="str">
        <f>IF(ISBLANK(K299),"",IF(ISERROR(VLOOKUP(K299,MapTable!$A:$A,1,0)),"컨트롤없음",""))</f>
        <v/>
      </c>
      <c r="N299" t="str">
        <f>IF(ISBLANK(M299),"",
IF(ISERROR(FIND(",",M299)),
  IF(ISERROR(VLOOKUP(M299,MapTable!$A:$A,1,0)),"맵없음",
  ""),
IF(ISERROR(FIND(",",M299,FIND(",",M299)+1)),
  IF(OR(ISERROR(VLOOKUP(LEFT(M299,FIND(",",M299)-1),MapTable!$A:$A,1,0)),ISERROR(VLOOKUP(TRIM(MID(M299,FIND(",",M299)+1,999)),MapTable!$A:$A,1,0))),"맵없음",
  ""),
IF(ISERROR(FIND(",",M299,FIND(",",M299,FIND(",",M299)+1)+1)),
  IF(OR(ISERROR(VLOOKUP(LEFT(M299,FIND(",",M299)-1),MapTable!$A:$A,1,0)),ISERROR(VLOOKUP(TRIM(MID(M299,FIND(",",M299)+1,FIND(",",M299,FIND(",",M299)+1)-FIND(",",M299)-1)),MapTable!$A:$A,1,0)),ISERROR(VLOOKUP(TRIM(MID(M299,FIND(",",M299,FIND(",",M299)+1)+1,999)),MapTable!$A:$A,1,0))),"맵없음",
  ""),
IF(ISERROR(FIND(",",M299,FIND(",",M299,FIND(",",M299,FIND(",",M299)+1)+1)+1)),
  IF(OR(ISERROR(VLOOKUP(LEFT(M299,FIND(",",M299)-1),MapTable!$A:$A,1,0)),ISERROR(VLOOKUP(TRIM(MID(M299,FIND(",",M299)+1,FIND(",",M299,FIND(",",M299)+1)-FIND(",",M299)-1)),MapTable!$A:$A,1,0)),ISERROR(VLOOKUP(TRIM(MID(M299,FIND(",",M299,FIND(",",M299)+1)+1,FIND(",",M299,FIND(",",M299,FIND(",",M299)+1)+1)-FIND(",",M299,FIND(",",M299)+1)-1)),MapTable!$A:$A,1,0)),ISERROR(VLOOKUP(TRIM(MID(M299,FIND(",",M299,FIND(",",M299,FIND(",",M299)+1)+1)+1,999)),MapTable!$A:$A,1,0))),"맵없음",
  ""),
)))))</f>
        <v/>
      </c>
      <c r="P299" t="str">
        <f>IF(ISBLANK(O299),"",IF(ISERROR(VLOOKUP(O299,[1]DropTable!$A:$A,1,0)),"드랍없음",""))</f>
        <v/>
      </c>
      <c r="R299" t="str">
        <f>IF(ISBLANK(Q299),"",IF(ISERROR(VLOOKUP(Q299,[1]DropTable!$A:$A,1,0)),"드랍없음",""))</f>
        <v/>
      </c>
      <c r="T299">
        <v>8.1</v>
      </c>
    </row>
    <row r="300" spans="1:20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118</v>
      </c>
      <c r="G300" t="s">
        <v>26</v>
      </c>
      <c r="H300" t="str">
        <f>IF(ISBLANK(G300),"",IF(ISERROR(VLOOKUP(G300,MapTable!$A:$A,1,0)),"컨트롤없음",""))</f>
        <v/>
      </c>
      <c r="I300">
        <f t="shared" si="15"/>
        <v>5</v>
      </c>
      <c r="J300" t="b">
        <f t="shared" ca="1" si="16"/>
        <v>0</v>
      </c>
      <c r="L300" t="str">
        <f>IF(ISBLANK(K300),"",IF(ISERROR(VLOOKUP(K300,MapTable!$A:$A,1,0)),"컨트롤없음",""))</f>
        <v/>
      </c>
      <c r="N300" t="str">
        <f>IF(ISBLANK(M300),"",
IF(ISERROR(FIND(",",M300)),
  IF(ISERROR(VLOOKUP(M300,MapTable!$A:$A,1,0)),"맵없음",
  ""),
IF(ISERROR(FIND(",",M300,FIND(",",M300)+1)),
  IF(OR(ISERROR(VLOOKUP(LEFT(M300,FIND(",",M300)-1),MapTable!$A:$A,1,0)),ISERROR(VLOOKUP(TRIM(MID(M300,FIND(",",M300)+1,999)),MapTable!$A:$A,1,0))),"맵없음",
  ""),
IF(ISERROR(FIND(",",M300,FIND(",",M300,FIND(",",M300)+1)+1)),
  IF(OR(ISERROR(VLOOKUP(LEFT(M300,FIND(",",M300)-1),MapTable!$A:$A,1,0)),ISERROR(VLOOKUP(TRIM(MID(M300,FIND(",",M300)+1,FIND(",",M300,FIND(",",M300)+1)-FIND(",",M300)-1)),MapTable!$A:$A,1,0)),ISERROR(VLOOKUP(TRIM(MID(M300,FIND(",",M300,FIND(",",M300)+1)+1,999)),MapTable!$A:$A,1,0))),"맵없음",
  ""),
IF(ISERROR(FIND(",",M300,FIND(",",M300,FIND(",",M300,FIND(",",M300)+1)+1)+1)),
  IF(OR(ISERROR(VLOOKUP(LEFT(M300,FIND(",",M300)-1),MapTable!$A:$A,1,0)),ISERROR(VLOOKUP(TRIM(MID(M300,FIND(",",M300)+1,FIND(",",M300,FIND(",",M300)+1)-FIND(",",M300)-1)),MapTable!$A:$A,1,0)),ISERROR(VLOOKUP(TRIM(MID(M300,FIND(",",M300,FIND(",",M300)+1)+1,FIND(",",M300,FIND(",",M300,FIND(",",M300)+1)+1)-FIND(",",M300,FIND(",",M300)+1)-1)),MapTable!$A:$A,1,0)),ISERROR(VLOOKUP(TRIM(MID(M300,FIND(",",M300,FIND(",",M300,FIND(",",M300)+1)+1)+1,999)),MapTable!$A:$A,1,0))),"맵없음",
  ""),
)))))</f>
        <v/>
      </c>
      <c r="P300" t="str">
        <f>IF(ISBLANK(O300),"",IF(ISERROR(VLOOKUP(O300,[1]DropTable!$A:$A,1,0)),"드랍없음",""))</f>
        <v/>
      </c>
      <c r="R300" t="str">
        <f>IF(ISBLANK(Q300),"",IF(ISERROR(VLOOKUP(Q300,[1]DropTable!$A:$A,1,0)),"드랍없음",""))</f>
        <v/>
      </c>
      <c r="T300">
        <v>8.1</v>
      </c>
    </row>
    <row r="301" spans="1:20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118</v>
      </c>
      <c r="G301" t="s">
        <v>26</v>
      </c>
      <c r="H301" t="str">
        <f>IF(ISBLANK(G301),"",IF(ISERROR(VLOOKUP(G301,MapTable!$A:$A,1,0)),"컨트롤없음",""))</f>
        <v/>
      </c>
      <c r="I301">
        <f t="shared" si="15"/>
        <v>5</v>
      </c>
      <c r="J301" t="b">
        <f t="shared" ca="1" si="16"/>
        <v>0</v>
      </c>
      <c r="L301" t="str">
        <f>IF(ISBLANK(K301),"",IF(ISERROR(VLOOKUP(K301,MapTable!$A:$A,1,0)),"컨트롤없음",""))</f>
        <v/>
      </c>
      <c r="N301" t="str">
        <f>IF(ISBLANK(M301),"",
IF(ISERROR(FIND(",",M301)),
  IF(ISERROR(VLOOKUP(M301,MapTable!$A:$A,1,0)),"맵없음",
  ""),
IF(ISERROR(FIND(",",M301,FIND(",",M301)+1)),
  IF(OR(ISERROR(VLOOKUP(LEFT(M301,FIND(",",M301)-1),MapTable!$A:$A,1,0)),ISERROR(VLOOKUP(TRIM(MID(M301,FIND(",",M301)+1,999)),MapTable!$A:$A,1,0))),"맵없음",
  ""),
IF(ISERROR(FIND(",",M301,FIND(",",M301,FIND(",",M301)+1)+1)),
  IF(OR(ISERROR(VLOOKUP(LEFT(M301,FIND(",",M301)-1),MapTable!$A:$A,1,0)),ISERROR(VLOOKUP(TRIM(MID(M301,FIND(",",M301)+1,FIND(",",M301,FIND(",",M301)+1)-FIND(",",M301)-1)),MapTable!$A:$A,1,0)),ISERROR(VLOOKUP(TRIM(MID(M301,FIND(",",M301,FIND(",",M301)+1)+1,999)),MapTable!$A:$A,1,0))),"맵없음",
  ""),
IF(ISERROR(FIND(",",M301,FIND(",",M301,FIND(",",M301,FIND(",",M301)+1)+1)+1)),
  IF(OR(ISERROR(VLOOKUP(LEFT(M301,FIND(",",M301)-1),MapTable!$A:$A,1,0)),ISERROR(VLOOKUP(TRIM(MID(M301,FIND(",",M301)+1,FIND(",",M301,FIND(",",M301)+1)-FIND(",",M301)-1)),MapTable!$A:$A,1,0)),ISERROR(VLOOKUP(TRIM(MID(M301,FIND(",",M301,FIND(",",M301)+1)+1,FIND(",",M301,FIND(",",M301,FIND(",",M301)+1)+1)-FIND(",",M301,FIND(",",M301)+1)-1)),MapTable!$A:$A,1,0)),ISERROR(VLOOKUP(TRIM(MID(M301,FIND(",",M301,FIND(",",M301,FIND(",",M301)+1)+1)+1,999)),MapTable!$A:$A,1,0))),"맵없음",
  ""),
)))))</f>
        <v/>
      </c>
      <c r="P301" t="str">
        <f>IF(ISBLANK(O301),"",IF(ISERROR(VLOOKUP(O301,[1]DropTable!$A:$A,1,0)),"드랍없음",""))</f>
        <v/>
      </c>
      <c r="R301" t="str">
        <f>IF(ISBLANK(Q301),"",IF(ISERROR(VLOOKUP(Q301,[1]DropTable!$A:$A,1,0)),"드랍없음",""))</f>
        <v/>
      </c>
      <c r="T301">
        <v>8.1</v>
      </c>
    </row>
    <row r="302" spans="1:20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118</v>
      </c>
      <c r="G302" t="s">
        <v>26</v>
      </c>
      <c r="H302" t="str">
        <f>IF(ISBLANK(G302),"",IF(ISERROR(VLOOKUP(G302,MapTable!$A:$A,1,0)),"컨트롤없음",""))</f>
        <v/>
      </c>
      <c r="I302">
        <f t="shared" si="15"/>
        <v>5</v>
      </c>
      <c r="J302" t="b">
        <f t="shared" ca="1" si="16"/>
        <v>0</v>
      </c>
      <c r="L302" t="str">
        <f>IF(ISBLANK(K302),"",IF(ISERROR(VLOOKUP(K302,MapTable!$A:$A,1,0)),"컨트롤없음",""))</f>
        <v/>
      </c>
      <c r="N302" t="str">
        <f>IF(ISBLANK(M302),"",
IF(ISERROR(FIND(",",M302)),
  IF(ISERROR(VLOOKUP(M302,MapTable!$A:$A,1,0)),"맵없음",
  ""),
IF(ISERROR(FIND(",",M302,FIND(",",M302)+1)),
  IF(OR(ISERROR(VLOOKUP(LEFT(M302,FIND(",",M302)-1),MapTable!$A:$A,1,0)),ISERROR(VLOOKUP(TRIM(MID(M302,FIND(",",M302)+1,999)),MapTable!$A:$A,1,0))),"맵없음",
  ""),
IF(ISERROR(FIND(",",M302,FIND(",",M302,FIND(",",M302)+1)+1)),
  IF(OR(ISERROR(VLOOKUP(LEFT(M302,FIND(",",M302)-1),MapTable!$A:$A,1,0)),ISERROR(VLOOKUP(TRIM(MID(M302,FIND(",",M302)+1,FIND(",",M302,FIND(",",M302)+1)-FIND(",",M302)-1)),MapTable!$A:$A,1,0)),ISERROR(VLOOKUP(TRIM(MID(M302,FIND(",",M302,FIND(",",M302)+1)+1,999)),MapTable!$A:$A,1,0))),"맵없음",
  ""),
IF(ISERROR(FIND(",",M302,FIND(",",M302,FIND(",",M302,FIND(",",M302)+1)+1)+1)),
  IF(OR(ISERROR(VLOOKUP(LEFT(M302,FIND(",",M302)-1),MapTable!$A:$A,1,0)),ISERROR(VLOOKUP(TRIM(MID(M302,FIND(",",M302)+1,FIND(",",M302,FIND(",",M302)+1)-FIND(",",M302)-1)),MapTable!$A:$A,1,0)),ISERROR(VLOOKUP(TRIM(MID(M302,FIND(",",M302,FIND(",",M302)+1)+1,FIND(",",M302,FIND(",",M302,FIND(",",M302)+1)+1)-FIND(",",M302,FIND(",",M302)+1)-1)),MapTable!$A:$A,1,0)),ISERROR(VLOOKUP(TRIM(MID(M302,FIND(",",M302,FIND(",",M302,FIND(",",M302)+1)+1)+1,999)),MapTable!$A:$A,1,0))),"맵없음",
  ""),
)))))</f>
        <v/>
      </c>
      <c r="P302" t="str">
        <f>IF(ISBLANK(O302),"",IF(ISERROR(VLOOKUP(O302,[1]DropTable!$A:$A,1,0)),"드랍없음",""))</f>
        <v/>
      </c>
      <c r="R302" t="str">
        <f>IF(ISBLANK(Q302),"",IF(ISERROR(VLOOKUP(Q302,[1]DropTable!$A:$A,1,0)),"드랍없음",""))</f>
        <v/>
      </c>
      <c r="T302">
        <v>8.1</v>
      </c>
    </row>
    <row r="303" spans="1:20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118</v>
      </c>
      <c r="G303" t="s">
        <v>26</v>
      </c>
      <c r="H303" t="str">
        <f>IF(ISBLANK(G303),"",IF(ISERROR(VLOOKUP(G303,MapTable!$A:$A,1,0)),"컨트롤없음",""))</f>
        <v/>
      </c>
      <c r="I303">
        <f t="shared" si="15"/>
        <v>5</v>
      </c>
      <c r="J303" t="b">
        <f t="shared" ca="1" si="16"/>
        <v>0</v>
      </c>
      <c r="L303" t="str">
        <f>IF(ISBLANK(K303),"",IF(ISERROR(VLOOKUP(K303,MapTable!$A:$A,1,0)),"컨트롤없음",""))</f>
        <v/>
      </c>
      <c r="N303" t="str">
        <f>IF(ISBLANK(M303),"",
IF(ISERROR(FIND(",",M303)),
  IF(ISERROR(VLOOKUP(M303,MapTable!$A:$A,1,0)),"맵없음",
  ""),
IF(ISERROR(FIND(",",M303,FIND(",",M303)+1)),
  IF(OR(ISERROR(VLOOKUP(LEFT(M303,FIND(",",M303)-1),MapTable!$A:$A,1,0)),ISERROR(VLOOKUP(TRIM(MID(M303,FIND(",",M303)+1,999)),MapTable!$A:$A,1,0))),"맵없음",
  ""),
IF(ISERROR(FIND(",",M303,FIND(",",M303,FIND(",",M303)+1)+1)),
  IF(OR(ISERROR(VLOOKUP(LEFT(M303,FIND(",",M303)-1),MapTable!$A:$A,1,0)),ISERROR(VLOOKUP(TRIM(MID(M303,FIND(",",M303)+1,FIND(",",M303,FIND(",",M303)+1)-FIND(",",M303)-1)),MapTable!$A:$A,1,0)),ISERROR(VLOOKUP(TRIM(MID(M303,FIND(",",M303,FIND(",",M303)+1)+1,999)),MapTable!$A:$A,1,0))),"맵없음",
  ""),
IF(ISERROR(FIND(",",M303,FIND(",",M303,FIND(",",M303,FIND(",",M303)+1)+1)+1)),
  IF(OR(ISERROR(VLOOKUP(LEFT(M303,FIND(",",M303)-1),MapTable!$A:$A,1,0)),ISERROR(VLOOKUP(TRIM(MID(M303,FIND(",",M303)+1,FIND(",",M303,FIND(",",M303)+1)-FIND(",",M303)-1)),MapTable!$A:$A,1,0)),ISERROR(VLOOKUP(TRIM(MID(M303,FIND(",",M303,FIND(",",M303)+1)+1,FIND(",",M303,FIND(",",M303,FIND(",",M303)+1)+1)-FIND(",",M303,FIND(",",M303)+1)-1)),MapTable!$A:$A,1,0)),ISERROR(VLOOKUP(TRIM(MID(M303,FIND(",",M303,FIND(",",M303,FIND(",",M303)+1)+1)+1,999)),MapTable!$A:$A,1,0))),"맵없음",
  ""),
)))))</f>
        <v/>
      </c>
      <c r="P303" t="str">
        <f>IF(ISBLANK(O303),"",IF(ISERROR(VLOOKUP(O303,[1]DropTable!$A:$A,1,0)),"드랍없음",""))</f>
        <v/>
      </c>
      <c r="R303" t="str">
        <f>IF(ISBLANK(Q303),"",IF(ISERROR(VLOOKUP(Q303,[1]DropTable!$A:$A,1,0)),"드랍없음",""))</f>
        <v/>
      </c>
      <c r="T303">
        <v>8.1</v>
      </c>
    </row>
    <row r="304" spans="1:20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118</v>
      </c>
      <c r="G304" t="s">
        <v>26</v>
      </c>
      <c r="H304" t="str">
        <f>IF(ISBLANK(G304),"",IF(ISERROR(VLOOKUP(G304,MapTable!$A:$A,1,0)),"컨트롤없음",""))</f>
        <v/>
      </c>
      <c r="I304">
        <f t="shared" si="15"/>
        <v>11</v>
      </c>
      <c r="J304" t="b">
        <f t="shared" ca="1" si="16"/>
        <v>0</v>
      </c>
      <c r="L304" t="str">
        <f>IF(ISBLANK(K304),"",IF(ISERROR(VLOOKUP(K304,MapTable!$A:$A,1,0)),"컨트롤없음",""))</f>
        <v/>
      </c>
      <c r="N304" t="str">
        <f>IF(ISBLANK(M304),"",
IF(ISERROR(FIND(",",M304)),
  IF(ISERROR(VLOOKUP(M304,MapTable!$A:$A,1,0)),"맵없음",
  ""),
IF(ISERROR(FIND(",",M304,FIND(",",M304)+1)),
  IF(OR(ISERROR(VLOOKUP(LEFT(M304,FIND(",",M304)-1),MapTable!$A:$A,1,0)),ISERROR(VLOOKUP(TRIM(MID(M304,FIND(",",M304)+1,999)),MapTable!$A:$A,1,0))),"맵없음",
  ""),
IF(ISERROR(FIND(",",M304,FIND(",",M304,FIND(",",M304)+1)+1)),
  IF(OR(ISERROR(VLOOKUP(LEFT(M304,FIND(",",M304)-1),MapTable!$A:$A,1,0)),ISERROR(VLOOKUP(TRIM(MID(M304,FIND(",",M304)+1,FIND(",",M304,FIND(",",M304)+1)-FIND(",",M304)-1)),MapTable!$A:$A,1,0)),ISERROR(VLOOKUP(TRIM(MID(M304,FIND(",",M304,FIND(",",M304)+1)+1,999)),MapTable!$A:$A,1,0))),"맵없음",
  ""),
IF(ISERROR(FIND(",",M304,FIND(",",M304,FIND(",",M304,FIND(",",M304)+1)+1)+1)),
  IF(OR(ISERROR(VLOOKUP(LEFT(M304,FIND(",",M304)-1),MapTable!$A:$A,1,0)),ISERROR(VLOOKUP(TRIM(MID(M304,FIND(",",M304)+1,FIND(",",M304,FIND(",",M304)+1)-FIND(",",M304)-1)),MapTable!$A:$A,1,0)),ISERROR(VLOOKUP(TRIM(MID(M304,FIND(",",M304,FIND(",",M304)+1)+1,FIND(",",M304,FIND(",",M304,FIND(",",M304)+1)+1)-FIND(",",M304,FIND(",",M304)+1)-1)),MapTable!$A:$A,1,0)),ISERROR(VLOOKUP(TRIM(MID(M304,FIND(",",M304,FIND(",",M304,FIND(",",M304)+1)+1)+1,999)),MapTable!$A:$A,1,0))),"맵없음",
  ""),
)))))</f>
        <v/>
      </c>
      <c r="P304" t="str">
        <f>IF(ISBLANK(O304),"",IF(ISERROR(VLOOKUP(O304,[1]DropTable!$A:$A,1,0)),"드랍없음",""))</f>
        <v/>
      </c>
      <c r="R304" t="str">
        <f>IF(ISBLANK(Q304),"",IF(ISERROR(VLOOKUP(Q304,[1]DropTable!$A:$A,1,0)),"드랍없음",""))</f>
        <v/>
      </c>
      <c r="T304">
        <v>8.1</v>
      </c>
    </row>
    <row r="305" spans="1:20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118</v>
      </c>
      <c r="G305" t="s">
        <v>26</v>
      </c>
      <c r="H305" t="str">
        <f>IF(ISBLANK(G305),"",IF(ISERROR(VLOOKUP(G305,MapTable!$A:$A,1,0)),"컨트롤없음",""))</f>
        <v/>
      </c>
      <c r="I305">
        <f t="shared" si="15"/>
        <v>5</v>
      </c>
      <c r="J305" t="b">
        <f t="shared" ca="1" si="16"/>
        <v>0</v>
      </c>
      <c r="L305" t="str">
        <f>IF(ISBLANK(K305),"",IF(ISERROR(VLOOKUP(K305,MapTable!$A:$A,1,0)),"컨트롤없음",""))</f>
        <v/>
      </c>
      <c r="N305" t="str">
        <f>IF(ISBLANK(M305),"",
IF(ISERROR(FIND(",",M305)),
  IF(ISERROR(VLOOKUP(M305,MapTable!$A:$A,1,0)),"맵없음",
  ""),
IF(ISERROR(FIND(",",M305,FIND(",",M305)+1)),
  IF(OR(ISERROR(VLOOKUP(LEFT(M305,FIND(",",M305)-1),MapTable!$A:$A,1,0)),ISERROR(VLOOKUP(TRIM(MID(M305,FIND(",",M305)+1,999)),MapTable!$A:$A,1,0))),"맵없음",
  ""),
IF(ISERROR(FIND(",",M305,FIND(",",M305,FIND(",",M305)+1)+1)),
  IF(OR(ISERROR(VLOOKUP(LEFT(M305,FIND(",",M305)-1),MapTable!$A:$A,1,0)),ISERROR(VLOOKUP(TRIM(MID(M305,FIND(",",M305)+1,FIND(",",M305,FIND(",",M305)+1)-FIND(",",M305)-1)),MapTable!$A:$A,1,0)),ISERROR(VLOOKUP(TRIM(MID(M305,FIND(",",M305,FIND(",",M305)+1)+1,999)),MapTable!$A:$A,1,0))),"맵없음",
  ""),
IF(ISERROR(FIND(",",M305,FIND(",",M305,FIND(",",M305,FIND(",",M305)+1)+1)+1)),
  IF(OR(ISERROR(VLOOKUP(LEFT(M305,FIND(",",M305)-1),MapTable!$A:$A,1,0)),ISERROR(VLOOKUP(TRIM(MID(M305,FIND(",",M305)+1,FIND(",",M305,FIND(",",M305)+1)-FIND(",",M305)-1)),MapTable!$A:$A,1,0)),ISERROR(VLOOKUP(TRIM(MID(M305,FIND(",",M305,FIND(",",M305)+1)+1,FIND(",",M305,FIND(",",M305,FIND(",",M305)+1)+1)-FIND(",",M305,FIND(",",M305)+1)-1)),MapTable!$A:$A,1,0)),ISERROR(VLOOKUP(TRIM(MID(M305,FIND(",",M305,FIND(",",M305,FIND(",",M305)+1)+1)+1,999)),MapTable!$A:$A,1,0))),"맵없음",
  ""),
)))))</f>
        <v/>
      </c>
      <c r="P305" t="str">
        <f>IF(ISBLANK(O305),"",IF(ISERROR(VLOOKUP(O305,[1]DropTable!$A:$A,1,0)),"드랍없음",""))</f>
        <v/>
      </c>
      <c r="R305" t="str">
        <f>IF(ISBLANK(Q305),"",IF(ISERROR(VLOOKUP(Q305,[1]DropTable!$A:$A,1,0)),"드랍없음",""))</f>
        <v/>
      </c>
      <c r="T305">
        <v>8.1</v>
      </c>
    </row>
    <row r="306" spans="1:20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118</v>
      </c>
      <c r="G306" t="s">
        <v>26</v>
      </c>
      <c r="H306" t="str">
        <f>IF(ISBLANK(G306),"",IF(ISERROR(VLOOKUP(G306,MapTable!$A:$A,1,0)),"컨트롤없음",""))</f>
        <v/>
      </c>
      <c r="I306">
        <f t="shared" si="15"/>
        <v>5</v>
      </c>
      <c r="J306" t="b">
        <f t="shared" ca="1" si="16"/>
        <v>0</v>
      </c>
      <c r="L306" t="str">
        <f>IF(ISBLANK(K306),"",IF(ISERROR(VLOOKUP(K306,MapTable!$A:$A,1,0)),"컨트롤없음",""))</f>
        <v/>
      </c>
      <c r="N306" t="str">
        <f>IF(ISBLANK(M306),"",
IF(ISERROR(FIND(",",M306)),
  IF(ISERROR(VLOOKUP(M306,MapTable!$A:$A,1,0)),"맵없음",
  ""),
IF(ISERROR(FIND(",",M306,FIND(",",M306)+1)),
  IF(OR(ISERROR(VLOOKUP(LEFT(M306,FIND(",",M306)-1),MapTable!$A:$A,1,0)),ISERROR(VLOOKUP(TRIM(MID(M306,FIND(",",M306)+1,999)),MapTable!$A:$A,1,0))),"맵없음",
  ""),
IF(ISERROR(FIND(",",M306,FIND(",",M306,FIND(",",M306)+1)+1)),
  IF(OR(ISERROR(VLOOKUP(LEFT(M306,FIND(",",M306)-1),MapTable!$A:$A,1,0)),ISERROR(VLOOKUP(TRIM(MID(M306,FIND(",",M306)+1,FIND(",",M306,FIND(",",M306)+1)-FIND(",",M306)-1)),MapTable!$A:$A,1,0)),ISERROR(VLOOKUP(TRIM(MID(M306,FIND(",",M306,FIND(",",M306)+1)+1,999)),MapTable!$A:$A,1,0))),"맵없음",
  ""),
IF(ISERROR(FIND(",",M306,FIND(",",M306,FIND(",",M306,FIND(",",M306)+1)+1)+1)),
  IF(OR(ISERROR(VLOOKUP(LEFT(M306,FIND(",",M306)-1),MapTable!$A:$A,1,0)),ISERROR(VLOOKUP(TRIM(MID(M306,FIND(",",M306)+1,FIND(",",M306,FIND(",",M306)+1)-FIND(",",M306)-1)),MapTable!$A:$A,1,0)),ISERROR(VLOOKUP(TRIM(MID(M306,FIND(",",M306,FIND(",",M306)+1)+1,FIND(",",M306,FIND(",",M306,FIND(",",M306)+1)+1)-FIND(",",M306,FIND(",",M306)+1)-1)),MapTable!$A:$A,1,0)),ISERROR(VLOOKUP(TRIM(MID(M306,FIND(",",M306,FIND(",",M306,FIND(",",M306)+1)+1)+1,999)),MapTable!$A:$A,1,0))),"맵없음",
  ""),
)))))</f>
        <v/>
      </c>
      <c r="P306" t="str">
        <f>IF(ISBLANK(O306),"",IF(ISERROR(VLOOKUP(O306,[1]DropTable!$A:$A,1,0)),"드랍없음",""))</f>
        <v/>
      </c>
      <c r="R306" t="str">
        <f>IF(ISBLANK(Q306),"",IF(ISERROR(VLOOKUP(Q306,[1]DropTable!$A:$A,1,0)),"드랍없음",""))</f>
        <v/>
      </c>
      <c r="T306">
        <v>8.1</v>
      </c>
    </row>
    <row r="307" spans="1:20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118</v>
      </c>
      <c r="G307" t="s">
        <v>26</v>
      </c>
      <c r="H307" t="str">
        <f>IF(ISBLANK(G307),"",IF(ISERROR(VLOOKUP(G307,MapTable!$A:$A,1,0)),"컨트롤없음",""))</f>
        <v/>
      </c>
      <c r="I307">
        <f t="shared" si="15"/>
        <v>5</v>
      </c>
      <c r="J307" t="b">
        <f t="shared" ca="1" si="16"/>
        <v>0</v>
      </c>
      <c r="L307" t="str">
        <f>IF(ISBLANK(K307),"",IF(ISERROR(VLOOKUP(K307,MapTable!$A:$A,1,0)),"컨트롤없음",""))</f>
        <v/>
      </c>
      <c r="N307" t="str">
        <f>IF(ISBLANK(M307),"",
IF(ISERROR(FIND(",",M307)),
  IF(ISERROR(VLOOKUP(M307,MapTable!$A:$A,1,0)),"맵없음",
  ""),
IF(ISERROR(FIND(",",M307,FIND(",",M307)+1)),
  IF(OR(ISERROR(VLOOKUP(LEFT(M307,FIND(",",M307)-1),MapTable!$A:$A,1,0)),ISERROR(VLOOKUP(TRIM(MID(M307,FIND(",",M307)+1,999)),MapTable!$A:$A,1,0))),"맵없음",
  ""),
IF(ISERROR(FIND(",",M307,FIND(",",M307,FIND(",",M307)+1)+1)),
  IF(OR(ISERROR(VLOOKUP(LEFT(M307,FIND(",",M307)-1),MapTable!$A:$A,1,0)),ISERROR(VLOOKUP(TRIM(MID(M307,FIND(",",M307)+1,FIND(",",M307,FIND(",",M307)+1)-FIND(",",M307)-1)),MapTable!$A:$A,1,0)),ISERROR(VLOOKUP(TRIM(MID(M307,FIND(",",M307,FIND(",",M307)+1)+1,999)),MapTable!$A:$A,1,0))),"맵없음",
  ""),
IF(ISERROR(FIND(",",M307,FIND(",",M307,FIND(",",M307,FIND(",",M307)+1)+1)+1)),
  IF(OR(ISERROR(VLOOKUP(LEFT(M307,FIND(",",M307)-1),MapTable!$A:$A,1,0)),ISERROR(VLOOKUP(TRIM(MID(M307,FIND(",",M307)+1,FIND(",",M307,FIND(",",M307)+1)-FIND(",",M307)-1)),MapTable!$A:$A,1,0)),ISERROR(VLOOKUP(TRIM(MID(M307,FIND(",",M307,FIND(",",M307)+1)+1,FIND(",",M307,FIND(",",M307,FIND(",",M307)+1)+1)-FIND(",",M307,FIND(",",M307)+1)-1)),MapTable!$A:$A,1,0)),ISERROR(VLOOKUP(TRIM(MID(M307,FIND(",",M307,FIND(",",M307,FIND(",",M307)+1)+1)+1,999)),MapTable!$A:$A,1,0))),"맵없음",
  ""),
)))))</f>
        <v/>
      </c>
      <c r="P307" t="str">
        <f>IF(ISBLANK(O307),"",IF(ISERROR(VLOOKUP(O307,[1]DropTable!$A:$A,1,0)),"드랍없음",""))</f>
        <v/>
      </c>
      <c r="R307" t="str">
        <f>IF(ISBLANK(Q307),"",IF(ISERROR(VLOOKUP(Q307,[1]DropTable!$A:$A,1,0)),"드랍없음",""))</f>
        <v/>
      </c>
      <c r="T307">
        <v>8.1</v>
      </c>
    </row>
    <row r="308" spans="1:20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118</v>
      </c>
      <c r="G308" t="s">
        <v>26</v>
      </c>
      <c r="H308" t="str">
        <f>IF(ISBLANK(G308),"",IF(ISERROR(VLOOKUP(G308,MapTable!$A:$A,1,0)),"컨트롤없음",""))</f>
        <v/>
      </c>
      <c r="I308">
        <f t="shared" si="15"/>
        <v>5</v>
      </c>
      <c r="J308" t="b">
        <f t="shared" ca="1" si="16"/>
        <v>1</v>
      </c>
      <c r="L308" t="str">
        <f>IF(ISBLANK(K308),"",IF(ISERROR(VLOOKUP(K308,MapTable!$A:$A,1,0)),"컨트롤없음",""))</f>
        <v/>
      </c>
      <c r="N308" t="str">
        <f>IF(ISBLANK(M308),"",
IF(ISERROR(FIND(",",M308)),
  IF(ISERROR(VLOOKUP(M308,MapTable!$A:$A,1,0)),"맵없음",
  ""),
IF(ISERROR(FIND(",",M308,FIND(",",M308)+1)),
  IF(OR(ISERROR(VLOOKUP(LEFT(M308,FIND(",",M308)-1),MapTable!$A:$A,1,0)),ISERROR(VLOOKUP(TRIM(MID(M308,FIND(",",M308)+1,999)),MapTable!$A:$A,1,0))),"맵없음",
  ""),
IF(ISERROR(FIND(",",M308,FIND(",",M308,FIND(",",M308)+1)+1)),
  IF(OR(ISERROR(VLOOKUP(LEFT(M308,FIND(",",M308)-1),MapTable!$A:$A,1,0)),ISERROR(VLOOKUP(TRIM(MID(M308,FIND(",",M308)+1,FIND(",",M308,FIND(",",M308)+1)-FIND(",",M308)-1)),MapTable!$A:$A,1,0)),ISERROR(VLOOKUP(TRIM(MID(M308,FIND(",",M308,FIND(",",M308)+1)+1,999)),MapTable!$A:$A,1,0))),"맵없음",
  ""),
IF(ISERROR(FIND(",",M308,FIND(",",M308,FIND(",",M308,FIND(",",M308)+1)+1)+1)),
  IF(OR(ISERROR(VLOOKUP(LEFT(M308,FIND(",",M308)-1),MapTable!$A:$A,1,0)),ISERROR(VLOOKUP(TRIM(MID(M308,FIND(",",M308)+1,FIND(",",M308,FIND(",",M308)+1)-FIND(",",M308)-1)),MapTable!$A:$A,1,0)),ISERROR(VLOOKUP(TRIM(MID(M308,FIND(",",M308,FIND(",",M308)+1)+1,FIND(",",M308,FIND(",",M308,FIND(",",M308)+1)+1)-FIND(",",M308,FIND(",",M308)+1)-1)),MapTable!$A:$A,1,0)),ISERROR(VLOOKUP(TRIM(MID(M308,FIND(",",M308,FIND(",",M308,FIND(",",M308)+1)+1)+1,999)),MapTable!$A:$A,1,0))),"맵없음",
  ""),
)))))</f>
        <v/>
      </c>
      <c r="P308" t="str">
        <f>IF(ISBLANK(O308),"",IF(ISERROR(VLOOKUP(O308,[1]DropTable!$A:$A,1,0)),"드랍없음",""))</f>
        <v/>
      </c>
      <c r="R308" t="str">
        <f>IF(ISBLANK(Q308),"",IF(ISERROR(VLOOKUP(Q308,[1]DropTable!$A:$A,1,0)),"드랍없음",""))</f>
        <v/>
      </c>
      <c r="T308">
        <v>8.1</v>
      </c>
    </row>
    <row r="309" spans="1:20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118</v>
      </c>
      <c r="G309" t="s">
        <v>26</v>
      </c>
      <c r="H309" t="str">
        <f>IF(ISBLANK(G309),"",IF(ISERROR(VLOOKUP(G309,MapTable!$A:$A,1,0)),"컨트롤없음",""))</f>
        <v/>
      </c>
      <c r="I309">
        <f t="shared" si="15"/>
        <v>12</v>
      </c>
      <c r="J309" t="b">
        <f t="shared" ca="1" si="16"/>
        <v>0</v>
      </c>
      <c r="L309" t="str">
        <f>IF(ISBLANK(K309),"",IF(ISERROR(VLOOKUP(K309,MapTable!$A:$A,1,0)),"컨트롤없음",""))</f>
        <v/>
      </c>
      <c r="N309" t="str">
        <f>IF(ISBLANK(M309),"",
IF(ISERROR(FIND(",",M309)),
  IF(ISERROR(VLOOKUP(M309,MapTable!$A:$A,1,0)),"맵없음",
  ""),
IF(ISERROR(FIND(",",M309,FIND(",",M309)+1)),
  IF(OR(ISERROR(VLOOKUP(LEFT(M309,FIND(",",M309)-1),MapTable!$A:$A,1,0)),ISERROR(VLOOKUP(TRIM(MID(M309,FIND(",",M309)+1,999)),MapTable!$A:$A,1,0))),"맵없음",
  ""),
IF(ISERROR(FIND(",",M309,FIND(",",M309,FIND(",",M309)+1)+1)),
  IF(OR(ISERROR(VLOOKUP(LEFT(M309,FIND(",",M309)-1),MapTable!$A:$A,1,0)),ISERROR(VLOOKUP(TRIM(MID(M309,FIND(",",M309)+1,FIND(",",M309,FIND(",",M309)+1)-FIND(",",M309)-1)),MapTable!$A:$A,1,0)),ISERROR(VLOOKUP(TRIM(MID(M309,FIND(",",M309,FIND(",",M309)+1)+1,999)),MapTable!$A:$A,1,0))),"맵없음",
  ""),
IF(ISERROR(FIND(",",M309,FIND(",",M309,FIND(",",M309,FIND(",",M309)+1)+1)+1)),
  IF(OR(ISERROR(VLOOKUP(LEFT(M309,FIND(",",M309)-1),MapTable!$A:$A,1,0)),ISERROR(VLOOKUP(TRIM(MID(M309,FIND(",",M309)+1,FIND(",",M309,FIND(",",M309)+1)-FIND(",",M309)-1)),MapTable!$A:$A,1,0)),ISERROR(VLOOKUP(TRIM(MID(M309,FIND(",",M309,FIND(",",M309)+1)+1,FIND(",",M309,FIND(",",M309,FIND(",",M309)+1)+1)-FIND(",",M309,FIND(",",M309)+1)-1)),MapTable!$A:$A,1,0)),ISERROR(VLOOKUP(TRIM(MID(M309,FIND(",",M309,FIND(",",M309,FIND(",",M309)+1)+1)+1,999)),MapTable!$A:$A,1,0))),"맵없음",
  ""),
)))))</f>
        <v/>
      </c>
      <c r="P309" t="str">
        <f>IF(ISBLANK(O309),"",IF(ISERROR(VLOOKUP(O309,[1]DropTable!$A:$A,1,0)),"드랍없음",""))</f>
        <v/>
      </c>
      <c r="R309" t="str">
        <f>IF(ISBLANK(Q309),"",IF(ISERROR(VLOOKUP(Q309,[1]DropTable!$A:$A,1,0)),"드랍없음",""))</f>
        <v/>
      </c>
      <c r="T309">
        <v>8.1</v>
      </c>
    </row>
    <row r="310" spans="1:20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118</v>
      </c>
      <c r="G310" t="s">
        <v>67</v>
      </c>
      <c r="H310" t="str">
        <f>IF(ISBLANK(G310),"",IF(ISERROR(VLOOKUP(G310,MapTable!$A:$A,1,0)),"컨트롤없음",""))</f>
        <v/>
      </c>
      <c r="I310">
        <f t="shared" si="15"/>
        <v>0</v>
      </c>
      <c r="J310" t="b">
        <f t="shared" ca="1" si="16"/>
        <v>0</v>
      </c>
      <c r="L310" t="str">
        <f>IF(ISBLANK(K310),"",IF(ISERROR(VLOOKUP(K310,MapTable!$A:$A,1,0)),"컨트롤없음",""))</f>
        <v/>
      </c>
      <c r="N310" t="str">
        <f>IF(ISBLANK(M310),"",
IF(ISERROR(FIND(",",M310)),
  IF(ISERROR(VLOOKUP(M310,MapTable!$A:$A,1,0)),"맵없음",
  ""),
IF(ISERROR(FIND(",",M310,FIND(",",M310)+1)),
  IF(OR(ISERROR(VLOOKUP(LEFT(M310,FIND(",",M310)-1),MapTable!$A:$A,1,0)),ISERROR(VLOOKUP(TRIM(MID(M310,FIND(",",M310)+1,999)),MapTable!$A:$A,1,0))),"맵없음",
  ""),
IF(ISERROR(FIND(",",M310,FIND(",",M310,FIND(",",M310)+1)+1)),
  IF(OR(ISERROR(VLOOKUP(LEFT(M310,FIND(",",M310)-1),MapTable!$A:$A,1,0)),ISERROR(VLOOKUP(TRIM(MID(M310,FIND(",",M310)+1,FIND(",",M310,FIND(",",M310)+1)-FIND(",",M310)-1)),MapTable!$A:$A,1,0)),ISERROR(VLOOKUP(TRIM(MID(M310,FIND(",",M310,FIND(",",M310)+1)+1,999)),MapTable!$A:$A,1,0))),"맵없음",
  ""),
IF(ISERROR(FIND(",",M310,FIND(",",M310,FIND(",",M310,FIND(",",M310)+1)+1)+1)),
  IF(OR(ISERROR(VLOOKUP(LEFT(M310,FIND(",",M310)-1),MapTable!$A:$A,1,0)),ISERROR(VLOOKUP(TRIM(MID(M310,FIND(",",M310)+1,FIND(",",M310,FIND(",",M310)+1)-FIND(",",M310)-1)),MapTable!$A:$A,1,0)),ISERROR(VLOOKUP(TRIM(MID(M310,FIND(",",M310,FIND(",",M310)+1)+1,FIND(",",M310,FIND(",",M310,FIND(",",M310)+1)+1)-FIND(",",M310,FIND(",",M310)+1)-1)),MapTable!$A:$A,1,0)),ISERROR(VLOOKUP(TRIM(MID(M310,FIND(",",M310,FIND(",",M310,FIND(",",M310)+1)+1)+1,999)),MapTable!$A:$A,1,0))),"맵없음",
  ""),
)))))</f>
        <v/>
      </c>
      <c r="P310" t="str">
        <f>IF(ISBLANK(O310),"",IF(ISERROR(VLOOKUP(O310,[1]DropTable!$A:$A,1,0)),"드랍없음",""))</f>
        <v/>
      </c>
      <c r="R310" t="str">
        <f>IF(ISBLANK(Q310),"",IF(ISERROR(VLOOKUP(Q310,[1]DropTable!$A:$A,1,0)),"드랍없음",""))</f>
        <v/>
      </c>
      <c r="T310">
        <v>8.1</v>
      </c>
    </row>
    <row r="311" spans="1:20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118</v>
      </c>
      <c r="G311" t="s">
        <v>26</v>
      </c>
      <c r="H311" t="str">
        <f>IF(ISBLANK(G311),"",IF(ISERROR(VLOOKUP(G311,MapTable!$A:$A,1,0)),"컨트롤없음",""))</f>
        <v/>
      </c>
      <c r="I311">
        <f t="shared" si="15"/>
        <v>1</v>
      </c>
      <c r="J311" t="b">
        <f t="shared" ca="1" si="16"/>
        <v>0</v>
      </c>
      <c r="L311" t="str">
        <f>IF(ISBLANK(K311),"",IF(ISERROR(VLOOKUP(K311,MapTable!$A:$A,1,0)),"컨트롤없음",""))</f>
        <v/>
      </c>
      <c r="N311" t="str">
        <f>IF(ISBLANK(M311),"",
IF(ISERROR(FIND(",",M311)),
  IF(ISERROR(VLOOKUP(M311,MapTable!$A:$A,1,0)),"맵없음",
  ""),
IF(ISERROR(FIND(",",M311,FIND(",",M311)+1)),
  IF(OR(ISERROR(VLOOKUP(LEFT(M311,FIND(",",M311)-1),MapTable!$A:$A,1,0)),ISERROR(VLOOKUP(TRIM(MID(M311,FIND(",",M311)+1,999)),MapTable!$A:$A,1,0))),"맵없음",
  ""),
IF(ISERROR(FIND(",",M311,FIND(",",M311,FIND(",",M311)+1)+1)),
  IF(OR(ISERROR(VLOOKUP(LEFT(M311,FIND(",",M311)-1),MapTable!$A:$A,1,0)),ISERROR(VLOOKUP(TRIM(MID(M311,FIND(",",M311)+1,FIND(",",M311,FIND(",",M311)+1)-FIND(",",M311)-1)),MapTable!$A:$A,1,0)),ISERROR(VLOOKUP(TRIM(MID(M311,FIND(",",M311,FIND(",",M311)+1)+1,999)),MapTable!$A:$A,1,0))),"맵없음",
  ""),
IF(ISERROR(FIND(",",M311,FIND(",",M311,FIND(",",M311,FIND(",",M311)+1)+1)+1)),
  IF(OR(ISERROR(VLOOKUP(LEFT(M311,FIND(",",M311)-1),MapTable!$A:$A,1,0)),ISERROR(VLOOKUP(TRIM(MID(M311,FIND(",",M311)+1,FIND(",",M311,FIND(",",M311)+1)-FIND(",",M311)-1)),MapTable!$A:$A,1,0)),ISERROR(VLOOKUP(TRIM(MID(M311,FIND(",",M311,FIND(",",M311)+1)+1,FIND(",",M311,FIND(",",M311,FIND(",",M311)+1)+1)-FIND(",",M311,FIND(",",M311)+1)-1)),MapTable!$A:$A,1,0)),ISERROR(VLOOKUP(TRIM(MID(M311,FIND(",",M311,FIND(",",M311,FIND(",",M311)+1)+1)+1,999)),MapTable!$A:$A,1,0))),"맵없음",
  ""),
)))))</f>
        <v/>
      </c>
      <c r="P311" t="str">
        <f>IF(ISBLANK(O311),"",IF(ISERROR(VLOOKUP(O311,[1]DropTable!$A:$A,1,0)),"드랍없음",""))</f>
        <v/>
      </c>
      <c r="R311" t="str">
        <f>IF(ISBLANK(Q311),"",IF(ISERROR(VLOOKUP(Q311,[1]DropTable!$A:$A,1,0)),"드랍없음",""))</f>
        <v/>
      </c>
      <c r="T311">
        <v>8.1</v>
      </c>
    </row>
    <row r="312" spans="1:20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118</v>
      </c>
      <c r="G312" t="s">
        <v>26</v>
      </c>
      <c r="H312" t="str">
        <f>IF(ISBLANK(G312),"",IF(ISERROR(VLOOKUP(G312,MapTable!$A:$A,1,0)),"컨트롤없음",""))</f>
        <v/>
      </c>
      <c r="I312">
        <f t="shared" si="15"/>
        <v>1</v>
      </c>
      <c r="J312" t="b">
        <f t="shared" ca="1" si="16"/>
        <v>0</v>
      </c>
      <c r="L312" t="str">
        <f>IF(ISBLANK(K312),"",IF(ISERROR(VLOOKUP(K312,MapTable!$A:$A,1,0)),"컨트롤없음",""))</f>
        <v/>
      </c>
      <c r="N312" t="str">
        <f>IF(ISBLANK(M312),"",
IF(ISERROR(FIND(",",M312)),
  IF(ISERROR(VLOOKUP(M312,MapTable!$A:$A,1,0)),"맵없음",
  ""),
IF(ISERROR(FIND(",",M312,FIND(",",M312)+1)),
  IF(OR(ISERROR(VLOOKUP(LEFT(M312,FIND(",",M312)-1),MapTable!$A:$A,1,0)),ISERROR(VLOOKUP(TRIM(MID(M312,FIND(",",M312)+1,999)),MapTable!$A:$A,1,0))),"맵없음",
  ""),
IF(ISERROR(FIND(",",M312,FIND(",",M312,FIND(",",M312)+1)+1)),
  IF(OR(ISERROR(VLOOKUP(LEFT(M312,FIND(",",M312)-1),MapTable!$A:$A,1,0)),ISERROR(VLOOKUP(TRIM(MID(M312,FIND(",",M312)+1,FIND(",",M312,FIND(",",M312)+1)-FIND(",",M312)-1)),MapTable!$A:$A,1,0)),ISERROR(VLOOKUP(TRIM(MID(M312,FIND(",",M312,FIND(",",M312)+1)+1,999)),MapTable!$A:$A,1,0))),"맵없음",
  ""),
IF(ISERROR(FIND(",",M312,FIND(",",M312,FIND(",",M312,FIND(",",M312)+1)+1)+1)),
  IF(OR(ISERROR(VLOOKUP(LEFT(M312,FIND(",",M312)-1),MapTable!$A:$A,1,0)),ISERROR(VLOOKUP(TRIM(MID(M312,FIND(",",M312)+1,FIND(",",M312,FIND(",",M312)+1)-FIND(",",M312)-1)),MapTable!$A:$A,1,0)),ISERROR(VLOOKUP(TRIM(MID(M312,FIND(",",M312,FIND(",",M312)+1)+1,FIND(",",M312,FIND(",",M312,FIND(",",M312)+1)+1)-FIND(",",M312,FIND(",",M312)+1)-1)),MapTable!$A:$A,1,0)),ISERROR(VLOOKUP(TRIM(MID(M312,FIND(",",M312,FIND(",",M312,FIND(",",M312)+1)+1)+1,999)),MapTable!$A:$A,1,0))),"맵없음",
  ""),
)))))</f>
        <v/>
      </c>
      <c r="P312" t="str">
        <f>IF(ISBLANK(O312),"",IF(ISERROR(VLOOKUP(O312,[1]DropTable!$A:$A,1,0)),"드랍없음",""))</f>
        <v/>
      </c>
      <c r="R312" t="str">
        <f>IF(ISBLANK(Q312),"",IF(ISERROR(VLOOKUP(Q312,[1]DropTable!$A:$A,1,0)),"드랍없음",""))</f>
        <v/>
      </c>
      <c r="T312">
        <v>8.1</v>
      </c>
    </row>
    <row r="313" spans="1:20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118</v>
      </c>
      <c r="G313" t="s">
        <v>26</v>
      </c>
      <c r="H313" t="str">
        <f>IF(ISBLANK(G313),"",IF(ISERROR(VLOOKUP(G313,MapTable!$A:$A,1,0)),"컨트롤없음",""))</f>
        <v/>
      </c>
      <c r="I313">
        <f t="shared" si="15"/>
        <v>11</v>
      </c>
      <c r="J313" t="b">
        <f t="shared" ca="1" si="16"/>
        <v>0</v>
      </c>
      <c r="L313" t="str">
        <f>IF(ISBLANK(K313),"",IF(ISERROR(VLOOKUP(K313,MapTable!$A:$A,1,0)),"컨트롤없음",""))</f>
        <v/>
      </c>
      <c r="N313" t="str">
        <f>IF(ISBLANK(M313),"",
IF(ISERROR(FIND(",",M313)),
  IF(ISERROR(VLOOKUP(M313,MapTable!$A:$A,1,0)),"맵없음",
  ""),
IF(ISERROR(FIND(",",M313,FIND(",",M313)+1)),
  IF(OR(ISERROR(VLOOKUP(LEFT(M313,FIND(",",M313)-1),MapTable!$A:$A,1,0)),ISERROR(VLOOKUP(TRIM(MID(M313,FIND(",",M313)+1,999)),MapTable!$A:$A,1,0))),"맵없음",
  ""),
IF(ISERROR(FIND(",",M313,FIND(",",M313,FIND(",",M313)+1)+1)),
  IF(OR(ISERROR(VLOOKUP(LEFT(M313,FIND(",",M313)-1),MapTable!$A:$A,1,0)),ISERROR(VLOOKUP(TRIM(MID(M313,FIND(",",M313)+1,FIND(",",M313,FIND(",",M313)+1)-FIND(",",M313)-1)),MapTable!$A:$A,1,0)),ISERROR(VLOOKUP(TRIM(MID(M313,FIND(",",M313,FIND(",",M313)+1)+1,999)),MapTable!$A:$A,1,0))),"맵없음",
  ""),
IF(ISERROR(FIND(",",M313,FIND(",",M313,FIND(",",M313,FIND(",",M313)+1)+1)+1)),
  IF(OR(ISERROR(VLOOKUP(LEFT(M313,FIND(",",M313)-1),MapTable!$A:$A,1,0)),ISERROR(VLOOKUP(TRIM(MID(M313,FIND(",",M313)+1,FIND(",",M313,FIND(",",M313)+1)-FIND(",",M313)-1)),MapTable!$A:$A,1,0)),ISERROR(VLOOKUP(TRIM(MID(M313,FIND(",",M313,FIND(",",M313)+1)+1,FIND(",",M313,FIND(",",M313,FIND(",",M313)+1)+1)-FIND(",",M313,FIND(",",M313)+1)-1)),MapTable!$A:$A,1,0)),ISERROR(VLOOKUP(TRIM(MID(M313,FIND(",",M313,FIND(",",M313,FIND(",",M313)+1)+1)+1,999)),MapTable!$A:$A,1,0))),"맵없음",
  ""),
)))))</f>
        <v/>
      </c>
      <c r="P313" t="str">
        <f>IF(ISBLANK(O313),"",IF(ISERROR(VLOOKUP(O313,[1]DropTable!$A:$A,1,0)),"드랍없음",""))</f>
        <v/>
      </c>
      <c r="R313" t="str">
        <f>IF(ISBLANK(Q313),"",IF(ISERROR(VLOOKUP(Q313,[1]DropTable!$A:$A,1,0)),"드랍없음",""))</f>
        <v/>
      </c>
      <c r="T313">
        <v>8.1</v>
      </c>
    </row>
    <row r="314" spans="1:20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118</v>
      </c>
      <c r="G314" t="s">
        <v>26</v>
      </c>
      <c r="H314" t="str">
        <f>IF(ISBLANK(G314),"",IF(ISERROR(VLOOKUP(G314,MapTable!$A:$A,1,0)),"컨트롤없음",""))</f>
        <v/>
      </c>
      <c r="I314">
        <f t="shared" si="15"/>
        <v>1</v>
      </c>
      <c r="J314" t="b">
        <f t="shared" ca="1" si="16"/>
        <v>0</v>
      </c>
      <c r="L314" t="str">
        <f>IF(ISBLANK(K314),"",IF(ISERROR(VLOOKUP(K314,MapTable!$A:$A,1,0)),"컨트롤없음",""))</f>
        <v/>
      </c>
      <c r="N314" t="str">
        <f>IF(ISBLANK(M314),"",
IF(ISERROR(FIND(",",M314)),
  IF(ISERROR(VLOOKUP(M314,MapTable!$A:$A,1,0)),"맵없음",
  ""),
IF(ISERROR(FIND(",",M314,FIND(",",M314)+1)),
  IF(OR(ISERROR(VLOOKUP(LEFT(M314,FIND(",",M314)-1),MapTable!$A:$A,1,0)),ISERROR(VLOOKUP(TRIM(MID(M314,FIND(",",M314)+1,999)),MapTable!$A:$A,1,0))),"맵없음",
  ""),
IF(ISERROR(FIND(",",M314,FIND(",",M314,FIND(",",M314)+1)+1)),
  IF(OR(ISERROR(VLOOKUP(LEFT(M314,FIND(",",M314)-1),MapTable!$A:$A,1,0)),ISERROR(VLOOKUP(TRIM(MID(M314,FIND(",",M314)+1,FIND(",",M314,FIND(",",M314)+1)-FIND(",",M314)-1)),MapTable!$A:$A,1,0)),ISERROR(VLOOKUP(TRIM(MID(M314,FIND(",",M314,FIND(",",M314)+1)+1,999)),MapTable!$A:$A,1,0))),"맵없음",
  ""),
IF(ISERROR(FIND(",",M314,FIND(",",M314,FIND(",",M314,FIND(",",M314)+1)+1)+1)),
  IF(OR(ISERROR(VLOOKUP(LEFT(M314,FIND(",",M314)-1),MapTable!$A:$A,1,0)),ISERROR(VLOOKUP(TRIM(MID(M314,FIND(",",M314)+1,FIND(",",M314,FIND(",",M314)+1)-FIND(",",M314)-1)),MapTable!$A:$A,1,0)),ISERROR(VLOOKUP(TRIM(MID(M314,FIND(",",M314,FIND(",",M314)+1)+1,FIND(",",M314,FIND(",",M314,FIND(",",M314)+1)+1)-FIND(",",M314,FIND(",",M314)+1)-1)),MapTable!$A:$A,1,0)),ISERROR(VLOOKUP(TRIM(MID(M314,FIND(",",M314,FIND(",",M314,FIND(",",M314)+1)+1)+1,999)),MapTable!$A:$A,1,0))),"맵없음",
  ""),
)))))</f>
        <v/>
      </c>
      <c r="P314" t="str">
        <f>IF(ISBLANK(O314),"",IF(ISERROR(VLOOKUP(O314,[1]DropTable!$A:$A,1,0)),"드랍없음",""))</f>
        <v/>
      </c>
      <c r="R314" t="str">
        <f>IF(ISBLANK(Q314),"",IF(ISERROR(VLOOKUP(Q314,[1]DropTable!$A:$A,1,0)),"드랍없음",""))</f>
        <v/>
      </c>
      <c r="T314">
        <v>8.1</v>
      </c>
    </row>
    <row r="315" spans="1:20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118</v>
      </c>
      <c r="G315" t="s">
        <v>26</v>
      </c>
      <c r="H315" t="str">
        <f>IF(ISBLANK(G315),"",IF(ISERROR(VLOOKUP(G315,MapTable!$A:$A,1,0)),"컨트롤없음",""))</f>
        <v/>
      </c>
      <c r="I315">
        <f t="shared" si="15"/>
        <v>1</v>
      </c>
      <c r="J315" t="b">
        <f t="shared" ca="1" si="16"/>
        <v>1</v>
      </c>
      <c r="L315" t="str">
        <f>IF(ISBLANK(K315),"",IF(ISERROR(VLOOKUP(K315,MapTable!$A:$A,1,0)),"컨트롤없음",""))</f>
        <v/>
      </c>
      <c r="N315" t="str">
        <f>IF(ISBLANK(M315),"",
IF(ISERROR(FIND(",",M315)),
  IF(ISERROR(VLOOKUP(M315,MapTable!$A:$A,1,0)),"맵없음",
  ""),
IF(ISERROR(FIND(",",M315,FIND(",",M315)+1)),
  IF(OR(ISERROR(VLOOKUP(LEFT(M315,FIND(",",M315)-1),MapTable!$A:$A,1,0)),ISERROR(VLOOKUP(TRIM(MID(M315,FIND(",",M315)+1,999)),MapTable!$A:$A,1,0))),"맵없음",
  ""),
IF(ISERROR(FIND(",",M315,FIND(",",M315,FIND(",",M315)+1)+1)),
  IF(OR(ISERROR(VLOOKUP(LEFT(M315,FIND(",",M315)-1),MapTable!$A:$A,1,0)),ISERROR(VLOOKUP(TRIM(MID(M315,FIND(",",M315)+1,FIND(",",M315,FIND(",",M315)+1)-FIND(",",M315)-1)),MapTable!$A:$A,1,0)),ISERROR(VLOOKUP(TRIM(MID(M315,FIND(",",M315,FIND(",",M315)+1)+1,999)),MapTable!$A:$A,1,0))),"맵없음",
  ""),
IF(ISERROR(FIND(",",M315,FIND(",",M315,FIND(",",M315,FIND(",",M315)+1)+1)+1)),
  IF(OR(ISERROR(VLOOKUP(LEFT(M315,FIND(",",M315)-1),MapTable!$A:$A,1,0)),ISERROR(VLOOKUP(TRIM(MID(M315,FIND(",",M315)+1,FIND(",",M315,FIND(",",M315)+1)-FIND(",",M315)-1)),MapTable!$A:$A,1,0)),ISERROR(VLOOKUP(TRIM(MID(M315,FIND(",",M315,FIND(",",M315)+1)+1,FIND(",",M315,FIND(",",M315,FIND(",",M315)+1)+1)-FIND(",",M315,FIND(",",M315)+1)-1)),MapTable!$A:$A,1,0)),ISERROR(VLOOKUP(TRIM(MID(M315,FIND(",",M315,FIND(",",M315,FIND(",",M315)+1)+1)+1,999)),MapTable!$A:$A,1,0))),"맵없음",
  ""),
)))))</f>
        <v/>
      </c>
      <c r="P315" t="str">
        <f>IF(ISBLANK(O315),"",IF(ISERROR(VLOOKUP(O315,[1]DropTable!$A:$A,1,0)),"드랍없음",""))</f>
        <v/>
      </c>
      <c r="R315" t="str">
        <f>IF(ISBLANK(Q315),"",IF(ISERROR(VLOOKUP(Q315,[1]DropTable!$A:$A,1,0)),"드랍없음",""))</f>
        <v/>
      </c>
      <c r="T315">
        <v>8.1</v>
      </c>
    </row>
    <row r="316" spans="1:20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118</v>
      </c>
      <c r="G316" t="s">
        <v>26</v>
      </c>
      <c r="H316" t="str">
        <f>IF(ISBLANK(G316),"",IF(ISERROR(VLOOKUP(G316,MapTable!$A:$A,1,0)),"컨트롤없음",""))</f>
        <v/>
      </c>
      <c r="I316">
        <f t="shared" si="15"/>
        <v>12</v>
      </c>
      <c r="J316" t="b">
        <f t="shared" ca="1" si="16"/>
        <v>1</v>
      </c>
      <c r="L316" t="str">
        <f>IF(ISBLANK(K316),"",IF(ISERROR(VLOOKUP(K316,MapTable!$A:$A,1,0)),"컨트롤없음",""))</f>
        <v/>
      </c>
      <c r="N316" t="str">
        <f>IF(ISBLANK(M316),"",
IF(ISERROR(FIND(",",M316)),
  IF(ISERROR(VLOOKUP(M316,MapTable!$A:$A,1,0)),"맵없음",
  ""),
IF(ISERROR(FIND(",",M316,FIND(",",M316)+1)),
  IF(OR(ISERROR(VLOOKUP(LEFT(M316,FIND(",",M316)-1),MapTable!$A:$A,1,0)),ISERROR(VLOOKUP(TRIM(MID(M316,FIND(",",M316)+1,999)),MapTable!$A:$A,1,0))),"맵없음",
  ""),
IF(ISERROR(FIND(",",M316,FIND(",",M316,FIND(",",M316)+1)+1)),
  IF(OR(ISERROR(VLOOKUP(LEFT(M316,FIND(",",M316)-1),MapTable!$A:$A,1,0)),ISERROR(VLOOKUP(TRIM(MID(M316,FIND(",",M316)+1,FIND(",",M316,FIND(",",M316)+1)-FIND(",",M316)-1)),MapTable!$A:$A,1,0)),ISERROR(VLOOKUP(TRIM(MID(M316,FIND(",",M316,FIND(",",M316)+1)+1,999)),MapTable!$A:$A,1,0))),"맵없음",
  ""),
IF(ISERROR(FIND(",",M316,FIND(",",M316,FIND(",",M316,FIND(",",M316)+1)+1)+1)),
  IF(OR(ISERROR(VLOOKUP(LEFT(M316,FIND(",",M316)-1),MapTable!$A:$A,1,0)),ISERROR(VLOOKUP(TRIM(MID(M316,FIND(",",M316)+1,FIND(",",M316,FIND(",",M316)+1)-FIND(",",M316)-1)),MapTable!$A:$A,1,0)),ISERROR(VLOOKUP(TRIM(MID(M316,FIND(",",M316,FIND(",",M316)+1)+1,FIND(",",M316,FIND(",",M316,FIND(",",M316)+1)+1)-FIND(",",M316,FIND(",",M316)+1)-1)),MapTable!$A:$A,1,0)),ISERROR(VLOOKUP(TRIM(MID(M316,FIND(",",M316,FIND(",",M316,FIND(",",M316)+1)+1)+1,999)),MapTable!$A:$A,1,0))),"맵없음",
  ""),
)))))</f>
        <v/>
      </c>
      <c r="P316" t="str">
        <f>IF(ISBLANK(O316),"",IF(ISERROR(VLOOKUP(O316,[1]DropTable!$A:$A,1,0)),"드랍없음",""))</f>
        <v/>
      </c>
      <c r="R316" t="str">
        <f>IF(ISBLANK(Q316),"",IF(ISERROR(VLOOKUP(Q316,[1]DropTable!$A:$A,1,0)),"드랍없음",""))</f>
        <v/>
      </c>
      <c r="T316">
        <v>8.1</v>
      </c>
    </row>
    <row r="317" spans="1:20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118</v>
      </c>
      <c r="G317" t="s">
        <v>26</v>
      </c>
      <c r="H317" t="str">
        <f>IF(ISBLANK(G317),"",IF(ISERROR(VLOOKUP(G317,MapTable!$A:$A,1,0)),"컨트롤없음",""))</f>
        <v/>
      </c>
      <c r="I317">
        <f t="shared" si="15"/>
        <v>2</v>
      </c>
      <c r="J317" t="b">
        <f t="shared" ca="1" si="16"/>
        <v>0</v>
      </c>
      <c r="L317" t="str">
        <f>IF(ISBLANK(K317),"",IF(ISERROR(VLOOKUP(K317,MapTable!$A:$A,1,0)),"컨트롤없음",""))</f>
        <v/>
      </c>
      <c r="N317" t="str">
        <f>IF(ISBLANK(M317),"",
IF(ISERROR(FIND(",",M317)),
  IF(ISERROR(VLOOKUP(M317,MapTable!$A:$A,1,0)),"맵없음",
  ""),
IF(ISERROR(FIND(",",M317,FIND(",",M317)+1)),
  IF(OR(ISERROR(VLOOKUP(LEFT(M317,FIND(",",M317)-1),MapTable!$A:$A,1,0)),ISERROR(VLOOKUP(TRIM(MID(M317,FIND(",",M317)+1,999)),MapTable!$A:$A,1,0))),"맵없음",
  ""),
IF(ISERROR(FIND(",",M317,FIND(",",M317,FIND(",",M317)+1)+1)),
  IF(OR(ISERROR(VLOOKUP(LEFT(M317,FIND(",",M317)-1),MapTable!$A:$A,1,0)),ISERROR(VLOOKUP(TRIM(MID(M317,FIND(",",M317)+1,FIND(",",M317,FIND(",",M317)+1)-FIND(",",M317)-1)),MapTable!$A:$A,1,0)),ISERROR(VLOOKUP(TRIM(MID(M317,FIND(",",M317,FIND(",",M317)+1)+1,999)),MapTable!$A:$A,1,0))),"맵없음",
  ""),
IF(ISERROR(FIND(",",M317,FIND(",",M317,FIND(",",M317,FIND(",",M317)+1)+1)+1)),
  IF(OR(ISERROR(VLOOKUP(LEFT(M317,FIND(",",M317)-1),MapTable!$A:$A,1,0)),ISERROR(VLOOKUP(TRIM(MID(M317,FIND(",",M317)+1,FIND(",",M317,FIND(",",M317)+1)-FIND(",",M317)-1)),MapTable!$A:$A,1,0)),ISERROR(VLOOKUP(TRIM(MID(M317,FIND(",",M317,FIND(",",M317)+1)+1,FIND(",",M317,FIND(",",M317,FIND(",",M317)+1)+1)-FIND(",",M317,FIND(",",M317)+1)-1)),MapTable!$A:$A,1,0)),ISERROR(VLOOKUP(TRIM(MID(M317,FIND(",",M317,FIND(",",M317,FIND(",",M317)+1)+1)+1,999)),MapTable!$A:$A,1,0))),"맵없음",
  ""),
)))))</f>
        <v/>
      </c>
      <c r="P317" t="str">
        <f>IF(ISBLANK(O317),"",IF(ISERROR(VLOOKUP(O317,[1]DropTable!$A:$A,1,0)),"드랍없음",""))</f>
        <v/>
      </c>
      <c r="R317" t="str">
        <f>IF(ISBLANK(Q317),"",IF(ISERROR(VLOOKUP(Q317,[1]DropTable!$A:$A,1,0)),"드랍없음",""))</f>
        <v/>
      </c>
      <c r="T317">
        <v>8.1</v>
      </c>
    </row>
    <row r="318" spans="1:20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118</v>
      </c>
      <c r="G318" t="s">
        <v>26</v>
      </c>
      <c r="H318" t="str">
        <f>IF(ISBLANK(G318),"",IF(ISERROR(VLOOKUP(G318,MapTable!$A:$A,1,0)),"컨트롤없음",""))</f>
        <v/>
      </c>
      <c r="I318">
        <f t="shared" si="15"/>
        <v>2</v>
      </c>
      <c r="J318" t="b">
        <f t="shared" ca="1" si="16"/>
        <v>0</v>
      </c>
      <c r="L318" t="str">
        <f>IF(ISBLANK(K318),"",IF(ISERROR(VLOOKUP(K318,MapTable!$A:$A,1,0)),"컨트롤없음",""))</f>
        <v/>
      </c>
      <c r="N318" t="str">
        <f>IF(ISBLANK(M318),"",
IF(ISERROR(FIND(",",M318)),
  IF(ISERROR(VLOOKUP(M318,MapTable!$A:$A,1,0)),"맵없음",
  ""),
IF(ISERROR(FIND(",",M318,FIND(",",M318)+1)),
  IF(OR(ISERROR(VLOOKUP(LEFT(M318,FIND(",",M318)-1),MapTable!$A:$A,1,0)),ISERROR(VLOOKUP(TRIM(MID(M318,FIND(",",M318)+1,999)),MapTable!$A:$A,1,0))),"맵없음",
  ""),
IF(ISERROR(FIND(",",M318,FIND(",",M318,FIND(",",M318)+1)+1)),
  IF(OR(ISERROR(VLOOKUP(LEFT(M318,FIND(",",M318)-1),MapTable!$A:$A,1,0)),ISERROR(VLOOKUP(TRIM(MID(M318,FIND(",",M318)+1,FIND(",",M318,FIND(",",M318)+1)-FIND(",",M318)-1)),MapTable!$A:$A,1,0)),ISERROR(VLOOKUP(TRIM(MID(M318,FIND(",",M318,FIND(",",M318)+1)+1,999)),MapTable!$A:$A,1,0))),"맵없음",
  ""),
IF(ISERROR(FIND(",",M318,FIND(",",M318,FIND(",",M318,FIND(",",M318)+1)+1)+1)),
  IF(OR(ISERROR(VLOOKUP(LEFT(M318,FIND(",",M318)-1),MapTable!$A:$A,1,0)),ISERROR(VLOOKUP(TRIM(MID(M318,FIND(",",M318)+1,FIND(",",M318,FIND(",",M318)+1)-FIND(",",M318)-1)),MapTable!$A:$A,1,0)),ISERROR(VLOOKUP(TRIM(MID(M318,FIND(",",M318,FIND(",",M318)+1)+1,FIND(",",M318,FIND(",",M318,FIND(",",M318)+1)+1)-FIND(",",M318,FIND(",",M318)+1)-1)),MapTable!$A:$A,1,0)),ISERROR(VLOOKUP(TRIM(MID(M318,FIND(",",M318,FIND(",",M318,FIND(",",M318)+1)+1)+1,999)),MapTable!$A:$A,1,0))),"맵없음",
  ""),
)))))</f>
        <v/>
      </c>
      <c r="P318" t="str">
        <f>IF(ISBLANK(O318),"",IF(ISERROR(VLOOKUP(O318,[1]DropTable!$A:$A,1,0)),"드랍없음",""))</f>
        <v/>
      </c>
      <c r="R318" t="str">
        <f>IF(ISBLANK(Q318),"",IF(ISERROR(VLOOKUP(Q318,[1]DropTable!$A:$A,1,0)),"드랍없음",""))</f>
        <v/>
      </c>
      <c r="T318">
        <v>8.1</v>
      </c>
    </row>
    <row r="319" spans="1:20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118</v>
      </c>
      <c r="G319" t="s">
        <v>26</v>
      </c>
      <c r="H319" t="str">
        <f>IF(ISBLANK(G319),"",IF(ISERROR(VLOOKUP(G319,MapTable!$A:$A,1,0)),"컨트롤없음",""))</f>
        <v/>
      </c>
      <c r="I319">
        <f t="shared" si="15"/>
        <v>11</v>
      </c>
      <c r="J319" t="b">
        <f t="shared" ca="1" si="16"/>
        <v>0</v>
      </c>
      <c r="L319" t="str">
        <f>IF(ISBLANK(K319),"",IF(ISERROR(VLOOKUP(K319,MapTable!$A:$A,1,0)),"컨트롤없음",""))</f>
        <v/>
      </c>
      <c r="N319" t="str">
        <f>IF(ISBLANK(M319),"",
IF(ISERROR(FIND(",",M319)),
  IF(ISERROR(VLOOKUP(M319,MapTable!$A:$A,1,0)),"맵없음",
  ""),
IF(ISERROR(FIND(",",M319,FIND(",",M319)+1)),
  IF(OR(ISERROR(VLOOKUP(LEFT(M319,FIND(",",M319)-1),MapTable!$A:$A,1,0)),ISERROR(VLOOKUP(TRIM(MID(M319,FIND(",",M319)+1,999)),MapTable!$A:$A,1,0))),"맵없음",
  ""),
IF(ISERROR(FIND(",",M319,FIND(",",M319,FIND(",",M319)+1)+1)),
  IF(OR(ISERROR(VLOOKUP(LEFT(M319,FIND(",",M319)-1),MapTable!$A:$A,1,0)),ISERROR(VLOOKUP(TRIM(MID(M319,FIND(",",M319)+1,FIND(",",M319,FIND(",",M319)+1)-FIND(",",M319)-1)),MapTable!$A:$A,1,0)),ISERROR(VLOOKUP(TRIM(MID(M319,FIND(",",M319,FIND(",",M319)+1)+1,999)),MapTable!$A:$A,1,0))),"맵없음",
  ""),
IF(ISERROR(FIND(",",M319,FIND(",",M319,FIND(",",M319,FIND(",",M319)+1)+1)+1)),
  IF(OR(ISERROR(VLOOKUP(LEFT(M319,FIND(",",M319)-1),MapTable!$A:$A,1,0)),ISERROR(VLOOKUP(TRIM(MID(M319,FIND(",",M319)+1,FIND(",",M319,FIND(",",M319)+1)-FIND(",",M319)-1)),MapTable!$A:$A,1,0)),ISERROR(VLOOKUP(TRIM(MID(M319,FIND(",",M319,FIND(",",M319)+1)+1,FIND(",",M319,FIND(",",M319,FIND(",",M319)+1)+1)-FIND(",",M319,FIND(",",M319)+1)-1)),MapTable!$A:$A,1,0)),ISERROR(VLOOKUP(TRIM(MID(M319,FIND(",",M319,FIND(",",M319,FIND(",",M319)+1)+1)+1,999)),MapTable!$A:$A,1,0))),"맵없음",
  ""),
)))))</f>
        <v/>
      </c>
      <c r="P319" t="str">
        <f>IF(ISBLANK(O319),"",IF(ISERROR(VLOOKUP(O319,[1]DropTable!$A:$A,1,0)),"드랍없음",""))</f>
        <v/>
      </c>
      <c r="R319" t="str">
        <f>IF(ISBLANK(Q319),"",IF(ISERROR(VLOOKUP(Q319,[1]DropTable!$A:$A,1,0)),"드랍없음",""))</f>
        <v/>
      </c>
      <c r="T319">
        <v>8.1</v>
      </c>
    </row>
    <row r="320" spans="1:20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118</v>
      </c>
      <c r="G320" t="s">
        <v>26</v>
      </c>
      <c r="H320" t="str">
        <f>IF(ISBLANK(G320),"",IF(ISERROR(VLOOKUP(G320,MapTable!$A:$A,1,0)),"컨트롤없음",""))</f>
        <v/>
      </c>
      <c r="I320">
        <f t="shared" si="15"/>
        <v>2</v>
      </c>
      <c r="J320" t="b">
        <f t="shared" ca="1" si="16"/>
        <v>0</v>
      </c>
      <c r="L320" t="str">
        <f>IF(ISBLANK(K320),"",IF(ISERROR(VLOOKUP(K320,MapTable!$A:$A,1,0)),"컨트롤없음",""))</f>
        <v/>
      </c>
      <c r="N320" t="str">
        <f>IF(ISBLANK(M320),"",
IF(ISERROR(FIND(",",M320)),
  IF(ISERROR(VLOOKUP(M320,MapTable!$A:$A,1,0)),"맵없음",
  ""),
IF(ISERROR(FIND(",",M320,FIND(",",M320)+1)),
  IF(OR(ISERROR(VLOOKUP(LEFT(M320,FIND(",",M320)-1),MapTable!$A:$A,1,0)),ISERROR(VLOOKUP(TRIM(MID(M320,FIND(",",M320)+1,999)),MapTable!$A:$A,1,0))),"맵없음",
  ""),
IF(ISERROR(FIND(",",M320,FIND(",",M320,FIND(",",M320)+1)+1)),
  IF(OR(ISERROR(VLOOKUP(LEFT(M320,FIND(",",M320)-1),MapTable!$A:$A,1,0)),ISERROR(VLOOKUP(TRIM(MID(M320,FIND(",",M320)+1,FIND(",",M320,FIND(",",M320)+1)-FIND(",",M320)-1)),MapTable!$A:$A,1,0)),ISERROR(VLOOKUP(TRIM(MID(M320,FIND(",",M320,FIND(",",M320)+1)+1,999)),MapTable!$A:$A,1,0))),"맵없음",
  ""),
IF(ISERROR(FIND(",",M320,FIND(",",M320,FIND(",",M320,FIND(",",M320)+1)+1)+1)),
  IF(OR(ISERROR(VLOOKUP(LEFT(M320,FIND(",",M320)-1),MapTable!$A:$A,1,0)),ISERROR(VLOOKUP(TRIM(MID(M320,FIND(",",M320)+1,FIND(",",M320,FIND(",",M320)+1)-FIND(",",M320)-1)),MapTable!$A:$A,1,0)),ISERROR(VLOOKUP(TRIM(MID(M320,FIND(",",M320,FIND(",",M320)+1)+1,FIND(",",M320,FIND(",",M320,FIND(",",M320)+1)+1)-FIND(",",M320,FIND(",",M320)+1)-1)),MapTable!$A:$A,1,0)),ISERROR(VLOOKUP(TRIM(MID(M320,FIND(",",M320,FIND(",",M320,FIND(",",M320)+1)+1)+1,999)),MapTable!$A:$A,1,0))),"맵없음",
  ""),
)))))</f>
        <v/>
      </c>
      <c r="P320" t="str">
        <f>IF(ISBLANK(O320),"",IF(ISERROR(VLOOKUP(O320,[1]DropTable!$A:$A,1,0)),"드랍없음",""))</f>
        <v/>
      </c>
      <c r="R320" t="str">
        <f>IF(ISBLANK(Q320),"",IF(ISERROR(VLOOKUP(Q320,[1]DropTable!$A:$A,1,0)),"드랍없음",""))</f>
        <v/>
      </c>
      <c r="T320">
        <v>8.1</v>
      </c>
    </row>
    <row r="321" spans="1:20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118</v>
      </c>
      <c r="G321" t="s">
        <v>26</v>
      </c>
      <c r="H321" t="str">
        <f>IF(ISBLANK(G321),"",IF(ISERROR(VLOOKUP(G321,MapTable!$A:$A,1,0)),"컨트롤없음",""))</f>
        <v/>
      </c>
      <c r="I321">
        <f t="shared" si="15"/>
        <v>2</v>
      </c>
      <c r="J321" t="b">
        <f t="shared" ca="1" si="16"/>
        <v>1</v>
      </c>
      <c r="L321" t="str">
        <f>IF(ISBLANK(K321),"",IF(ISERROR(VLOOKUP(K321,MapTable!$A:$A,1,0)),"컨트롤없음",""))</f>
        <v/>
      </c>
      <c r="N321" t="str">
        <f>IF(ISBLANK(M321),"",
IF(ISERROR(FIND(",",M321)),
  IF(ISERROR(VLOOKUP(M321,MapTable!$A:$A,1,0)),"맵없음",
  ""),
IF(ISERROR(FIND(",",M321,FIND(",",M321)+1)),
  IF(OR(ISERROR(VLOOKUP(LEFT(M321,FIND(",",M321)-1),MapTable!$A:$A,1,0)),ISERROR(VLOOKUP(TRIM(MID(M321,FIND(",",M321)+1,999)),MapTable!$A:$A,1,0))),"맵없음",
  ""),
IF(ISERROR(FIND(",",M321,FIND(",",M321,FIND(",",M321)+1)+1)),
  IF(OR(ISERROR(VLOOKUP(LEFT(M321,FIND(",",M321)-1),MapTable!$A:$A,1,0)),ISERROR(VLOOKUP(TRIM(MID(M321,FIND(",",M321)+1,FIND(",",M321,FIND(",",M321)+1)-FIND(",",M321)-1)),MapTable!$A:$A,1,0)),ISERROR(VLOOKUP(TRIM(MID(M321,FIND(",",M321,FIND(",",M321)+1)+1,999)),MapTable!$A:$A,1,0))),"맵없음",
  ""),
IF(ISERROR(FIND(",",M321,FIND(",",M321,FIND(",",M321,FIND(",",M321)+1)+1)+1)),
  IF(OR(ISERROR(VLOOKUP(LEFT(M321,FIND(",",M321)-1),MapTable!$A:$A,1,0)),ISERROR(VLOOKUP(TRIM(MID(M321,FIND(",",M321)+1,FIND(",",M321,FIND(",",M321)+1)-FIND(",",M321)-1)),MapTable!$A:$A,1,0)),ISERROR(VLOOKUP(TRIM(MID(M321,FIND(",",M321,FIND(",",M321)+1)+1,FIND(",",M321,FIND(",",M321,FIND(",",M321)+1)+1)-FIND(",",M321,FIND(",",M321)+1)-1)),MapTable!$A:$A,1,0)),ISERROR(VLOOKUP(TRIM(MID(M321,FIND(",",M321,FIND(",",M321,FIND(",",M321)+1)+1)+1,999)),MapTable!$A:$A,1,0))),"맵없음",
  ""),
)))))</f>
        <v/>
      </c>
      <c r="P321" t="str">
        <f>IF(ISBLANK(O321),"",IF(ISERROR(VLOOKUP(O321,[1]DropTable!$A:$A,1,0)),"드랍없음",""))</f>
        <v/>
      </c>
      <c r="R321" t="str">
        <f>IF(ISBLANK(Q321),"",IF(ISERROR(VLOOKUP(Q321,[1]DropTable!$A:$A,1,0)),"드랍없음",""))</f>
        <v/>
      </c>
      <c r="T321">
        <v>8.1</v>
      </c>
    </row>
    <row r="322" spans="1:20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118</v>
      </c>
      <c r="G322" t="s">
        <v>26</v>
      </c>
      <c r="H322" t="str">
        <f>IF(ISBLANK(G322),"",IF(ISERROR(VLOOKUP(G322,MapTable!$A:$A,1,0)),"컨트롤없음",""))</f>
        <v/>
      </c>
      <c r="I322">
        <f t="shared" ref="I322:I385" si="18">IF(B322=0,0,
IF(COUNTIF(A:A,A322)=11,12,
IF(MOD(B322,((COUNTIF(A:A,A322)-1)/5))=0,12,
IF(MOD(B322,((COUNTIF(A:A,A322)-1)/5))=((COUNTIF(A:A,A322)-1)/10),11,
INT(B322/((COUNTIF(A:A,A322)-1)/5))+1))))</f>
        <v>12</v>
      </c>
      <c r="J322" t="b">
        <f t="shared" ref="J322:J385" ca="1" si="19">IF((COUNTIF(A:A,A322)-1)=B322,FALSE,
IF(I322=12,TRUE,
IF(OFFSET(I322,1,0)=12,TRUE)))</f>
        <v>1</v>
      </c>
      <c r="L322" t="str">
        <f>IF(ISBLANK(K322),"",IF(ISERROR(VLOOKUP(K322,MapTable!$A:$A,1,0)),"컨트롤없음",""))</f>
        <v/>
      </c>
      <c r="N322" t="str">
        <f>IF(ISBLANK(M322),"",
IF(ISERROR(FIND(",",M322)),
  IF(ISERROR(VLOOKUP(M322,MapTable!$A:$A,1,0)),"맵없음",
  ""),
IF(ISERROR(FIND(",",M322,FIND(",",M322)+1)),
  IF(OR(ISERROR(VLOOKUP(LEFT(M322,FIND(",",M322)-1),MapTable!$A:$A,1,0)),ISERROR(VLOOKUP(TRIM(MID(M322,FIND(",",M322)+1,999)),MapTable!$A:$A,1,0))),"맵없음",
  ""),
IF(ISERROR(FIND(",",M322,FIND(",",M322,FIND(",",M322)+1)+1)),
  IF(OR(ISERROR(VLOOKUP(LEFT(M322,FIND(",",M322)-1),MapTable!$A:$A,1,0)),ISERROR(VLOOKUP(TRIM(MID(M322,FIND(",",M322)+1,FIND(",",M322,FIND(",",M322)+1)-FIND(",",M322)-1)),MapTable!$A:$A,1,0)),ISERROR(VLOOKUP(TRIM(MID(M322,FIND(",",M322,FIND(",",M322)+1)+1,999)),MapTable!$A:$A,1,0))),"맵없음",
  ""),
IF(ISERROR(FIND(",",M322,FIND(",",M322,FIND(",",M322,FIND(",",M322)+1)+1)+1)),
  IF(OR(ISERROR(VLOOKUP(LEFT(M322,FIND(",",M322)-1),MapTable!$A:$A,1,0)),ISERROR(VLOOKUP(TRIM(MID(M322,FIND(",",M322)+1,FIND(",",M322,FIND(",",M322)+1)-FIND(",",M322)-1)),MapTable!$A:$A,1,0)),ISERROR(VLOOKUP(TRIM(MID(M322,FIND(",",M322,FIND(",",M322)+1)+1,FIND(",",M322,FIND(",",M322,FIND(",",M322)+1)+1)-FIND(",",M322,FIND(",",M322)+1)-1)),MapTable!$A:$A,1,0)),ISERROR(VLOOKUP(TRIM(MID(M322,FIND(",",M322,FIND(",",M322,FIND(",",M322)+1)+1)+1,999)),MapTable!$A:$A,1,0))),"맵없음",
  ""),
)))))</f>
        <v/>
      </c>
      <c r="P322" t="str">
        <f>IF(ISBLANK(O322),"",IF(ISERROR(VLOOKUP(O322,[1]DropTable!$A:$A,1,0)),"드랍없음",""))</f>
        <v/>
      </c>
      <c r="R322" t="str">
        <f>IF(ISBLANK(Q322),"",IF(ISERROR(VLOOKUP(Q322,[1]DropTable!$A:$A,1,0)),"드랍없음",""))</f>
        <v/>
      </c>
      <c r="T322">
        <v>8.1</v>
      </c>
    </row>
    <row r="323" spans="1:20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118</v>
      </c>
      <c r="G323" t="s">
        <v>26</v>
      </c>
      <c r="H323" t="str">
        <f>IF(ISBLANK(G323),"",IF(ISERROR(VLOOKUP(G323,MapTable!$A:$A,1,0)),"컨트롤없음",""))</f>
        <v/>
      </c>
      <c r="I323">
        <f t="shared" si="18"/>
        <v>3</v>
      </c>
      <c r="J323" t="b">
        <f t="shared" ca="1" si="19"/>
        <v>0</v>
      </c>
      <c r="L323" t="str">
        <f>IF(ISBLANK(K323),"",IF(ISERROR(VLOOKUP(K323,MapTable!$A:$A,1,0)),"컨트롤없음",""))</f>
        <v/>
      </c>
      <c r="N323" t="str">
        <f>IF(ISBLANK(M323),"",
IF(ISERROR(FIND(",",M323)),
  IF(ISERROR(VLOOKUP(M323,MapTable!$A:$A,1,0)),"맵없음",
  ""),
IF(ISERROR(FIND(",",M323,FIND(",",M323)+1)),
  IF(OR(ISERROR(VLOOKUP(LEFT(M323,FIND(",",M323)-1),MapTable!$A:$A,1,0)),ISERROR(VLOOKUP(TRIM(MID(M323,FIND(",",M323)+1,999)),MapTable!$A:$A,1,0))),"맵없음",
  ""),
IF(ISERROR(FIND(",",M323,FIND(",",M323,FIND(",",M323)+1)+1)),
  IF(OR(ISERROR(VLOOKUP(LEFT(M323,FIND(",",M323)-1),MapTable!$A:$A,1,0)),ISERROR(VLOOKUP(TRIM(MID(M323,FIND(",",M323)+1,FIND(",",M323,FIND(",",M323)+1)-FIND(",",M323)-1)),MapTable!$A:$A,1,0)),ISERROR(VLOOKUP(TRIM(MID(M323,FIND(",",M323,FIND(",",M323)+1)+1,999)),MapTable!$A:$A,1,0))),"맵없음",
  ""),
IF(ISERROR(FIND(",",M323,FIND(",",M323,FIND(",",M323,FIND(",",M323)+1)+1)+1)),
  IF(OR(ISERROR(VLOOKUP(LEFT(M323,FIND(",",M323)-1),MapTable!$A:$A,1,0)),ISERROR(VLOOKUP(TRIM(MID(M323,FIND(",",M323)+1,FIND(",",M323,FIND(",",M323)+1)-FIND(",",M323)-1)),MapTable!$A:$A,1,0)),ISERROR(VLOOKUP(TRIM(MID(M323,FIND(",",M323,FIND(",",M323)+1)+1,FIND(",",M323,FIND(",",M323,FIND(",",M323)+1)+1)-FIND(",",M323,FIND(",",M323)+1)-1)),MapTable!$A:$A,1,0)),ISERROR(VLOOKUP(TRIM(MID(M323,FIND(",",M323,FIND(",",M323,FIND(",",M323)+1)+1)+1,999)),MapTable!$A:$A,1,0))),"맵없음",
  ""),
)))))</f>
        <v/>
      </c>
      <c r="P323" t="str">
        <f>IF(ISBLANK(O323),"",IF(ISERROR(VLOOKUP(O323,[1]DropTable!$A:$A,1,0)),"드랍없음",""))</f>
        <v/>
      </c>
      <c r="R323" t="str">
        <f>IF(ISBLANK(Q323),"",IF(ISERROR(VLOOKUP(Q323,[1]DropTable!$A:$A,1,0)),"드랍없음",""))</f>
        <v/>
      </c>
      <c r="T323">
        <v>8.1</v>
      </c>
    </row>
    <row r="324" spans="1:20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118</v>
      </c>
      <c r="G324" t="s">
        <v>26</v>
      </c>
      <c r="H324" t="str">
        <f>IF(ISBLANK(G324),"",IF(ISERROR(VLOOKUP(G324,MapTable!$A:$A,1,0)),"컨트롤없음",""))</f>
        <v/>
      </c>
      <c r="I324">
        <f t="shared" si="18"/>
        <v>3</v>
      </c>
      <c r="J324" t="b">
        <f t="shared" ca="1" si="19"/>
        <v>0</v>
      </c>
      <c r="L324" t="str">
        <f>IF(ISBLANK(K324),"",IF(ISERROR(VLOOKUP(K324,MapTable!$A:$A,1,0)),"컨트롤없음",""))</f>
        <v/>
      </c>
      <c r="N324" t="str">
        <f>IF(ISBLANK(M324),"",
IF(ISERROR(FIND(",",M324)),
  IF(ISERROR(VLOOKUP(M324,MapTable!$A:$A,1,0)),"맵없음",
  ""),
IF(ISERROR(FIND(",",M324,FIND(",",M324)+1)),
  IF(OR(ISERROR(VLOOKUP(LEFT(M324,FIND(",",M324)-1),MapTable!$A:$A,1,0)),ISERROR(VLOOKUP(TRIM(MID(M324,FIND(",",M324)+1,999)),MapTable!$A:$A,1,0))),"맵없음",
  ""),
IF(ISERROR(FIND(",",M324,FIND(",",M324,FIND(",",M324)+1)+1)),
  IF(OR(ISERROR(VLOOKUP(LEFT(M324,FIND(",",M324)-1),MapTable!$A:$A,1,0)),ISERROR(VLOOKUP(TRIM(MID(M324,FIND(",",M324)+1,FIND(",",M324,FIND(",",M324)+1)-FIND(",",M324)-1)),MapTable!$A:$A,1,0)),ISERROR(VLOOKUP(TRIM(MID(M324,FIND(",",M324,FIND(",",M324)+1)+1,999)),MapTable!$A:$A,1,0))),"맵없음",
  ""),
IF(ISERROR(FIND(",",M324,FIND(",",M324,FIND(",",M324,FIND(",",M324)+1)+1)+1)),
  IF(OR(ISERROR(VLOOKUP(LEFT(M324,FIND(",",M324)-1),MapTable!$A:$A,1,0)),ISERROR(VLOOKUP(TRIM(MID(M324,FIND(",",M324)+1,FIND(",",M324,FIND(",",M324)+1)-FIND(",",M324)-1)),MapTable!$A:$A,1,0)),ISERROR(VLOOKUP(TRIM(MID(M324,FIND(",",M324,FIND(",",M324)+1)+1,FIND(",",M324,FIND(",",M324,FIND(",",M324)+1)+1)-FIND(",",M324,FIND(",",M324)+1)-1)),MapTable!$A:$A,1,0)),ISERROR(VLOOKUP(TRIM(MID(M324,FIND(",",M324,FIND(",",M324,FIND(",",M324)+1)+1)+1,999)),MapTable!$A:$A,1,0))),"맵없음",
  ""),
)))))</f>
        <v/>
      </c>
      <c r="P324" t="str">
        <f>IF(ISBLANK(O324),"",IF(ISERROR(VLOOKUP(O324,[1]DropTable!$A:$A,1,0)),"드랍없음",""))</f>
        <v/>
      </c>
      <c r="R324" t="str">
        <f>IF(ISBLANK(Q324),"",IF(ISERROR(VLOOKUP(Q324,[1]DropTable!$A:$A,1,0)),"드랍없음",""))</f>
        <v/>
      </c>
      <c r="T324">
        <v>8.1</v>
      </c>
    </row>
    <row r="325" spans="1:20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118</v>
      </c>
      <c r="G325" t="s">
        <v>26</v>
      </c>
      <c r="H325" t="str">
        <f>IF(ISBLANK(G325),"",IF(ISERROR(VLOOKUP(G325,MapTable!$A:$A,1,0)),"컨트롤없음",""))</f>
        <v/>
      </c>
      <c r="I325">
        <f t="shared" si="18"/>
        <v>11</v>
      </c>
      <c r="J325" t="b">
        <f t="shared" ca="1" si="19"/>
        <v>0</v>
      </c>
      <c r="L325" t="str">
        <f>IF(ISBLANK(K325),"",IF(ISERROR(VLOOKUP(K325,MapTable!$A:$A,1,0)),"컨트롤없음",""))</f>
        <v/>
      </c>
      <c r="N325" t="str">
        <f>IF(ISBLANK(M325),"",
IF(ISERROR(FIND(",",M325)),
  IF(ISERROR(VLOOKUP(M325,MapTable!$A:$A,1,0)),"맵없음",
  ""),
IF(ISERROR(FIND(",",M325,FIND(",",M325)+1)),
  IF(OR(ISERROR(VLOOKUP(LEFT(M325,FIND(",",M325)-1),MapTable!$A:$A,1,0)),ISERROR(VLOOKUP(TRIM(MID(M325,FIND(",",M325)+1,999)),MapTable!$A:$A,1,0))),"맵없음",
  ""),
IF(ISERROR(FIND(",",M325,FIND(",",M325,FIND(",",M325)+1)+1)),
  IF(OR(ISERROR(VLOOKUP(LEFT(M325,FIND(",",M325)-1),MapTable!$A:$A,1,0)),ISERROR(VLOOKUP(TRIM(MID(M325,FIND(",",M325)+1,FIND(",",M325,FIND(",",M325)+1)-FIND(",",M325)-1)),MapTable!$A:$A,1,0)),ISERROR(VLOOKUP(TRIM(MID(M325,FIND(",",M325,FIND(",",M325)+1)+1,999)),MapTable!$A:$A,1,0))),"맵없음",
  ""),
IF(ISERROR(FIND(",",M325,FIND(",",M325,FIND(",",M325,FIND(",",M325)+1)+1)+1)),
  IF(OR(ISERROR(VLOOKUP(LEFT(M325,FIND(",",M325)-1),MapTable!$A:$A,1,0)),ISERROR(VLOOKUP(TRIM(MID(M325,FIND(",",M325)+1,FIND(",",M325,FIND(",",M325)+1)-FIND(",",M325)-1)),MapTable!$A:$A,1,0)),ISERROR(VLOOKUP(TRIM(MID(M325,FIND(",",M325,FIND(",",M325)+1)+1,FIND(",",M325,FIND(",",M325,FIND(",",M325)+1)+1)-FIND(",",M325,FIND(",",M325)+1)-1)),MapTable!$A:$A,1,0)),ISERROR(VLOOKUP(TRIM(MID(M325,FIND(",",M325,FIND(",",M325,FIND(",",M325)+1)+1)+1,999)),MapTable!$A:$A,1,0))),"맵없음",
  ""),
)))))</f>
        <v/>
      </c>
      <c r="P325" t="str">
        <f>IF(ISBLANK(O325),"",IF(ISERROR(VLOOKUP(O325,[1]DropTable!$A:$A,1,0)),"드랍없음",""))</f>
        <v/>
      </c>
      <c r="R325" t="str">
        <f>IF(ISBLANK(Q325),"",IF(ISERROR(VLOOKUP(Q325,[1]DropTable!$A:$A,1,0)),"드랍없음",""))</f>
        <v/>
      </c>
      <c r="T325">
        <v>8.1</v>
      </c>
    </row>
    <row r="326" spans="1:20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118</v>
      </c>
      <c r="G326" t="s">
        <v>26</v>
      </c>
      <c r="H326" t="str">
        <f>IF(ISBLANK(G326),"",IF(ISERROR(VLOOKUP(G326,MapTable!$A:$A,1,0)),"컨트롤없음",""))</f>
        <v/>
      </c>
      <c r="I326">
        <f t="shared" si="18"/>
        <v>3</v>
      </c>
      <c r="J326" t="b">
        <f t="shared" ca="1" si="19"/>
        <v>0</v>
      </c>
      <c r="L326" t="str">
        <f>IF(ISBLANK(K326),"",IF(ISERROR(VLOOKUP(K326,MapTable!$A:$A,1,0)),"컨트롤없음",""))</f>
        <v/>
      </c>
      <c r="N326" t="str">
        <f>IF(ISBLANK(M326),"",
IF(ISERROR(FIND(",",M326)),
  IF(ISERROR(VLOOKUP(M326,MapTable!$A:$A,1,0)),"맵없음",
  ""),
IF(ISERROR(FIND(",",M326,FIND(",",M326)+1)),
  IF(OR(ISERROR(VLOOKUP(LEFT(M326,FIND(",",M326)-1),MapTable!$A:$A,1,0)),ISERROR(VLOOKUP(TRIM(MID(M326,FIND(",",M326)+1,999)),MapTable!$A:$A,1,0))),"맵없음",
  ""),
IF(ISERROR(FIND(",",M326,FIND(",",M326,FIND(",",M326)+1)+1)),
  IF(OR(ISERROR(VLOOKUP(LEFT(M326,FIND(",",M326)-1),MapTable!$A:$A,1,0)),ISERROR(VLOOKUP(TRIM(MID(M326,FIND(",",M326)+1,FIND(",",M326,FIND(",",M326)+1)-FIND(",",M326)-1)),MapTable!$A:$A,1,0)),ISERROR(VLOOKUP(TRIM(MID(M326,FIND(",",M326,FIND(",",M326)+1)+1,999)),MapTable!$A:$A,1,0))),"맵없음",
  ""),
IF(ISERROR(FIND(",",M326,FIND(",",M326,FIND(",",M326,FIND(",",M326)+1)+1)+1)),
  IF(OR(ISERROR(VLOOKUP(LEFT(M326,FIND(",",M326)-1),MapTable!$A:$A,1,0)),ISERROR(VLOOKUP(TRIM(MID(M326,FIND(",",M326)+1,FIND(",",M326,FIND(",",M326)+1)-FIND(",",M326)-1)),MapTable!$A:$A,1,0)),ISERROR(VLOOKUP(TRIM(MID(M326,FIND(",",M326,FIND(",",M326)+1)+1,FIND(",",M326,FIND(",",M326,FIND(",",M326)+1)+1)-FIND(",",M326,FIND(",",M326)+1)-1)),MapTable!$A:$A,1,0)),ISERROR(VLOOKUP(TRIM(MID(M326,FIND(",",M326,FIND(",",M326,FIND(",",M326)+1)+1)+1,999)),MapTable!$A:$A,1,0))),"맵없음",
  ""),
)))))</f>
        <v/>
      </c>
      <c r="P326" t="str">
        <f>IF(ISBLANK(O326),"",IF(ISERROR(VLOOKUP(O326,[1]DropTable!$A:$A,1,0)),"드랍없음",""))</f>
        <v/>
      </c>
      <c r="R326" t="str">
        <f>IF(ISBLANK(Q326),"",IF(ISERROR(VLOOKUP(Q326,[1]DropTable!$A:$A,1,0)),"드랍없음",""))</f>
        <v/>
      </c>
      <c r="T326">
        <v>8.1</v>
      </c>
    </row>
    <row r="327" spans="1:20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118</v>
      </c>
      <c r="G327" t="s">
        <v>26</v>
      </c>
      <c r="H327" t="str">
        <f>IF(ISBLANK(G327),"",IF(ISERROR(VLOOKUP(G327,MapTable!$A:$A,1,0)),"컨트롤없음",""))</f>
        <v/>
      </c>
      <c r="I327">
        <f t="shared" si="18"/>
        <v>3</v>
      </c>
      <c r="J327" t="b">
        <f t="shared" ca="1" si="19"/>
        <v>1</v>
      </c>
      <c r="L327" t="str">
        <f>IF(ISBLANK(K327),"",IF(ISERROR(VLOOKUP(K327,MapTable!$A:$A,1,0)),"컨트롤없음",""))</f>
        <v/>
      </c>
      <c r="N327" t="str">
        <f>IF(ISBLANK(M327),"",
IF(ISERROR(FIND(",",M327)),
  IF(ISERROR(VLOOKUP(M327,MapTable!$A:$A,1,0)),"맵없음",
  ""),
IF(ISERROR(FIND(",",M327,FIND(",",M327)+1)),
  IF(OR(ISERROR(VLOOKUP(LEFT(M327,FIND(",",M327)-1),MapTable!$A:$A,1,0)),ISERROR(VLOOKUP(TRIM(MID(M327,FIND(",",M327)+1,999)),MapTable!$A:$A,1,0))),"맵없음",
  ""),
IF(ISERROR(FIND(",",M327,FIND(",",M327,FIND(",",M327)+1)+1)),
  IF(OR(ISERROR(VLOOKUP(LEFT(M327,FIND(",",M327)-1),MapTable!$A:$A,1,0)),ISERROR(VLOOKUP(TRIM(MID(M327,FIND(",",M327)+1,FIND(",",M327,FIND(",",M327)+1)-FIND(",",M327)-1)),MapTable!$A:$A,1,0)),ISERROR(VLOOKUP(TRIM(MID(M327,FIND(",",M327,FIND(",",M327)+1)+1,999)),MapTable!$A:$A,1,0))),"맵없음",
  ""),
IF(ISERROR(FIND(",",M327,FIND(",",M327,FIND(",",M327,FIND(",",M327)+1)+1)+1)),
  IF(OR(ISERROR(VLOOKUP(LEFT(M327,FIND(",",M327)-1),MapTable!$A:$A,1,0)),ISERROR(VLOOKUP(TRIM(MID(M327,FIND(",",M327)+1,FIND(",",M327,FIND(",",M327)+1)-FIND(",",M327)-1)),MapTable!$A:$A,1,0)),ISERROR(VLOOKUP(TRIM(MID(M327,FIND(",",M327,FIND(",",M327)+1)+1,FIND(",",M327,FIND(",",M327,FIND(",",M327)+1)+1)-FIND(",",M327,FIND(",",M327)+1)-1)),MapTable!$A:$A,1,0)),ISERROR(VLOOKUP(TRIM(MID(M327,FIND(",",M327,FIND(",",M327,FIND(",",M327)+1)+1)+1,999)),MapTable!$A:$A,1,0))),"맵없음",
  ""),
)))))</f>
        <v/>
      </c>
      <c r="P327" t="str">
        <f>IF(ISBLANK(O327),"",IF(ISERROR(VLOOKUP(O327,[1]DropTable!$A:$A,1,0)),"드랍없음",""))</f>
        <v/>
      </c>
      <c r="R327" t="str">
        <f>IF(ISBLANK(Q327),"",IF(ISERROR(VLOOKUP(Q327,[1]DropTable!$A:$A,1,0)),"드랍없음",""))</f>
        <v/>
      </c>
      <c r="T327">
        <v>8.1</v>
      </c>
    </row>
    <row r="328" spans="1:20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118</v>
      </c>
      <c r="G328" t="s">
        <v>26</v>
      </c>
      <c r="H328" t="str">
        <f>IF(ISBLANK(G328),"",IF(ISERROR(VLOOKUP(G328,MapTable!$A:$A,1,0)),"컨트롤없음",""))</f>
        <v/>
      </c>
      <c r="I328">
        <f t="shared" si="18"/>
        <v>12</v>
      </c>
      <c r="J328" t="b">
        <f t="shared" ca="1" si="19"/>
        <v>1</v>
      </c>
      <c r="L328" t="str">
        <f>IF(ISBLANK(K328),"",IF(ISERROR(VLOOKUP(K328,MapTable!$A:$A,1,0)),"컨트롤없음",""))</f>
        <v/>
      </c>
      <c r="N328" t="str">
        <f>IF(ISBLANK(M328),"",
IF(ISERROR(FIND(",",M328)),
  IF(ISERROR(VLOOKUP(M328,MapTable!$A:$A,1,0)),"맵없음",
  ""),
IF(ISERROR(FIND(",",M328,FIND(",",M328)+1)),
  IF(OR(ISERROR(VLOOKUP(LEFT(M328,FIND(",",M328)-1),MapTable!$A:$A,1,0)),ISERROR(VLOOKUP(TRIM(MID(M328,FIND(",",M328)+1,999)),MapTable!$A:$A,1,0))),"맵없음",
  ""),
IF(ISERROR(FIND(",",M328,FIND(",",M328,FIND(",",M328)+1)+1)),
  IF(OR(ISERROR(VLOOKUP(LEFT(M328,FIND(",",M328)-1),MapTable!$A:$A,1,0)),ISERROR(VLOOKUP(TRIM(MID(M328,FIND(",",M328)+1,FIND(",",M328,FIND(",",M328)+1)-FIND(",",M328)-1)),MapTable!$A:$A,1,0)),ISERROR(VLOOKUP(TRIM(MID(M328,FIND(",",M328,FIND(",",M328)+1)+1,999)),MapTable!$A:$A,1,0))),"맵없음",
  ""),
IF(ISERROR(FIND(",",M328,FIND(",",M328,FIND(",",M328,FIND(",",M328)+1)+1)+1)),
  IF(OR(ISERROR(VLOOKUP(LEFT(M328,FIND(",",M328)-1),MapTable!$A:$A,1,0)),ISERROR(VLOOKUP(TRIM(MID(M328,FIND(",",M328)+1,FIND(",",M328,FIND(",",M328)+1)-FIND(",",M328)-1)),MapTable!$A:$A,1,0)),ISERROR(VLOOKUP(TRIM(MID(M328,FIND(",",M328,FIND(",",M328)+1)+1,FIND(",",M328,FIND(",",M328,FIND(",",M328)+1)+1)-FIND(",",M328,FIND(",",M328)+1)-1)),MapTable!$A:$A,1,0)),ISERROR(VLOOKUP(TRIM(MID(M328,FIND(",",M328,FIND(",",M328,FIND(",",M328)+1)+1)+1,999)),MapTable!$A:$A,1,0))),"맵없음",
  ""),
)))))</f>
        <v/>
      </c>
      <c r="P328" t="str">
        <f>IF(ISBLANK(O328),"",IF(ISERROR(VLOOKUP(O328,[1]DropTable!$A:$A,1,0)),"드랍없음",""))</f>
        <v/>
      </c>
      <c r="R328" t="str">
        <f>IF(ISBLANK(Q328),"",IF(ISERROR(VLOOKUP(Q328,[1]DropTable!$A:$A,1,0)),"드랍없음",""))</f>
        <v/>
      </c>
      <c r="T328">
        <v>8.1</v>
      </c>
    </row>
    <row r="329" spans="1:20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118</v>
      </c>
      <c r="G329" t="s">
        <v>26</v>
      </c>
      <c r="H329" t="str">
        <f>IF(ISBLANK(G329),"",IF(ISERROR(VLOOKUP(G329,MapTable!$A:$A,1,0)),"컨트롤없음",""))</f>
        <v/>
      </c>
      <c r="I329">
        <f t="shared" si="18"/>
        <v>4</v>
      </c>
      <c r="J329" t="b">
        <f t="shared" ca="1" si="19"/>
        <v>0</v>
      </c>
      <c r="L329" t="str">
        <f>IF(ISBLANK(K329),"",IF(ISERROR(VLOOKUP(K329,MapTable!$A:$A,1,0)),"컨트롤없음",""))</f>
        <v/>
      </c>
      <c r="N329" t="str">
        <f>IF(ISBLANK(M329),"",
IF(ISERROR(FIND(",",M329)),
  IF(ISERROR(VLOOKUP(M329,MapTable!$A:$A,1,0)),"맵없음",
  ""),
IF(ISERROR(FIND(",",M329,FIND(",",M329)+1)),
  IF(OR(ISERROR(VLOOKUP(LEFT(M329,FIND(",",M329)-1),MapTable!$A:$A,1,0)),ISERROR(VLOOKUP(TRIM(MID(M329,FIND(",",M329)+1,999)),MapTable!$A:$A,1,0))),"맵없음",
  ""),
IF(ISERROR(FIND(",",M329,FIND(",",M329,FIND(",",M329)+1)+1)),
  IF(OR(ISERROR(VLOOKUP(LEFT(M329,FIND(",",M329)-1),MapTable!$A:$A,1,0)),ISERROR(VLOOKUP(TRIM(MID(M329,FIND(",",M329)+1,FIND(",",M329,FIND(",",M329)+1)-FIND(",",M329)-1)),MapTable!$A:$A,1,0)),ISERROR(VLOOKUP(TRIM(MID(M329,FIND(",",M329,FIND(",",M329)+1)+1,999)),MapTable!$A:$A,1,0))),"맵없음",
  ""),
IF(ISERROR(FIND(",",M329,FIND(",",M329,FIND(",",M329,FIND(",",M329)+1)+1)+1)),
  IF(OR(ISERROR(VLOOKUP(LEFT(M329,FIND(",",M329)-1),MapTable!$A:$A,1,0)),ISERROR(VLOOKUP(TRIM(MID(M329,FIND(",",M329)+1,FIND(",",M329,FIND(",",M329)+1)-FIND(",",M329)-1)),MapTable!$A:$A,1,0)),ISERROR(VLOOKUP(TRIM(MID(M329,FIND(",",M329,FIND(",",M329)+1)+1,FIND(",",M329,FIND(",",M329,FIND(",",M329)+1)+1)-FIND(",",M329,FIND(",",M329)+1)-1)),MapTable!$A:$A,1,0)),ISERROR(VLOOKUP(TRIM(MID(M329,FIND(",",M329,FIND(",",M329,FIND(",",M329)+1)+1)+1,999)),MapTable!$A:$A,1,0))),"맵없음",
  ""),
)))))</f>
        <v/>
      </c>
      <c r="P329" t="str">
        <f>IF(ISBLANK(O329),"",IF(ISERROR(VLOOKUP(O329,[1]DropTable!$A:$A,1,0)),"드랍없음",""))</f>
        <v/>
      </c>
      <c r="R329" t="str">
        <f>IF(ISBLANK(Q329),"",IF(ISERROR(VLOOKUP(Q329,[1]DropTable!$A:$A,1,0)),"드랍없음",""))</f>
        <v/>
      </c>
      <c r="T329">
        <v>8.1</v>
      </c>
    </row>
    <row r="330" spans="1:20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118</v>
      </c>
      <c r="G330" t="s">
        <v>26</v>
      </c>
      <c r="H330" t="str">
        <f>IF(ISBLANK(G330),"",IF(ISERROR(VLOOKUP(G330,MapTable!$A:$A,1,0)),"컨트롤없음",""))</f>
        <v/>
      </c>
      <c r="I330">
        <f t="shared" si="18"/>
        <v>4</v>
      </c>
      <c r="J330" t="b">
        <f t="shared" ca="1" si="19"/>
        <v>0</v>
      </c>
      <c r="L330" t="str">
        <f>IF(ISBLANK(K330),"",IF(ISERROR(VLOOKUP(K330,MapTable!$A:$A,1,0)),"컨트롤없음",""))</f>
        <v/>
      </c>
      <c r="N330" t="str">
        <f>IF(ISBLANK(M330),"",
IF(ISERROR(FIND(",",M330)),
  IF(ISERROR(VLOOKUP(M330,MapTable!$A:$A,1,0)),"맵없음",
  ""),
IF(ISERROR(FIND(",",M330,FIND(",",M330)+1)),
  IF(OR(ISERROR(VLOOKUP(LEFT(M330,FIND(",",M330)-1),MapTable!$A:$A,1,0)),ISERROR(VLOOKUP(TRIM(MID(M330,FIND(",",M330)+1,999)),MapTable!$A:$A,1,0))),"맵없음",
  ""),
IF(ISERROR(FIND(",",M330,FIND(",",M330,FIND(",",M330)+1)+1)),
  IF(OR(ISERROR(VLOOKUP(LEFT(M330,FIND(",",M330)-1),MapTable!$A:$A,1,0)),ISERROR(VLOOKUP(TRIM(MID(M330,FIND(",",M330)+1,FIND(",",M330,FIND(",",M330)+1)-FIND(",",M330)-1)),MapTable!$A:$A,1,0)),ISERROR(VLOOKUP(TRIM(MID(M330,FIND(",",M330,FIND(",",M330)+1)+1,999)),MapTable!$A:$A,1,0))),"맵없음",
  ""),
IF(ISERROR(FIND(",",M330,FIND(",",M330,FIND(",",M330,FIND(",",M330)+1)+1)+1)),
  IF(OR(ISERROR(VLOOKUP(LEFT(M330,FIND(",",M330)-1),MapTable!$A:$A,1,0)),ISERROR(VLOOKUP(TRIM(MID(M330,FIND(",",M330)+1,FIND(",",M330,FIND(",",M330)+1)-FIND(",",M330)-1)),MapTable!$A:$A,1,0)),ISERROR(VLOOKUP(TRIM(MID(M330,FIND(",",M330,FIND(",",M330)+1)+1,FIND(",",M330,FIND(",",M330,FIND(",",M330)+1)+1)-FIND(",",M330,FIND(",",M330)+1)-1)),MapTable!$A:$A,1,0)),ISERROR(VLOOKUP(TRIM(MID(M330,FIND(",",M330,FIND(",",M330,FIND(",",M330)+1)+1)+1,999)),MapTable!$A:$A,1,0))),"맵없음",
  ""),
)))))</f>
        <v/>
      </c>
      <c r="P330" t="str">
        <f>IF(ISBLANK(O330),"",IF(ISERROR(VLOOKUP(O330,[1]DropTable!$A:$A,1,0)),"드랍없음",""))</f>
        <v/>
      </c>
      <c r="R330" t="str">
        <f>IF(ISBLANK(Q330),"",IF(ISERROR(VLOOKUP(Q330,[1]DropTable!$A:$A,1,0)),"드랍없음",""))</f>
        <v/>
      </c>
      <c r="T330">
        <v>8.1</v>
      </c>
    </row>
    <row r="331" spans="1:20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118</v>
      </c>
      <c r="G331" t="s">
        <v>26</v>
      </c>
      <c r="H331" t="str">
        <f>IF(ISBLANK(G331),"",IF(ISERROR(VLOOKUP(G331,MapTable!$A:$A,1,0)),"컨트롤없음",""))</f>
        <v/>
      </c>
      <c r="I331">
        <f t="shared" si="18"/>
        <v>11</v>
      </c>
      <c r="J331" t="b">
        <f t="shared" ca="1" si="19"/>
        <v>0</v>
      </c>
      <c r="L331" t="str">
        <f>IF(ISBLANK(K331),"",IF(ISERROR(VLOOKUP(K331,MapTable!$A:$A,1,0)),"컨트롤없음",""))</f>
        <v/>
      </c>
      <c r="N331" t="str">
        <f>IF(ISBLANK(M331),"",
IF(ISERROR(FIND(",",M331)),
  IF(ISERROR(VLOOKUP(M331,MapTable!$A:$A,1,0)),"맵없음",
  ""),
IF(ISERROR(FIND(",",M331,FIND(",",M331)+1)),
  IF(OR(ISERROR(VLOOKUP(LEFT(M331,FIND(",",M331)-1),MapTable!$A:$A,1,0)),ISERROR(VLOOKUP(TRIM(MID(M331,FIND(",",M331)+1,999)),MapTable!$A:$A,1,0))),"맵없음",
  ""),
IF(ISERROR(FIND(",",M331,FIND(",",M331,FIND(",",M331)+1)+1)),
  IF(OR(ISERROR(VLOOKUP(LEFT(M331,FIND(",",M331)-1),MapTable!$A:$A,1,0)),ISERROR(VLOOKUP(TRIM(MID(M331,FIND(",",M331)+1,FIND(",",M331,FIND(",",M331)+1)-FIND(",",M331)-1)),MapTable!$A:$A,1,0)),ISERROR(VLOOKUP(TRIM(MID(M331,FIND(",",M331,FIND(",",M331)+1)+1,999)),MapTable!$A:$A,1,0))),"맵없음",
  ""),
IF(ISERROR(FIND(",",M331,FIND(",",M331,FIND(",",M331,FIND(",",M331)+1)+1)+1)),
  IF(OR(ISERROR(VLOOKUP(LEFT(M331,FIND(",",M331)-1),MapTable!$A:$A,1,0)),ISERROR(VLOOKUP(TRIM(MID(M331,FIND(",",M331)+1,FIND(",",M331,FIND(",",M331)+1)-FIND(",",M331)-1)),MapTable!$A:$A,1,0)),ISERROR(VLOOKUP(TRIM(MID(M331,FIND(",",M331,FIND(",",M331)+1)+1,FIND(",",M331,FIND(",",M331,FIND(",",M331)+1)+1)-FIND(",",M331,FIND(",",M331)+1)-1)),MapTable!$A:$A,1,0)),ISERROR(VLOOKUP(TRIM(MID(M331,FIND(",",M331,FIND(",",M331,FIND(",",M331)+1)+1)+1,999)),MapTable!$A:$A,1,0))),"맵없음",
  ""),
)))))</f>
        <v/>
      </c>
      <c r="P331" t="str">
        <f>IF(ISBLANK(O331),"",IF(ISERROR(VLOOKUP(O331,[1]DropTable!$A:$A,1,0)),"드랍없음",""))</f>
        <v/>
      </c>
      <c r="R331" t="str">
        <f>IF(ISBLANK(Q331),"",IF(ISERROR(VLOOKUP(Q331,[1]DropTable!$A:$A,1,0)),"드랍없음",""))</f>
        <v/>
      </c>
      <c r="T331">
        <v>8.1</v>
      </c>
    </row>
    <row r="332" spans="1:20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118</v>
      </c>
      <c r="G332" t="s">
        <v>26</v>
      </c>
      <c r="H332" t="str">
        <f>IF(ISBLANK(G332),"",IF(ISERROR(VLOOKUP(G332,MapTable!$A:$A,1,0)),"컨트롤없음",""))</f>
        <v/>
      </c>
      <c r="I332">
        <f t="shared" si="18"/>
        <v>4</v>
      </c>
      <c r="J332" t="b">
        <f t="shared" ca="1" si="19"/>
        <v>0</v>
      </c>
      <c r="L332" t="str">
        <f>IF(ISBLANK(K332),"",IF(ISERROR(VLOOKUP(K332,MapTable!$A:$A,1,0)),"컨트롤없음",""))</f>
        <v/>
      </c>
      <c r="N332" t="str">
        <f>IF(ISBLANK(M332),"",
IF(ISERROR(FIND(",",M332)),
  IF(ISERROR(VLOOKUP(M332,MapTable!$A:$A,1,0)),"맵없음",
  ""),
IF(ISERROR(FIND(",",M332,FIND(",",M332)+1)),
  IF(OR(ISERROR(VLOOKUP(LEFT(M332,FIND(",",M332)-1),MapTable!$A:$A,1,0)),ISERROR(VLOOKUP(TRIM(MID(M332,FIND(",",M332)+1,999)),MapTable!$A:$A,1,0))),"맵없음",
  ""),
IF(ISERROR(FIND(",",M332,FIND(",",M332,FIND(",",M332)+1)+1)),
  IF(OR(ISERROR(VLOOKUP(LEFT(M332,FIND(",",M332)-1),MapTable!$A:$A,1,0)),ISERROR(VLOOKUP(TRIM(MID(M332,FIND(",",M332)+1,FIND(",",M332,FIND(",",M332)+1)-FIND(",",M332)-1)),MapTable!$A:$A,1,0)),ISERROR(VLOOKUP(TRIM(MID(M332,FIND(",",M332,FIND(",",M332)+1)+1,999)),MapTable!$A:$A,1,0))),"맵없음",
  ""),
IF(ISERROR(FIND(",",M332,FIND(",",M332,FIND(",",M332,FIND(",",M332)+1)+1)+1)),
  IF(OR(ISERROR(VLOOKUP(LEFT(M332,FIND(",",M332)-1),MapTable!$A:$A,1,0)),ISERROR(VLOOKUP(TRIM(MID(M332,FIND(",",M332)+1,FIND(",",M332,FIND(",",M332)+1)-FIND(",",M332)-1)),MapTable!$A:$A,1,0)),ISERROR(VLOOKUP(TRIM(MID(M332,FIND(",",M332,FIND(",",M332)+1)+1,FIND(",",M332,FIND(",",M332,FIND(",",M332)+1)+1)-FIND(",",M332,FIND(",",M332)+1)-1)),MapTable!$A:$A,1,0)),ISERROR(VLOOKUP(TRIM(MID(M332,FIND(",",M332,FIND(",",M332,FIND(",",M332)+1)+1)+1,999)),MapTable!$A:$A,1,0))),"맵없음",
  ""),
)))))</f>
        <v/>
      </c>
      <c r="P332" t="str">
        <f>IF(ISBLANK(O332),"",IF(ISERROR(VLOOKUP(O332,[1]DropTable!$A:$A,1,0)),"드랍없음",""))</f>
        <v/>
      </c>
      <c r="R332" t="str">
        <f>IF(ISBLANK(Q332),"",IF(ISERROR(VLOOKUP(Q332,[1]DropTable!$A:$A,1,0)),"드랍없음",""))</f>
        <v/>
      </c>
      <c r="T332">
        <v>8.1</v>
      </c>
    </row>
    <row r="333" spans="1:20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118</v>
      </c>
      <c r="G333" t="s">
        <v>26</v>
      </c>
      <c r="H333" t="str">
        <f>IF(ISBLANK(G333),"",IF(ISERROR(VLOOKUP(G333,MapTable!$A:$A,1,0)),"컨트롤없음",""))</f>
        <v/>
      </c>
      <c r="I333">
        <f t="shared" si="18"/>
        <v>4</v>
      </c>
      <c r="J333" t="b">
        <f t="shared" ca="1" si="19"/>
        <v>1</v>
      </c>
      <c r="L333" t="str">
        <f>IF(ISBLANK(K333),"",IF(ISERROR(VLOOKUP(K333,MapTable!$A:$A,1,0)),"컨트롤없음",""))</f>
        <v/>
      </c>
      <c r="N333" t="str">
        <f>IF(ISBLANK(M333),"",
IF(ISERROR(FIND(",",M333)),
  IF(ISERROR(VLOOKUP(M333,MapTable!$A:$A,1,0)),"맵없음",
  ""),
IF(ISERROR(FIND(",",M333,FIND(",",M333)+1)),
  IF(OR(ISERROR(VLOOKUP(LEFT(M333,FIND(",",M333)-1),MapTable!$A:$A,1,0)),ISERROR(VLOOKUP(TRIM(MID(M333,FIND(",",M333)+1,999)),MapTable!$A:$A,1,0))),"맵없음",
  ""),
IF(ISERROR(FIND(",",M333,FIND(",",M333,FIND(",",M333)+1)+1)),
  IF(OR(ISERROR(VLOOKUP(LEFT(M333,FIND(",",M333)-1),MapTable!$A:$A,1,0)),ISERROR(VLOOKUP(TRIM(MID(M333,FIND(",",M333)+1,FIND(",",M333,FIND(",",M333)+1)-FIND(",",M333)-1)),MapTable!$A:$A,1,0)),ISERROR(VLOOKUP(TRIM(MID(M333,FIND(",",M333,FIND(",",M333)+1)+1,999)),MapTable!$A:$A,1,0))),"맵없음",
  ""),
IF(ISERROR(FIND(",",M333,FIND(",",M333,FIND(",",M333,FIND(",",M333)+1)+1)+1)),
  IF(OR(ISERROR(VLOOKUP(LEFT(M333,FIND(",",M333)-1),MapTable!$A:$A,1,0)),ISERROR(VLOOKUP(TRIM(MID(M333,FIND(",",M333)+1,FIND(",",M333,FIND(",",M333)+1)-FIND(",",M333)-1)),MapTable!$A:$A,1,0)),ISERROR(VLOOKUP(TRIM(MID(M333,FIND(",",M333,FIND(",",M333)+1)+1,FIND(",",M333,FIND(",",M333,FIND(",",M333)+1)+1)-FIND(",",M333,FIND(",",M333)+1)-1)),MapTable!$A:$A,1,0)),ISERROR(VLOOKUP(TRIM(MID(M333,FIND(",",M333,FIND(",",M333,FIND(",",M333)+1)+1)+1,999)),MapTable!$A:$A,1,0))),"맵없음",
  ""),
)))))</f>
        <v/>
      </c>
      <c r="P333" t="str">
        <f>IF(ISBLANK(O333),"",IF(ISERROR(VLOOKUP(O333,[1]DropTable!$A:$A,1,0)),"드랍없음",""))</f>
        <v/>
      </c>
      <c r="R333" t="str">
        <f>IF(ISBLANK(Q333),"",IF(ISERROR(VLOOKUP(Q333,[1]DropTable!$A:$A,1,0)),"드랍없음",""))</f>
        <v/>
      </c>
      <c r="T333">
        <v>8.1</v>
      </c>
    </row>
    <row r="334" spans="1:20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118</v>
      </c>
      <c r="G334" t="s">
        <v>26</v>
      </c>
      <c r="H334" t="str">
        <f>IF(ISBLANK(G334),"",IF(ISERROR(VLOOKUP(G334,MapTable!$A:$A,1,0)),"컨트롤없음",""))</f>
        <v/>
      </c>
      <c r="I334">
        <f t="shared" si="18"/>
        <v>12</v>
      </c>
      <c r="J334" t="b">
        <f t="shared" ca="1" si="19"/>
        <v>1</v>
      </c>
      <c r="L334" t="str">
        <f>IF(ISBLANK(K334),"",IF(ISERROR(VLOOKUP(K334,MapTable!$A:$A,1,0)),"컨트롤없음",""))</f>
        <v/>
      </c>
      <c r="N334" t="str">
        <f>IF(ISBLANK(M334),"",
IF(ISERROR(FIND(",",M334)),
  IF(ISERROR(VLOOKUP(M334,MapTable!$A:$A,1,0)),"맵없음",
  ""),
IF(ISERROR(FIND(",",M334,FIND(",",M334)+1)),
  IF(OR(ISERROR(VLOOKUP(LEFT(M334,FIND(",",M334)-1),MapTable!$A:$A,1,0)),ISERROR(VLOOKUP(TRIM(MID(M334,FIND(",",M334)+1,999)),MapTable!$A:$A,1,0))),"맵없음",
  ""),
IF(ISERROR(FIND(",",M334,FIND(",",M334,FIND(",",M334)+1)+1)),
  IF(OR(ISERROR(VLOOKUP(LEFT(M334,FIND(",",M334)-1),MapTable!$A:$A,1,0)),ISERROR(VLOOKUP(TRIM(MID(M334,FIND(",",M334)+1,FIND(",",M334,FIND(",",M334)+1)-FIND(",",M334)-1)),MapTable!$A:$A,1,0)),ISERROR(VLOOKUP(TRIM(MID(M334,FIND(",",M334,FIND(",",M334)+1)+1,999)),MapTable!$A:$A,1,0))),"맵없음",
  ""),
IF(ISERROR(FIND(",",M334,FIND(",",M334,FIND(",",M334,FIND(",",M334)+1)+1)+1)),
  IF(OR(ISERROR(VLOOKUP(LEFT(M334,FIND(",",M334)-1),MapTable!$A:$A,1,0)),ISERROR(VLOOKUP(TRIM(MID(M334,FIND(",",M334)+1,FIND(",",M334,FIND(",",M334)+1)-FIND(",",M334)-1)),MapTable!$A:$A,1,0)),ISERROR(VLOOKUP(TRIM(MID(M334,FIND(",",M334,FIND(",",M334)+1)+1,FIND(",",M334,FIND(",",M334,FIND(",",M334)+1)+1)-FIND(",",M334,FIND(",",M334)+1)-1)),MapTable!$A:$A,1,0)),ISERROR(VLOOKUP(TRIM(MID(M334,FIND(",",M334,FIND(",",M334,FIND(",",M334)+1)+1)+1,999)),MapTable!$A:$A,1,0))),"맵없음",
  ""),
)))))</f>
        <v/>
      </c>
      <c r="P334" t="str">
        <f>IF(ISBLANK(O334),"",IF(ISERROR(VLOOKUP(O334,[1]DropTable!$A:$A,1,0)),"드랍없음",""))</f>
        <v/>
      </c>
      <c r="R334" t="str">
        <f>IF(ISBLANK(Q334),"",IF(ISERROR(VLOOKUP(Q334,[1]DropTable!$A:$A,1,0)),"드랍없음",""))</f>
        <v/>
      </c>
      <c r="T334">
        <v>8.1</v>
      </c>
    </row>
    <row r="335" spans="1:20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118</v>
      </c>
      <c r="G335" t="s">
        <v>26</v>
      </c>
      <c r="H335" t="str">
        <f>IF(ISBLANK(G335),"",IF(ISERROR(VLOOKUP(G335,MapTable!$A:$A,1,0)),"컨트롤없음",""))</f>
        <v/>
      </c>
      <c r="I335">
        <f t="shared" si="18"/>
        <v>5</v>
      </c>
      <c r="J335" t="b">
        <f t="shared" ca="1" si="19"/>
        <v>0</v>
      </c>
      <c r="L335" t="str">
        <f>IF(ISBLANK(K335),"",IF(ISERROR(VLOOKUP(K335,MapTable!$A:$A,1,0)),"컨트롤없음",""))</f>
        <v/>
      </c>
      <c r="N335" t="str">
        <f>IF(ISBLANK(M335),"",
IF(ISERROR(FIND(",",M335)),
  IF(ISERROR(VLOOKUP(M335,MapTable!$A:$A,1,0)),"맵없음",
  ""),
IF(ISERROR(FIND(",",M335,FIND(",",M335)+1)),
  IF(OR(ISERROR(VLOOKUP(LEFT(M335,FIND(",",M335)-1),MapTable!$A:$A,1,0)),ISERROR(VLOOKUP(TRIM(MID(M335,FIND(",",M335)+1,999)),MapTable!$A:$A,1,0))),"맵없음",
  ""),
IF(ISERROR(FIND(",",M335,FIND(",",M335,FIND(",",M335)+1)+1)),
  IF(OR(ISERROR(VLOOKUP(LEFT(M335,FIND(",",M335)-1),MapTable!$A:$A,1,0)),ISERROR(VLOOKUP(TRIM(MID(M335,FIND(",",M335)+1,FIND(",",M335,FIND(",",M335)+1)-FIND(",",M335)-1)),MapTable!$A:$A,1,0)),ISERROR(VLOOKUP(TRIM(MID(M335,FIND(",",M335,FIND(",",M335)+1)+1,999)),MapTable!$A:$A,1,0))),"맵없음",
  ""),
IF(ISERROR(FIND(",",M335,FIND(",",M335,FIND(",",M335,FIND(",",M335)+1)+1)+1)),
  IF(OR(ISERROR(VLOOKUP(LEFT(M335,FIND(",",M335)-1),MapTable!$A:$A,1,0)),ISERROR(VLOOKUP(TRIM(MID(M335,FIND(",",M335)+1,FIND(",",M335,FIND(",",M335)+1)-FIND(",",M335)-1)),MapTable!$A:$A,1,0)),ISERROR(VLOOKUP(TRIM(MID(M335,FIND(",",M335,FIND(",",M335)+1)+1,FIND(",",M335,FIND(",",M335,FIND(",",M335)+1)+1)-FIND(",",M335,FIND(",",M335)+1)-1)),MapTable!$A:$A,1,0)),ISERROR(VLOOKUP(TRIM(MID(M335,FIND(",",M335,FIND(",",M335,FIND(",",M335)+1)+1)+1,999)),MapTable!$A:$A,1,0))),"맵없음",
  ""),
)))))</f>
        <v/>
      </c>
      <c r="P335" t="str">
        <f>IF(ISBLANK(O335),"",IF(ISERROR(VLOOKUP(O335,[1]DropTable!$A:$A,1,0)),"드랍없음",""))</f>
        <v/>
      </c>
      <c r="R335" t="str">
        <f>IF(ISBLANK(Q335),"",IF(ISERROR(VLOOKUP(Q335,[1]DropTable!$A:$A,1,0)),"드랍없음",""))</f>
        <v/>
      </c>
      <c r="T335">
        <v>8.1</v>
      </c>
    </row>
    <row r="336" spans="1:20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118</v>
      </c>
      <c r="G336" t="s">
        <v>26</v>
      </c>
      <c r="H336" t="str">
        <f>IF(ISBLANK(G336),"",IF(ISERROR(VLOOKUP(G336,MapTable!$A:$A,1,0)),"컨트롤없음",""))</f>
        <v/>
      </c>
      <c r="I336">
        <f t="shared" si="18"/>
        <v>5</v>
      </c>
      <c r="J336" t="b">
        <f t="shared" ca="1" si="19"/>
        <v>0</v>
      </c>
      <c r="L336" t="str">
        <f>IF(ISBLANK(K336),"",IF(ISERROR(VLOOKUP(K336,MapTable!$A:$A,1,0)),"컨트롤없음",""))</f>
        <v/>
      </c>
      <c r="N336" t="str">
        <f>IF(ISBLANK(M336),"",
IF(ISERROR(FIND(",",M336)),
  IF(ISERROR(VLOOKUP(M336,MapTable!$A:$A,1,0)),"맵없음",
  ""),
IF(ISERROR(FIND(",",M336,FIND(",",M336)+1)),
  IF(OR(ISERROR(VLOOKUP(LEFT(M336,FIND(",",M336)-1),MapTable!$A:$A,1,0)),ISERROR(VLOOKUP(TRIM(MID(M336,FIND(",",M336)+1,999)),MapTable!$A:$A,1,0))),"맵없음",
  ""),
IF(ISERROR(FIND(",",M336,FIND(",",M336,FIND(",",M336)+1)+1)),
  IF(OR(ISERROR(VLOOKUP(LEFT(M336,FIND(",",M336)-1),MapTable!$A:$A,1,0)),ISERROR(VLOOKUP(TRIM(MID(M336,FIND(",",M336)+1,FIND(",",M336,FIND(",",M336)+1)-FIND(",",M336)-1)),MapTable!$A:$A,1,0)),ISERROR(VLOOKUP(TRIM(MID(M336,FIND(",",M336,FIND(",",M336)+1)+1,999)),MapTable!$A:$A,1,0))),"맵없음",
  ""),
IF(ISERROR(FIND(",",M336,FIND(",",M336,FIND(",",M336,FIND(",",M336)+1)+1)+1)),
  IF(OR(ISERROR(VLOOKUP(LEFT(M336,FIND(",",M336)-1),MapTable!$A:$A,1,0)),ISERROR(VLOOKUP(TRIM(MID(M336,FIND(",",M336)+1,FIND(",",M336,FIND(",",M336)+1)-FIND(",",M336)-1)),MapTable!$A:$A,1,0)),ISERROR(VLOOKUP(TRIM(MID(M336,FIND(",",M336,FIND(",",M336)+1)+1,FIND(",",M336,FIND(",",M336,FIND(",",M336)+1)+1)-FIND(",",M336,FIND(",",M336)+1)-1)),MapTable!$A:$A,1,0)),ISERROR(VLOOKUP(TRIM(MID(M336,FIND(",",M336,FIND(",",M336,FIND(",",M336)+1)+1)+1,999)),MapTable!$A:$A,1,0))),"맵없음",
  ""),
)))))</f>
        <v/>
      </c>
      <c r="P336" t="str">
        <f>IF(ISBLANK(O336),"",IF(ISERROR(VLOOKUP(O336,[1]DropTable!$A:$A,1,0)),"드랍없음",""))</f>
        <v/>
      </c>
      <c r="R336" t="str">
        <f>IF(ISBLANK(Q336),"",IF(ISERROR(VLOOKUP(Q336,[1]DropTable!$A:$A,1,0)),"드랍없음",""))</f>
        <v/>
      </c>
      <c r="T336">
        <v>8.1</v>
      </c>
    </row>
    <row r="337" spans="1:20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118</v>
      </c>
      <c r="G337" t="s">
        <v>26</v>
      </c>
      <c r="H337" t="str">
        <f>IF(ISBLANK(G337),"",IF(ISERROR(VLOOKUP(G337,MapTable!$A:$A,1,0)),"컨트롤없음",""))</f>
        <v/>
      </c>
      <c r="I337">
        <f t="shared" si="18"/>
        <v>11</v>
      </c>
      <c r="J337" t="b">
        <f t="shared" ca="1" si="19"/>
        <v>0</v>
      </c>
      <c r="L337" t="str">
        <f>IF(ISBLANK(K337),"",IF(ISERROR(VLOOKUP(K337,MapTable!$A:$A,1,0)),"컨트롤없음",""))</f>
        <v/>
      </c>
      <c r="N337" t="str">
        <f>IF(ISBLANK(M337),"",
IF(ISERROR(FIND(",",M337)),
  IF(ISERROR(VLOOKUP(M337,MapTable!$A:$A,1,0)),"맵없음",
  ""),
IF(ISERROR(FIND(",",M337,FIND(",",M337)+1)),
  IF(OR(ISERROR(VLOOKUP(LEFT(M337,FIND(",",M337)-1),MapTable!$A:$A,1,0)),ISERROR(VLOOKUP(TRIM(MID(M337,FIND(",",M337)+1,999)),MapTable!$A:$A,1,0))),"맵없음",
  ""),
IF(ISERROR(FIND(",",M337,FIND(",",M337,FIND(",",M337)+1)+1)),
  IF(OR(ISERROR(VLOOKUP(LEFT(M337,FIND(",",M337)-1),MapTable!$A:$A,1,0)),ISERROR(VLOOKUP(TRIM(MID(M337,FIND(",",M337)+1,FIND(",",M337,FIND(",",M337)+1)-FIND(",",M337)-1)),MapTable!$A:$A,1,0)),ISERROR(VLOOKUP(TRIM(MID(M337,FIND(",",M337,FIND(",",M337)+1)+1,999)),MapTable!$A:$A,1,0))),"맵없음",
  ""),
IF(ISERROR(FIND(",",M337,FIND(",",M337,FIND(",",M337,FIND(",",M337)+1)+1)+1)),
  IF(OR(ISERROR(VLOOKUP(LEFT(M337,FIND(",",M337)-1),MapTable!$A:$A,1,0)),ISERROR(VLOOKUP(TRIM(MID(M337,FIND(",",M337)+1,FIND(",",M337,FIND(",",M337)+1)-FIND(",",M337)-1)),MapTable!$A:$A,1,0)),ISERROR(VLOOKUP(TRIM(MID(M337,FIND(",",M337,FIND(",",M337)+1)+1,FIND(",",M337,FIND(",",M337,FIND(",",M337)+1)+1)-FIND(",",M337,FIND(",",M337)+1)-1)),MapTable!$A:$A,1,0)),ISERROR(VLOOKUP(TRIM(MID(M337,FIND(",",M337,FIND(",",M337,FIND(",",M337)+1)+1)+1,999)),MapTable!$A:$A,1,0))),"맵없음",
  ""),
)))))</f>
        <v/>
      </c>
      <c r="P337" t="str">
        <f>IF(ISBLANK(O337),"",IF(ISERROR(VLOOKUP(O337,[1]DropTable!$A:$A,1,0)),"드랍없음",""))</f>
        <v/>
      </c>
      <c r="R337" t="str">
        <f>IF(ISBLANK(Q337),"",IF(ISERROR(VLOOKUP(Q337,[1]DropTable!$A:$A,1,0)),"드랍없음",""))</f>
        <v/>
      </c>
      <c r="T337">
        <v>8.1</v>
      </c>
    </row>
    <row r="338" spans="1:20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118</v>
      </c>
      <c r="G338" t="s">
        <v>26</v>
      </c>
      <c r="H338" t="str">
        <f>IF(ISBLANK(G338),"",IF(ISERROR(VLOOKUP(G338,MapTable!$A:$A,1,0)),"컨트롤없음",""))</f>
        <v/>
      </c>
      <c r="I338">
        <f t="shared" si="18"/>
        <v>5</v>
      </c>
      <c r="J338" t="b">
        <f t="shared" ca="1" si="19"/>
        <v>0</v>
      </c>
      <c r="L338" t="str">
        <f>IF(ISBLANK(K338),"",IF(ISERROR(VLOOKUP(K338,MapTable!$A:$A,1,0)),"컨트롤없음",""))</f>
        <v/>
      </c>
      <c r="N338" t="str">
        <f>IF(ISBLANK(M338),"",
IF(ISERROR(FIND(",",M338)),
  IF(ISERROR(VLOOKUP(M338,MapTable!$A:$A,1,0)),"맵없음",
  ""),
IF(ISERROR(FIND(",",M338,FIND(",",M338)+1)),
  IF(OR(ISERROR(VLOOKUP(LEFT(M338,FIND(",",M338)-1),MapTable!$A:$A,1,0)),ISERROR(VLOOKUP(TRIM(MID(M338,FIND(",",M338)+1,999)),MapTable!$A:$A,1,0))),"맵없음",
  ""),
IF(ISERROR(FIND(",",M338,FIND(",",M338,FIND(",",M338)+1)+1)),
  IF(OR(ISERROR(VLOOKUP(LEFT(M338,FIND(",",M338)-1),MapTable!$A:$A,1,0)),ISERROR(VLOOKUP(TRIM(MID(M338,FIND(",",M338)+1,FIND(",",M338,FIND(",",M338)+1)-FIND(",",M338)-1)),MapTable!$A:$A,1,0)),ISERROR(VLOOKUP(TRIM(MID(M338,FIND(",",M338,FIND(",",M338)+1)+1,999)),MapTable!$A:$A,1,0))),"맵없음",
  ""),
IF(ISERROR(FIND(",",M338,FIND(",",M338,FIND(",",M338,FIND(",",M338)+1)+1)+1)),
  IF(OR(ISERROR(VLOOKUP(LEFT(M338,FIND(",",M338)-1),MapTable!$A:$A,1,0)),ISERROR(VLOOKUP(TRIM(MID(M338,FIND(",",M338)+1,FIND(",",M338,FIND(",",M338)+1)-FIND(",",M338)-1)),MapTable!$A:$A,1,0)),ISERROR(VLOOKUP(TRIM(MID(M338,FIND(",",M338,FIND(",",M338)+1)+1,FIND(",",M338,FIND(",",M338,FIND(",",M338)+1)+1)-FIND(",",M338,FIND(",",M338)+1)-1)),MapTable!$A:$A,1,0)),ISERROR(VLOOKUP(TRIM(MID(M338,FIND(",",M338,FIND(",",M338,FIND(",",M338)+1)+1)+1,999)),MapTable!$A:$A,1,0))),"맵없음",
  ""),
)))))</f>
        <v/>
      </c>
      <c r="P338" t="str">
        <f>IF(ISBLANK(O338),"",IF(ISERROR(VLOOKUP(O338,[1]DropTable!$A:$A,1,0)),"드랍없음",""))</f>
        <v/>
      </c>
      <c r="R338" t="str">
        <f>IF(ISBLANK(Q338),"",IF(ISERROR(VLOOKUP(Q338,[1]DropTable!$A:$A,1,0)),"드랍없음",""))</f>
        <v/>
      </c>
      <c r="T338">
        <v>8.1</v>
      </c>
    </row>
    <row r="339" spans="1:20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118</v>
      </c>
      <c r="G339" t="s">
        <v>26</v>
      </c>
      <c r="H339" t="str">
        <f>IF(ISBLANK(G339),"",IF(ISERROR(VLOOKUP(G339,MapTable!$A:$A,1,0)),"컨트롤없음",""))</f>
        <v/>
      </c>
      <c r="I339">
        <f t="shared" si="18"/>
        <v>5</v>
      </c>
      <c r="J339" t="b">
        <f t="shared" ca="1" si="19"/>
        <v>1</v>
      </c>
      <c r="L339" t="str">
        <f>IF(ISBLANK(K339),"",IF(ISERROR(VLOOKUP(K339,MapTable!$A:$A,1,0)),"컨트롤없음",""))</f>
        <v/>
      </c>
      <c r="N339" t="str">
        <f>IF(ISBLANK(M339),"",
IF(ISERROR(FIND(",",M339)),
  IF(ISERROR(VLOOKUP(M339,MapTable!$A:$A,1,0)),"맵없음",
  ""),
IF(ISERROR(FIND(",",M339,FIND(",",M339)+1)),
  IF(OR(ISERROR(VLOOKUP(LEFT(M339,FIND(",",M339)-1),MapTable!$A:$A,1,0)),ISERROR(VLOOKUP(TRIM(MID(M339,FIND(",",M339)+1,999)),MapTable!$A:$A,1,0))),"맵없음",
  ""),
IF(ISERROR(FIND(",",M339,FIND(",",M339,FIND(",",M339)+1)+1)),
  IF(OR(ISERROR(VLOOKUP(LEFT(M339,FIND(",",M339)-1),MapTable!$A:$A,1,0)),ISERROR(VLOOKUP(TRIM(MID(M339,FIND(",",M339)+1,FIND(",",M339,FIND(",",M339)+1)-FIND(",",M339)-1)),MapTable!$A:$A,1,0)),ISERROR(VLOOKUP(TRIM(MID(M339,FIND(",",M339,FIND(",",M339)+1)+1,999)),MapTable!$A:$A,1,0))),"맵없음",
  ""),
IF(ISERROR(FIND(",",M339,FIND(",",M339,FIND(",",M339,FIND(",",M339)+1)+1)+1)),
  IF(OR(ISERROR(VLOOKUP(LEFT(M339,FIND(",",M339)-1),MapTable!$A:$A,1,0)),ISERROR(VLOOKUP(TRIM(MID(M339,FIND(",",M339)+1,FIND(",",M339,FIND(",",M339)+1)-FIND(",",M339)-1)),MapTable!$A:$A,1,0)),ISERROR(VLOOKUP(TRIM(MID(M339,FIND(",",M339,FIND(",",M339)+1)+1,FIND(",",M339,FIND(",",M339,FIND(",",M339)+1)+1)-FIND(",",M339,FIND(",",M339)+1)-1)),MapTable!$A:$A,1,0)),ISERROR(VLOOKUP(TRIM(MID(M339,FIND(",",M339,FIND(",",M339,FIND(",",M339)+1)+1)+1,999)),MapTable!$A:$A,1,0))),"맵없음",
  ""),
)))))</f>
        <v/>
      </c>
      <c r="P339" t="str">
        <f>IF(ISBLANK(O339),"",IF(ISERROR(VLOOKUP(O339,[1]DropTable!$A:$A,1,0)),"드랍없음",""))</f>
        <v/>
      </c>
      <c r="R339" t="str">
        <f>IF(ISBLANK(Q339),"",IF(ISERROR(VLOOKUP(Q339,[1]DropTable!$A:$A,1,0)),"드랍없음",""))</f>
        <v/>
      </c>
      <c r="T339">
        <v>8.1</v>
      </c>
    </row>
    <row r="340" spans="1:20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118</v>
      </c>
      <c r="G340" t="s">
        <v>26</v>
      </c>
      <c r="H340" t="str">
        <f>IF(ISBLANK(G340),"",IF(ISERROR(VLOOKUP(G340,MapTable!$A:$A,1,0)),"컨트롤없음",""))</f>
        <v/>
      </c>
      <c r="I340">
        <f t="shared" si="18"/>
        <v>12</v>
      </c>
      <c r="J340" t="b">
        <f t="shared" ca="1" si="19"/>
        <v>0</v>
      </c>
      <c r="L340" t="str">
        <f>IF(ISBLANK(K340),"",IF(ISERROR(VLOOKUP(K340,MapTable!$A:$A,1,0)),"컨트롤없음",""))</f>
        <v/>
      </c>
      <c r="N340" t="str">
        <f>IF(ISBLANK(M340),"",
IF(ISERROR(FIND(",",M340)),
  IF(ISERROR(VLOOKUP(M340,MapTable!$A:$A,1,0)),"맵없음",
  ""),
IF(ISERROR(FIND(",",M340,FIND(",",M340)+1)),
  IF(OR(ISERROR(VLOOKUP(LEFT(M340,FIND(",",M340)-1),MapTable!$A:$A,1,0)),ISERROR(VLOOKUP(TRIM(MID(M340,FIND(",",M340)+1,999)),MapTable!$A:$A,1,0))),"맵없음",
  ""),
IF(ISERROR(FIND(",",M340,FIND(",",M340,FIND(",",M340)+1)+1)),
  IF(OR(ISERROR(VLOOKUP(LEFT(M340,FIND(",",M340)-1),MapTable!$A:$A,1,0)),ISERROR(VLOOKUP(TRIM(MID(M340,FIND(",",M340)+1,FIND(",",M340,FIND(",",M340)+1)-FIND(",",M340)-1)),MapTable!$A:$A,1,0)),ISERROR(VLOOKUP(TRIM(MID(M340,FIND(",",M340,FIND(",",M340)+1)+1,999)),MapTable!$A:$A,1,0))),"맵없음",
  ""),
IF(ISERROR(FIND(",",M340,FIND(",",M340,FIND(",",M340,FIND(",",M340)+1)+1)+1)),
  IF(OR(ISERROR(VLOOKUP(LEFT(M340,FIND(",",M340)-1),MapTable!$A:$A,1,0)),ISERROR(VLOOKUP(TRIM(MID(M340,FIND(",",M340)+1,FIND(",",M340,FIND(",",M340)+1)-FIND(",",M340)-1)),MapTable!$A:$A,1,0)),ISERROR(VLOOKUP(TRIM(MID(M340,FIND(",",M340,FIND(",",M340)+1)+1,FIND(",",M340,FIND(",",M340,FIND(",",M340)+1)+1)-FIND(",",M340,FIND(",",M340)+1)-1)),MapTable!$A:$A,1,0)),ISERROR(VLOOKUP(TRIM(MID(M340,FIND(",",M340,FIND(",",M340,FIND(",",M340)+1)+1)+1,999)),MapTable!$A:$A,1,0))),"맵없음",
  ""),
)))))</f>
        <v/>
      </c>
      <c r="P340" t="str">
        <f>IF(ISBLANK(O340),"",IF(ISERROR(VLOOKUP(O340,[1]DropTable!$A:$A,1,0)),"드랍없음",""))</f>
        <v/>
      </c>
      <c r="R340" t="str">
        <f>IF(ISBLANK(Q340),"",IF(ISERROR(VLOOKUP(Q340,[1]DropTable!$A:$A,1,0)),"드랍없음",""))</f>
        <v/>
      </c>
      <c r="T340">
        <v>8.1</v>
      </c>
    </row>
    <row r="341" spans="1:20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118</v>
      </c>
      <c r="G341" t="s">
        <v>67</v>
      </c>
      <c r="H341" t="str">
        <f>IF(ISBLANK(G341),"",IF(ISERROR(VLOOKUP(G341,MapTable!$A:$A,1,0)),"컨트롤없음",""))</f>
        <v/>
      </c>
      <c r="I341">
        <f t="shared" si="18"/>
        <v>0</v>
      </c>
      <c r="J341" t="b">
        <f t="shared" ca="1" si="19"/>
        <v>0</v>
      </c>
      <c r="L341" t="str">
        <f>IF(ISBLANK(K341),"",IF(ISERROR(VLOOKUP(K341,MapTable!$A:$A,1,0)),"컨트롤없음",""))</f>
        <v/>
      </c>
      <c r="N341" t="str">
        <f>IF(ISBLANK(M341),"",
IF(ISERROR(FIND(",",M341)),
  IF(ISERROR(VLOOKUP(M341,MapTable!$A:$A,1,0)),"맵없음",
  ""),
IF(ISERROR(FIND(",",M341,FIND(",",M341)+1)),
  IF(OR(ISERROR(VLOOKUP(LEFT(M341,FIND(",",M341)-1),MapTable!$A:$A,1,0)),ISERROR(VLOOKUP(TRIM(MID(M341,FIND(",",M341)+1,999)),MapTable!$A:$A,1,0))),"맵없음",
  ""),
IF(ISERROR(FIND(",",M341,FIND(",",M341,FIND(",",M341)+1)+1)),
  IF(OR(ISERROR(VLOOKUP(LEFT(M341,FIND(",",M341)-1),MapTable!$A:$A,1,0)),ISERROR(VLOOKUP(TRIM(MID(M341,FIND(",",M341)+1,FIND(",",M341,FIND(",",M341)+1)-FIND(",",M341)-1)),MapTable!$A:$A,1,0)),ISERROR(VLOOKUP(TRIM(MID(M341,FIND(",",M341,FIND(",",M341)+1)+1,999)),MapTable!$A:$A,1,0))),"맵없음",
  ""),
IF(ISERROR(FIND(",",M341,FIND(",",M341,FIND(",",M341,FIND(",",M341)+1)+1)+1)),
  IF(OR(ISERROR(VLOOKUP(LEFT(M341,FIND(",",M341)-1),MapTable!$A:$A,1,0)),ISERROR(VLOOKUP(TRIM(MID(M341,FIND(",",M341)+1,FIND(",",M341,FIND(",",M341)+1)-FIND(",",M341)-1)),MapTable!$A:$A,1,0)),ISERROR(VLOOKUP(TRIM(MID(M341,FIND(",",M341,FIND(",",M341)+1)+1,FIND(",",M341,FIND(",",M341,FIND(",",M341)+1)+1)-FIND(",",M341,FIND(",",M341)+1)-1)),MapTable!$A:$A,1,0)),ISERROR(VLOOKUP(TRIM(MID(M341,FIND(",",M341,FIND(",",M341,FIND(",",M341)+1)+1)+1,999)),MapTable!$A:$A,1,0))),"맵없음",
  ""),
)))))</f>
        <v/>
      </c>
      <c r="P341" t="str">
        <f>IF(ISBLANK(O341),"",IF(ISERROR(VLOOKUP(O341,[1]DropTable!$A:$A,1,0)),"드랍없음",""))</f>
        <v/>
      </c>
      <c r="R341" t="str">
        <f>IF(ISBLANK(Q341),"",IF(ISERROR(VLOOKUP(Q341,[1]DropTable!$A:$A,1,0)),"드랍없음",""))</f>
        <v/>
      </c>
      <c r="T341">
        <v>8.1</v>
      </c>
    </row>
    <row r="342" spans="1:20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118</v>
      </c>
      <c r="G342" t="s">
        <v>26</v>
      </c>
      <c r="H342" t="str">
        <f>IF(ISBLANK(G342),"",IF(ISERROR(VLOOKUP(G342,MapTable!$A:$A,1,0)),"컨트롤없음",""))</f>
        <v/>
      </c>
      <c r="I342">
        <f t="shared" si="18"/>
        <v>1</v>
      </c>
      <c r="J342" t="b">
        <f t="shared" ca="1" si="19"/>
        <v>0</v>
      </c>
      <c r="L342" t="str">
        <f>IF(ISBLANK(K342),"",IF(ISERROR(VLOOKUP(K342,MapTable!$A:$A,1,0)),"컨트롤없음",""))</f>
        <v/>
      </c>
      <c r="N342" t="str">
        <f>IF(ISBLANK(M342),"",
IF(ISERROR(FIND(",",M342)),
  IF(ISERROR(VLOOKUP(M342,MapTable!$A:$A,1,0)),"맵없음",
  ""),
IF(ISERROR(FIND(",",M342,FIND(",",M342)+1)),
  IF(OR(ISERROR(VLOOKUP(LEFT(M342,FIND(",",M342)-1),MapTable!$A:$A,1,0)),ISERROR(VLOOKUP(TRIM(MID(M342,FIND(",",M342)+1,999)),MapTable!$A:$A,1,0))),"맵없음",
  ""),
IF(ISERROR(FIND(",",M342,FIND(",",M342,FIND(",",M342)+1)+1)),
  IF(OR(ISERROR(VLOOKUP(LEFT(M342,FIND(",",M342)-1),MapTable!$A:$A,1,0)),ISERROR(VLOOKUP(TRIM(MID(M342,FIND(",",M342)+1,FIND(",",M342,FIND(",",M342)+1)-FIND(",",M342)-1)),MapTable!$A:$A,1,0)),ISERROR(VLOOKUP(TRIM(MID(M342,FIND(",",M342,FIND(",",M342)+1)+1,999)),MapTable!$A:$A,1,0))),"맵없음",
  ""),
IF(ISERROR(FIND(",",M342,FIND(",",M342,FIND(",",M342,FIND(",",M342)+1)+1)+1)),
  IF(OR(ISERROR(VLOOKUP(LEFT(M342,FIND(",",M342)-1),MapTable!$A:$A,1,0)),ISERROR(VLOOKUP(TRIM(MID(M342,FIND(",",M342)+1,FIND(",",M342,FIND(",",M342)+1)-FIND(",",M342)-1)),MapTable!$A:$A,1,0)),ISERROR(VLOOKUP(TRIM(MID(M342,FIND(",",M342,FIND(",",M342)+1)+1,FIND(",",M342,FIND(",",M342,FIND(",",M342)+1)+1)-FIND(",",M342,FIND(",",M342)+1)-1)),MapTable!$A:$A,1,0)),ISERROR(VLOOKUP(TRIM(MID(M342,FIND(",",M342,FIND(",",M342,FIND(",",M342)+1)+1)+1,999)),MapTable!$A:$A,1,0))),"맵없음",
  ""),
)))))</f>
        <v/>
      </c>
      <c r="P342" t="str">
        <f>IF(ISBLANK(O342),"",IF(ISERROR(VLOOKUP(O342,[1]DropTable!$A:$A,1,0)),"드랍없음",""))</f>
        <v/>
      </c>
      <c r="R342" t="str">
        <f>IF(ISBLANK(Q342),"",IF(ISERROR(VLOOKUP(Q342,[1]DropTable!$A:$A,1,0)),"드랍없음",""))</f>
        <v/>
      </c>
      <c r="T342">
        <v>8.1</v>
      </c>
    </row>
    <row r="343" spans="1:20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118</v>
      </c>
      <c r="G343" t="s">
        <v>26</v>
      </c>
      <c r="H343" t="str">
        <f>IF(ISBLANK(G343),"",IF(ISERROR(VLOOKUP(G343,MapTable!$A:$A,1,0)),"컨트롤없음",""))</f>
        <v/>
      </c>
      <c r="I343">
        <f t="shared" si="18"/>
        <v>1</v>
      </c>
      <c r="J343" t="b">
        <f t="shared" ca="1" si="19"/>
        <v>0</v>
      </c>
      <c r="L343" t="str">
        <f>IF(ISBLANK(K343),"",IF(ISERROR(VLOOKUP(K343,MapTable!$A:$A,1,0)),"컨트롤없음",""))</f>
        <v/>
      </c>
      <c r="N343" t="str">
        <f>IF(ISBLANK(M343),"",
IF(ISERROR(FIND(",",M343)),
  IF(ISERROR(VLOOKUP(M343,MapTable!$A:$A,1,0)),"맵없음",
  ""),
IF(ISERROR(FIND(",",M343,FIND(",",M343)+1)),
  IF(OR(ISERROR(VLOOKUP(LEFT(M343,FIND(",",M343)-1),MapTable!$A:$A,1,0)),ISERROR(VLOOKUP(TRIM(MID(M343,FIND(",",M343)+1,999)),MapTable!$A:$A,1,0))),"맵없음",
  ""),
IF(ISERROR(FIND(",",M343,FIND(",",M343,FIND(",",M343)+1)+1)),
  IF(OR(ISERROR(VLOOKUP(LEFT(M343,FIND(",",M343)-1),MapTable!$A:$A,1,0)),ISERROR(VLOOKUP(TRIM(MID(M343,FIND(",",M343)+1,FIND(",",M343,FIND(",",M343)+1)-FIND(",",M343)-1)),MapTable!$A:$A,1,0)),ISERROR(VLOOKUP(TRIM(MID(M343,FIND(",",M343,FIND(",",M343)+1)+1,999)),MapTable!$A:$A,1,0))),"맵없음",
  ""),
IF(ISERROR(FIND(",",M343,FIND(",",M343,FIND(",",M343,FIND(",",M343)+1)+1)+1)),
  IF(OR(ISERROR(VLOOKUP(LEFT(M343,FIND(",",M343)-1),MapTable!$A:$A,1,0)),ISERROR(VLOOKUP(TRIM(MID(M343,FIND(",",M343)+1,FIND(",",M343,FIND(",",M343)+1)-FIND(",",M343)-1)),MapTable!$A:$A,1,0)),ISERROR(VLOOKUP(TRIM(MID(M343,FIND(",",M343,FIND(",",M343)+1)+1,FIND(",",M343,FIND(",",M343,FIND(",",M343)+1)+1)-FIND(",",M343,FIND(",",M343)+1)-1)),MapTable!$A:$A,1,0)),ISERROR(VLOOKUP(TRIM(MID(M343,FIND(",",M343,FIND(",",M343,FIND(",",M343)+1)+1)+1,999)),MapTable!$A:$A,1,0))),"맵없음",
  ""),
)))))</f>
        <v/>
      </c>
      <c r="P343" t="str">
        <f>IF(ISBLANK(O343),"",IF(ISERROR(VLOOKUP(O343,[1]DropTable!$A:$A,1,0)),"드랍없음",""))</f>
        <v/>
      </c>
      <c r="R343" t="str">
        <f>IF(ISBLANK(Q343),"",IF(ISERROR(VLOOKUP(Q343,[1]DropTable!$A:$A,1,0)),"드랍없음",""))</f>
        <v/>
      </c>
      <c r="T343">
        <v>8.1</v>
      </c>
    </row>
    <row r="344" spans="1:20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118</v>
      </c>
      <c r="G344" t="s">
        <v>26</v>
      </c>
      <c r="H344" t="str">
        <f>IF(ISBLANK(G344),"",IF(ISERROR(VLOOKUP(G344,MapTable!$A:$A,1,0)),"컨트롤없음",""))</f>
        <v/>
      </c>
      <c r="I344">
        <f t="shared" si="18"/>
        <v>1</v>
      </c>
      <c r="J344" t="b">
        <f t="shared" ca="1" si="19"/>
        <v>0</v>
      </c>
      <c r="L344" t="str">
        <f>IF(ISBLANK(K344),"",IF(ISERROR(VLOOKUP(K344,MapTable!$A:$A,1,0)),"컨트롤없음",""))</f>
        <v/>
      </c>
      <c r="N344" t="str">
        <f>IF(ISBLANK(M344),"",
IF(ISERROR(FIND(",",M344)),
  IF(ISERROR(VLOOKUP(M344,MapTable!$A:$A,1,0)),"맵없음",
  ""),
IF(ISERROR(FIND(",",M344,FIND(",",M344)+1)),
  IF(OR(ISERROR(VLOOKUP(LEFT(M344,FIND(",",M344)-1),MapTable!$A:$A,1,0)),ISERROR(VLOOKUP(TRIM(MID(M344,FIND(",",M344)+1,999)),MapTable!$A:$A,1,0))),"맵없음",
  ""),
IF(ISERROR(FIND(",",M344,FIND(",",M344,FIND(",",M344)+1)+1)),
  IF(OR(ISERROR(VLOOKUP(LEFT(M344,FIND(",",M344)-1),MapTable!$A:$A,1,0)),ISERROR(VLOOKUP(TRIM(MID(M344,FIND(",",M344)+1,FIND(",",M344,FIND(",",M344)+1)-FIND(",",M344)-1)),MapTable!$A:$A,1,0)),ISERROR(VLOOKUP(TRIM(MID(M344,FIND(",",M344,FIND(",",M344)+1)+1,999)),MapTable!$A:$A,1,0))),"맵없음",
  ""),
IF(ISERROR(FIND(",",M344,FIND(",",M344,FIND(",",M344,FIND(",",M344)+1)+1)+1)),
  IF(OR(ISERROR(VLOOKUP(LEFT(M344,FIND(",",M344)-1),MapTable!$A:$A,1,0)),ISERROR(VLOOKUP(TRIM(MID(M344,FIND(",",M344)+1,FIND(",",M344,FIND(",",M344)+1)-FIND(",",M344)-1)),MapTable!$A:$A,1,0)),ISERROR(VLOOKUP(TRIM(MID(M344,FIND(",",M344,FIND(",",M344)+1)+1,FIND(",",M344,FIND(",",M344,FIND(",",M344)+1)+1)-FIND(",",M344,FIND(",",M344)+1)-1)),MapTable!$A:$A,1,0)),ISERROR(VLOOKUP(TRIM(MID(M344,FIND(",",M344,FIND(",",M344,FIND(",",M344)+1)+1)+1,999)),MapTable!$A:$A,1,0))),"맵없음",
  ""),
)))))</f>
        <v/>
      </c>
      <c r="P344" t="str">
        <f>IF(ISBLANK(O344),"",IF(ISERROR(VLOOKUP(O344,[1]DropTable!$A:$A,1,0)),"드랍없음",""))</f>
        <v/>
      </c>
      <c r="R344" t="str">
        <f>IF(ISBLANK(Q344),"",IF(ISERROR(VLOOKUP(Q344,[1]DropTable!$A:$A,1,0)),"드랍없음",""))</f>
        <v/>
      </c>
      <c r="T344">
        <v>8.1</v>
      </c>
    </row>
    <row r="345" spans="1:20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118</v>
      </c>
      <c r="G345" t="s">
        <v>26</v>
      </c>
      <c r="H345" t="str">
        <f>IF(ISBLANK(G345),"",IF(ISERROR(VLOOKUP(G345,MapTable!$A:$A,1,0)),"컨트롤없음",""))</f>
        <v/>
      </c>
      <c r="I345">
        <f t="shared" si="18"/>
        <v>1</v>
      </c>
      <c r="J345" t="b">
        <f t="shared" ca="1" si="19"/>
        <v>0</v>
      </c>
      <c r="L345" t="str">
        <f>IF(ISBLANK(K345),"",IF(ISERROR(VLOOKUP(K345,MapTable!$A:$A,1,0)),"컨트롤없음",""))</f>
        <v/>
      </c>
      <c r="N345" t="str">
        <f>IF(ISBLANK(M345),"",
IF(ISERROR(FIND(",",M345)),
  IF(ISERROR(VLOOKUP(M345,MapTable!$A:$A,1,0)),"맵없음",
  ""),
IF(ISERROR(FIND(",",M345,FIND(",",M345)+1)),
  IF(OR(ISERROR(VLOOKUP(LEFT(M345,FIND(",",M345)-1),MapTable!$A:$A,1,0)),ISERROR(VLOOKUP(TRIM(MID(M345,FIND(",",M345)+1,999)),MapTable!$A:$A,1,0))),"맵없음",
  ""),
IF(ISERROR(FIND(",",M345,FIND(",",M345,FIND(",",M345)+1)+1)),
  IF(OR(ISERROR(VLOOKUP(LEFT(M345,FIND(",",M345)-1),MapTable!$A:$A,1,0)),ISERROR(VLOOKUP(TRIM(MID(M345,FIND(",",M345)+1,FIND(",",M345,FIND(",",M345)+1)-FIND(",",M345)-1)),MapTable!$A:$A,1,0)),ISERROR(VLOOKUP(TRIM(MID(M345,FIND(",",M345,FIND(",",M345)+1)+1,999)),MapTable!$A:$A,1,0))),"맵없음",
  ""),
IF(ISERROR(FIND(",",M345,FIND(",",M345,FIND(",",M345,FIND(",",M345)+1)+1)+1)),
  IF(OR(ISERROR(VLOOKUP(LEFT(M345,FIND(",",M345)-1),MapTable!$A:$A,1,0)),ISERROR(VLOOKUP(TRIM(MID(M345,FIND(",",M345)+1,FIND(",",M345,FIND(",",M345)+1)-FIND(",",M345)-1)),MapTable!$A:$A,1,0)),ISERROR(VLOOKUP(TRIM(MID(M345,FIND(",",M345,FIND(",",M345)+1)+1,FIND(",",M345,FIND(",",M345,FIND(",",M345)+1)+1)-FIND(",",M345,FIND(",",M345)+1)-1)),MapTable!$A:$A,1,0)),ISERROR(VLOOKUP(TRIM(MID(M345,FIND(",",M345,FIND(",",M345,FIND(",",M345)+1)+1)+1,999)),MapTable!$A:$A,1,0))),"맵없음",
  ""),
)))))</f>
        <v/>
      </c>
      <c r="P345" t="str">
        <f>IF(ISBLANK(O345),"",IF(ISERROR(VLOOKUP(O345,[1]DropTable!$A:$A,1,0)),"드랍없음",""))</f>
        <v/>
      </c>
      <c r="R345" t="str">
        <f>IF(ISBLANK(Q345),"",IF(ISERROR(VLOOKUP(Q345,[1]DropTable!$A:$A,1,0)),"드랍없음",""))</f>
        <v/>
      </c>
      <c r="T345">
        <v>8.1</v>
      </c>
    </row>
    <row r="346" spans="1:20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118</v>
      </c>
      <c r="G346" t="s">
        <v>26</v>
      </c>
      <c r="H346" t="str">
        <f>IF(ISBLANK(G346),"",IF(ISERROR(VLOOKUP(G346,MapTable!$A:$A,1,0)),"컨트롤없음",""))</f>
        <v/>
      </c>
      <c r="I346">
        <f t="shared" si="18"/>
        <v>11</v>
      </c>
      <c r="J346" t="b">
        <f t="shared" ca="1" si="19"/>
        <v>0</v>
      </c>
      <c r="L346" t="str">
        <f>IF(ISBLANK(K346),"",IF(ISERROR(VLOOKUP(K346,MapTable!$A:$A,1,0)),"컨트롤없음",""))</f>
        <v/>
      </c>
      <c r="N346" t="str">
        <f>IF(ISBLANK(M346),"",
IF(ISERROR(FIND(",",M346)),
  IF(ISERROR(VLOOKUP(M346,MapTable!$A:$A,1,0)),"맵없음",
  ""),
IF(ISERROR(FIND(",",M346,FIND(",",M346)+1)),
  IF(OR(ISERROR(VLOOKUP(LEFT(M346,FIND(",",M346)-1),MapTable!$A:$A,1,0)),ISERROR(VLOOKUP(TRIM(MID(M346,FIND(",",M346)+1,999)),MapTable!$A:$A,1,0))),"맵없음",
  ""),
IF(ISERROR(FIND(",",M346,FIND(",",M346,FIND(",",M346)+1)+1)),
  IF(OR(ISERROR(VLOOKUP(LEFT(M346,FIND(",",M346)-1),MapTable!$A:$A,1,0)),ISERROR(VLOOKUP(TRIM(MID(M346,FIND(",",M346)+1,FIND(",",M346,FIND(",",M346)+1)-FIND(",",M346)-1)),MapTable!$A:$A,1,0)),ISERROR(VLOOKUP(TRIM(MID(M346,FIND(",",M346,FIND(",",M346)+1)+1,999)),MapTable!$A:$A,1,0))),"맵없음",
  ""),
IF(ISERROR(FIND(",",M346,FIND(",",M346,FIND(",",M346,FIND(",",M346)+1)+1)+1)),
  IF(OR(ISERROR(VLOOKUP(LEFT(M346,FIND(",",M346)-1),MapTable!$A:$A,1,0)),ISERROR(VLOOKUP(TRIM(MID(M346,FIND(",",M346)+1,FIND(",",M346,FIND(",",M346)+1)-FIND(",",M346)-1)),MapTable!$A:$A,1,0)),ISERROR(VLOOKUP(TRIM(MID(M346,FIND(",",M346,FIND(",",M346)+1)+1,FIND(",",M346,FIND(",",M346,FIND(",",M346)+1)+1)-FIND(",",M346,FIND(",",M346)+1)-1)),MapTable!$A:$A,1,0)),ISERROR(VLOOKUP(TRIM(MID(M346,FIND(",",M346,FIND(",",M346,FIND(",",M346)+1)+1)+1,999)),MapTable!$A:$A,1,0))),"맵없음",
  ""),
)))))</f>
        <v/>
      </c>
      <c r="P346" t="str">
        <f>IF(ISBLANK(O346),"",IF(ISERROR(VLOOKUP(O346,[1]DropTable!$A:$A,1,0)),"드랍없음",""))</f>
        <v/>
      </c>
      <c r="R346" t="str">
        <f>IF(ISBLANK(Q346),"",IF(ISERROR(VLOOKUP(Q346,[1]DropTable!$A:$A,1,0)),"드랍없음",""))</f>
        <v/>
      </c>
      <c r="T346">
        <v>8.1</v>
      </c>
    </row>
    <row r="347" spans="1:20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118</v>
      </c>
      <c r="G347" t="s">
        <v>26</v>
      </c>
      <c r="H347" t="str">
        <f>IF(ISBLANK(G347),"",IF(ISERROR(VLOOKUP(G347,MapTable!$A:$A,1,0)),"컨트롤없음",""))</f>
        <v/>
      </c>
      <c r="I347">
        <f t="shared" si="18"/>
        <v>1</v>
      </c>
      <c r="J347" t="b">
        <f t="shared" ca="1" si="19"/>
        <v>0</v>
      </c>
      <c r="L347" t="str">
        <f>IF(ISBLANK(K347),"",IF(ISERROR(VLOOKUP(K347,MapTable!$A:$A,1,0)),"컨트롤없음",""))</f>
        <v/>
      </c>
      <c r="N347" t="str">
        <f>IF(ISBLANK(M347),"",
IF(ISERROR(FIND(",",M347)),
  IF(ISERROR(VLOOKUP(M347,MapTable!$A:$A,1,0)),"맵없음",
  ""),
IF(ISERROR(FIND(",",M347,FIND(",",M347)+1)),
  IF(OR(ISERROR(VLOOKUP(LEFT(M347,FIND(",",M347)-1),MapTable!$A:$A,1,0)),ISERROR(VLOOKUP(TRIM(MID(M347,FIND(",",M347)+1,999)),MapTable!$A:$A,1,0))),"맵없음",
  ""),
IF(ISERROR(FIND(",",M347,FIND(",",M347,FIND(",",M347)+1)+1)),
  IF(OR(ISERROR(VLOOKUP(LEFT(M347,FIND(",",M347)-1),MapTable!$A:$A,1,0)),ISERROR(VLOOKUP(TRIM(MID(M347,FIND(",",M347)+1,FIND(",",M347,FIND(",",M347)+1)-FIND(",",M347)-1)),MapTable!$A:$A,1,0)),ISERROR(VLOOKUP(TRIM(MID(M347,FIND(",",M347,FIND(",",M347)+1)+1,999)),MapTable!$A:$A,1,0))),"맵없음",
  ""),
IF(ISERROR(FIND(",",M347,FIND(",",M347,FIND(",",M347,FIND(",",M347)+1)+1)+1)),
  IF(OR(ISERROR(VLOOKUP(LEFT(M347,FIND(",",M347)-1),MapTable!$A:$A,1,0)),ISERROR(VLOOKUP(TRIM(MID(M347,FIND(",",M347)+1,FIND(",",M347,FIND(",",M347)+1)-FIND(",",M347)-1)),MapTable!$A:$A,1,0)),ISERROR(VLOOKUP(TRIM(MID(M347,FIND(",",M347,FIND(",",M347)+1)+1,FIND(",",M347,FIND(",",M347,FIND(",",M347)+1)+1)-FIND(",",M347,FIND(",",M347)+1)-1)),MapTable!$A:$A,1,0)),ISERROR(VLOOKUP(TRIM(MID(M347,FIND(",",M347,FIND(",",M347,FIND(",",M347)+1)+1)+1,999)),MapTable!$A:$A,1,0))),"맵없음",
  ""),
)))))</f>
        <v/>
      </c>
      <c r="P347" t="str">
        <f>IF(ISBLANK(O347),"",IF(ISERROR(VLOOKUP(O347,[1]DropTable!$A:$A,1,0)),"드랍없음",""))</f>
        <v/>
      </c>
      <c r="R347" t="str">
        <f>IF(ISBLANK(Q347),"",IF(ISERROR(VLOOKUP(Q347,[1]DropTable!$A:$A,1,0)),"드랍없음",""))</f>
        <v/>
      </c>
      <c r="T347">
        <v>8.1</v>
      </c>
    </row>
    <row r="348" spans="1:20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118</v>
      </c>
      <c r="G348" t="s">
        <v>26</v>
      </c>
      <c r="H348" t="str">
        <f>IF(ISBLANK(G348),"",IF(ISERROR(VLOOKUP(G348,MapTable!$A:$A,1,0)),"컨트롤없음",""))</f>
        <v/>
      </c>
      <c r="I348">
        <f t="shared" si="18"/>
        <v>1</v>
      </c>
      <c r="J348" t="b">
        <f t="shared" ca="1" si="19"/>
        <v>0</v>
      </c>
      <c r="L348" t="str">
        <f>IF(ISBLANK(K348),"",IF(ISERROR(VLOOKUP(K348,MapTable!$A:$A,1,0)),"컨트롤없음",""))</f>
        <v/>
      </c>
      <c r="N348" t="str">
        <f>IF(ISBLANK(M348),"",
IF(ISERROR(FIND(",",M348)),
  IF(ISERROR(VLOOKUP(M348,MapTable!$A:$A,1,0)),"맵없음",
  ""),
IF(ISERROR(FIND(",",M348,FIND(",",M348)+1)),
  IF(OR(ISERROR(VLOOKUP(LEFT(M348,FIND(",",M348)-1),MapTable!$A:$A,1,0)),ISERROR(VLOOKUP(TRIM(MID(M348,FIND(",",M348)+1,999)),MapTable!$A:$A,1,0))),"맵없음",
  ""),
IF(ISERROR(FIND(",",M348,FIND(",",M348,FIND(",",M348)+1)+1)),
  IF(OR(ISERROR(VLOOKUP(LEFT(M348,FIND(",",M348)-1),MapTable!$A:$A,1,0)),ISERROR(VLOOKUP(TRIM(MID(M348,FIND(",",M348)+1,FIND(",",M348,FIND(",",M348)+1)-FIND(",",M348)-1)),MapTable!$A:$A,1,0)),ISERROR(VLOOKUP(TRIM(MID(M348,FIND(",",M348,FIND(",",M348)+1)+1,999)),MapTable!$A:$A,1,0))),"맵없음",
  ""),
IF(ISERROR(FIND(",",M348,FIND(",",M348,FIND(",",M348,FIND(",",M348)+1)+1)+1)),
  IF(OR(ISERROR(VLOOKUP(LEFT(M348,FIND(",",M348)-1),MapTable!$A:$A,1,0)),ISERROR(VLOOKUP(TRIM(MID(M348,FIND(",",M348)+1,FIND(",",M348,FIND(",",M348)+1)-FIND(",",M348)-1)),MapTable!$A:$A,1,0)),ISERROR(VLOOKUP(TRIM(MID(M348,FIND(",",M348,FIND(",",M348)+1)+1,FIND(",",M348,FIND(",",M348,FIND(",",M348)+1)+1)-FIND(",",M348,FIND(",",M348)+1)-1)),MapTable!$A:$A,1,0)),ISERROR(VLOOKUP(TRIM(MID(M348,FIND(",",M348,FIND(",",M348,FIND(",",M348)+1)+1)+1,999)),MapTable!$A:$A,1,0))),"맵없음",
  ""),
)))))</f>
        <v/>
      </c>
      <c r="P348" t="str">
        <f>IF(ISBLANK(O348),"",IF(ISERROR(VLOOKUP(O348,[1]DropTable!$A:$A,1,0)),"드랍없음",""))</f>
        <v/>
      </c>
      <c r="R348" t="str">
        <f>IF(ISBLANK(Q348),"",IF(ISERROR(VLOOKUP(Q348,[1]DropTable!$A:$A,1,0)),"드랍없음",""))</f>
        <v/>
      </c>
      <c r="T348">
        <v>8.1</v>
      </c>
    </row>
    <row r="349" spans="1:20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118</v>
      </c>
      <c r="G349" t="s">
        <v>26</v>
      </c>
      <c r="H349" t="str">
        <f>IF(ISBLANK(G349),"",IF(ISERROR(VLOOKUP(G349,MapTable!$A:$A,1,0)),"컨트롤없음",""))</f>
        <v/>
      </c>
      <c r="I349">
        <f t="shared" si="18"/>
        <v>1</v>
      </c>
      <c r="J349" t="b">
        <f t="shared" ca="1" si="19"/>
        <v>0</v>
      </c>
      <c r="L349" t="str">
        <f>IF(ISBLANK(K349),"",IF(ISERROR(VLOOKUP(K349,MapTable!$A:$A,1,0)),"컨트롤없음",""))</f>
        <v/>
      </c>
      <c r="N349" t="str">
        <f>IF(ISBLANK(M349),"",
IF(ISERROR(FIND(",",M349)),
  IF(ISERROR(VLOOKUP(M349,MapTable!$A:$A,1,0)),"맵없음",
  ""),
IF(ISERROR(FIND(",",M349,FIND(",",M349)+1)),
  IF(OR(ISERROR(VLOOKUP(LEFT(M349,FIND(",",M349)-1),MapTable!$A:$A,1,0)),ISERROR(VLOOKUP(TRIM(MID(M349,FIND(",",M349)+1,999)),MapTable!$A:$A,1,0))),"맵없음",
  ""),
IF(ISERROR(FIND(",",M349,FIND(",",M349,FIND(",",M349)+1)+1)),
  IF(OR(ISERROR(VLOOKUP(LEFT(M349,FIND(",",M349)-1),MapTable!$A:$A,1,0)),ISERROR(VLOOKUP(TRIM(MID(M349,FIND(",",M349)+1,FIND(",",M349,FIND(",",M349)+1)-FIND(",",M349)-1)),MapTable!$A:$A,1,0)),ISERROR(VLOOKUP(TRIM(MID(M349,FIND(",",M349,FIND(",",M349)+1)+1,999)),MapTable!$A:$A,1,0))),"맵없음",
  ""),
IF(ISERROR(FIND(",",M349,FIND(",",M349,FIND(",",M349,FIND(",",M349)+1)+1)+1)),
  IF(OR(ISERROR(VLOOKUP(LEFT(M349,FIND(",",M349)-1),MapTable!$A:$A,1,0)),ISERROR(VLOOKUP(TRIM(MID(M349,FIND(",",M349)+1,FIND(",",M349,FIND(",",M349)+1)-FIND(",",M349)-1)),MapTable!$A:$A,1,0)),ISERROR(VLOOKUP(TRIM(MID(M349,FIND(",",M349,FIND(",",M349)+1)+1,FIND(",",M349,FIND(",",M349,FIND(",",M349)+1)+1)-FIND(",",M349,FIND(",",M349)+1)-1)),MapTable!$A:$A,1,0)),ISERROR(VLOOKUP(TRIM(MID(M349,FIND(",",M349,FIND(",",M349,FIND(",",M349)+1)+1)+1,999)),MapTable!$A:$A,1,0))),"맵없음",
  ""),
)))))</f>
        <v/>
      </c>
      <c r="P349" t="str">
        <f>IF(ISBLANK(O349),"",IF(ISERROR(VLOOKUP(O349,[1]DropTable!$A:$A,1,0)),"드랍없음",""))</f>
        <v/>
      </c>
      <c r="R349" t="str">
        <f>IF(ISBLANK(Q349),"",IF(ISERROR(VLOOKUP(Q349,[1]DropTable!$A:$A,1,0)),"드랍없음",""))</f>
        <v/>
      </c>
      <c r="T349">
        <v>8.1</v>
      </c>
    </row>
    <row r="350" spans="1:20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118</v>
      </c>
      <c r="G350" t="s">
        <v>26</v>
      </c>
      <c r="H350" t="str">
        <f>IF(ISBLANK(G350),"",IF(ISERROR(VLOOKUP(G350,MapTable!$A:$A,1,0)),"컨트롤없음",""))</f>
        <v/>
      </c>
      <c r="I350">
        <f t="shared" si="18"/>
        <v>1</v>
      </c>
      <c r="J350" t="b">
        <f t="shared" ca="1" si="19"/>
        <v>1</v>
      </c>
      <c r="L350" t="str">
        <f>IF(ISBLANK(K350),"",IF(ISERROR(VLOOKUP(K350,MapTable!$A:$A,1,0)),"컨트롤없음",""))</f>
        <v/>
      </c>
      <c r="N350" t="str">
        <f>IF(ISBLANK(M350),"",
IF(ISERROR(FIND(",",M350)),
  IF(ISERROR(VLOOKUP(M350,MapTable!$A:$A,1,0)),"맵없음",
  ""),
IF(ISERROR(FIND(",",M350,FIND(",",M350)+1)),
  IF(OR(ISERROR(VLOOKUP(LEFT(M350,FIND(",",M350)-1),MapTable!$A:$A,1,0)),ISERROR(VLOOKUP(TRIM(MID(M350,FIND(",",M350)+1,999)),MapTable!$A:$A,1,0))),"맵없음",
  ""),
IF(ISERROR(FIND(",",M350,FIND(",",M350,FIND(",",M350)+1)+1)),
  IF(OR(ISERROR(VLOOKUP(LEFT(M350,FIND(",",M350)-1),MapTable!$A:$A,1,0)),ISERROR(VLOOKUP(TRIM(MID(M350,FIND(",",M350)+1,FIND(",",M350,FIND(",",M350)+1)-FIND(",",M350)-1)),MapTable!$A:$A,1,0)),ISERROR(VLOOKUP(TRIM(MID(M350,FIND(",",M350,FIND(",",M350)+1)+1,999)),MapTable!$A:$A,1,0))),"맵없음",
  ""),
IF(ISERROR(FIND(",",M350,FIND(",",M350,FIND(",",M350,FIND(",",M350)+1)+1)+1)),
  IF(OR(ISERROR(VLOOKUP(LEFT(M350,FIND(",",M350)-1),MapTable!$A:$A,1,0)),ISERROR(VLOOKUP(TRIM(MID(M350,FIND(",",M350)+1,FIND(",",M350,FIND(",",M350)+1)-FIND(",",M350)-1)),MapTable!$A:$A,1,0)),ISERROR(VLOOKUP(TRIM(MID(M350,FIND(",",M350,FIND(",",M350)+1)+1,FIND(",",M350,FIND(",",M350,FIND(",",M350)+1)+1)-FIND(",",M350,FIND(",",M350)+1)-1)),MapTable!$A:$A,1,0)),ISERROR(VLOOKUP(TRIM(MID(M350,FIND(",",M350,FIND(",",M350,FIND(",",M350)+1)+1)+1,999)),MapTable!$A:$A,1,0))),"맵없음",
  ""),
)))))</f>
        <v/>
      </c>
      <c r="P350" t="str">
        <f>IF(ISBLANK(O350),"",IF(ISERROR(VLOOKUP(O350,[1]DropTable!$A:$A,1,0)),"드랍없음",""))</f>
        <v/>
      </c>
      <c r="R350" t="str">
        <f>IF(ISBLANK(Q350),"",IF(ISERROR(VLOOKUP(Q350,[1]DropTable!$A:$A,1,0)),"드랍없음",""))</f>
        <v/>
      </c>
      <c r="T350">
        <v>8.1</v>
      </c>
    </row>
    <row r="351" spans="1:20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118</v>
      </c>
      <c r="G351" t="s">
        <v>26</v>
      </c>
      <c r="H351" t="str">
        <f>IF(ISBLANK(G351),"",IF(ISERROR(VLOOKUP(G351,MapTable!$A:$A,1,0)),"컨트롤없음",""))</f>
        <v/>
      </c>
      <c r="I351">
        <f t="shared" si="18"/>
        <v>12</v>
      </c>
      <c r="J351" t="b">
        <f t="shared" ca="1" si="19"/>
        <v>1</v>
      </c>
      <c r="L351" t="str">
        <f>IF(ISBLANK(K351),"",IF(ISERROR(VLOOKUP(K351,MapTable!$A:$A,1,0)),"컨트롤없음",""))</f>
        <v/>
      </c>
      <c r="N351" t="str">
        <f>IF(ISBLANK(M351),"",
IF(ISERROR(FIND(",",M351)),
  IF(ISERROR(VLOOKUP(M351,MapTable!$A:$A,1,0)),"맵없음",
  ""),
IF(ISERROR(FIND(",",M351,FIND(",",M351)+1)),
  IF(OR(ISERROR(VLOOKUP(LEFT(M351,FIND(",",M351)-1),MapTable!$A:$A,1,0)),ISERROR(VLOOKUP(TRIM(MID(M351,FIND(",",M351)+1,999)),MapTable!$A:$A,1,0))),"맵없음",
  ""),
IF(ISERROR(FIND(",",M351,FIND(",",M351,FIND(",",M351)+1)+1)),
  IF(OR(ISERROR(VLOOKUP(LEFT(M351,FIND(",",M351)-1),MapTable!$A:$A,1,0)),ISERROR(VLOOKUP(TRIM(MID(M351,FIND(",",M351)+1,FIND(",",M351,FIND(",",M351)+1)-FIND(",",M351)-1)),MapTable!$A:$A,1,0)),ISERROR(VLOOKUP(TRIM(MID(M351,FIND(",",M351,FIND(",",M351)+1)+1,999)),MapTable!$A:$A,1,0))),"맵없음",
  ""),
IF(ISERROR(FIND(",",M351,FIND(",",M351,FIND(",",M351,FIND(",",M351)+1)+1)+1)),
  IF(OR(ISERROR(VLOOKUP(LEFT(M351,FIND(",",M351)-1),MapTable!$A:$A,1,0)),ISERROR(VLOOKUP(TRIM(MID(M351,FIND(",",M351)+1,FIND(",",M351,FIND(",",M351)+1)-FIND(",",M351)-1)),MapTable!$A:$A,1,0)),ISERROR(VLOOKUP(TRIM(MID(M351,FIND(",",M351,FIND(",",M351)+1)+1,FIND(",",M351,FIND(",",M351,FIND(",",M351)+1)+1)-FIND(",",M351,FIND(",",M351)+1)-1)),MapTable!$A:$A,1,0)),ISERROR(VLOOKUP(TRIM(MID(M351,FIND(",",M351,FIND(",",M351,FIND(",",M351)+1)+1)+1,999)),MapTable!$A:$A,1,0))),"맵없음",
  ""),
)))))</f>
        <v/>
      </c>
      <c r="P351" t="str">
        <f>IF(ISBLANK(O351),"",IF(ISERROR(VLOOKUP(O351,[1]DropTable!$A:$A,1,0)),"드랍없음",""))</f>
        <v/>
      </c>
      <c r="R351" t="str">
        <f>IF(ISBLANK(Q351),"",IF(ISERROR(VLOOKUP(Q351,[1]DropTable!$A:$A,1,0)),"드랍없음",""))</f>
        <v/>
      </c>
      <c r="T351">
        <v>8.1</v>
      </c>
    </row>
    <row r="352" spans="1:20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118</v>
      </c>
      <c r="G352" t="s">
        <v>26</v>
      </c>
      <c r="H352" t="str">
        <f>IF(ISBLANK(G352),"",IF(ISERROR(VLOOKUP(G352,MapTable!$A:$A,1,0)),"컨트롤없음",""))</f>
        <v/>
      </c>
      <c r="I352">
        <f t="shared" si="18"/>
        <v>2</v>
      </c>
      <c r="J352" t="b">
        <f t="shared" ca="1" si="19"/>
        <v>0</v>
      </c>
      <c r="L352" t="str">
        <f>IF(ISBLANK(K352),"",IF(ISERROR(VLOOKUP(K352,MapTable!$A:$A,1,0)),"컨트롤없음",""))</f>
        <v/>
      </c>
      <c r="N352" t="str">
        <f>IF(ISBLANK(M352),"",
IF(ISERROR(FIND(",",M352)),
  IF(ISERROR(VLOOKUP(M352,MapTable!$A:$A,1,0)),"맵없음",
  ""),
IF(ISERROR(FIND(",",M352,FIND(",",M352)+1)),
  IF(OR(ISERROR(VLOOKUP(LEFT(M352,FIND(",",M352)-1),MapTable!$A:$A,1,0)),ISERROR(VLOOKUP(TRIM(MID(M352,FIND(",",M352)+1,999)),MapTable!$A:$A,1,0))),"맵없음",
  ""),
IF(ISERROR(FIND(",",M352,FIND(",",M352,FIND(",",M352)+1)+1)),
  IF(OR(ISERROR(VLOOKUP(LEFT(M352,FIND(",",M352)-1),MapTable!$A:$A,1,0)),ISERROR(VLOOKUP(TRIM(MID(M352,FIND(",",M352)+1,FIND(",",M352,FIND(",",M352)+1)-FIND(",",M352)-1)),MapTable!$A:$A,1,0)),ISERROR(VLOOKUP(TRIM(MID(M352,FIND(",",M352,FIND(",",M352)+1)+1,999)),MapTable!$A:$A,1,0))),"맵없음",
  ""),
IF(ISERROR(FIND(",",M352,FIND(",",M352,FIND(",",M352,FIND(",",M352)+1)+1)+1)),
  IF(OR(ISERROR(VLOOKUP(LEFT(M352,FIND(",",M352)-1),MapTable!$A:$A,1,0)),ISERROR(VLOOKUP(TRIM(MID(M352,FIND(",",M352)+1,FIND(",",M352,FIND(",",M352)+1)-FIND(",",M352)-1)),MapTable!$A:$A,1,0)),ISERROR(VLOOKUP(TRIM(MID(M352,FIND(",",M352,FIND(",",M352)+1)+1,FIND(",",M352,FIND(",",M352,FIND(",",M352)+1)+1)-FIND(",",M352,FIND(",",M352)+1)-1)),MapTable!$A:$A,1,0)),ISERROR(VLOOKUP(TRIM(MID(M352,FIND(",",M352,FIND(",",M352,FIND(",",M352)+1)+1)+1,999)),MapTable!$A:$A,1,0))),"맵없음",
  ""),
)))))</f>
        <v/>
      </c>
      <c r="P352" t="str">
        <f>IF(ISBLANK(O352),"",IF(ISERROR(VLOOKUP(O352,[1]DropTable!$A:$A,1,0)),"드랍없음",""))</f>
        <v/>
      </c>
      <c r="R352" t="str">
        <f>IF(ISBLANK(Q352),"",IF(ISERROR(VLOOKUP(Q352,[1]DropTable!$A:$A,1,0)),"드랍없음",""))</f>
        <v/>
      </c>
      <c r="T352">
        <v>8.1</v>
      </c>
    </row>
    <row r="353" spans="1:20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118</v>
      </c>
      <c r="G353" t="s">
        <v>26</v>
      </c>
      <c r="H353" t="str">
        <f>IF(ISBLANK(G353),"",IF(ISERROR(VLOOKUP(G353,MapTable!$A:$A,1,0)),"컨트롤없음",""))</f>
        <v/>
      </c>
      <c r="I353">
        <f t="shared" si="18"/>
        <v>2</v>
      </c>
      <c r="J353" t="b">
        <f t="shared" ca="1" si="19"/>
        <v>0</v>
      </c>
      <c r="L353" t="str">
        <f>IF(ISBLANK(K353),"",IF(ISERROR(VLOOKUP(K353,MapTable!$A:$A,1,0)),"컨트롤없음",""))</f>
        <v/>
      </c>
      <c r="N353" t="str">
        <f>IF(ISBLANK(M353),"",
IF(ISERROR(FIND(",",M353)),
  IF(ISERROR(VLOOKUP(M353,MapTable!$A:$A,1,0)),"맵없음",
  ""),
IF(ISERROR(FIND(",",M353,FIND(",",M353)+1)),
  IF(OR(ISERROR(VLOOKUP(LEFT(M353,FIND(",",M353)-1),MapTable!$A:$A,1,0)),ISERROR(VLOOKUP(TRIM(MID(M353,FIND(",",M353)+1,999)),MapTable!$A:$A,1,0))),"맵없음",
  ""),
IF(ISERROR(FIND(",",M353,FIND(",",M353,FIND(",",M353)+1)+1)),
  IF(OR(ISERROR(VLOOKUP(LEFT(M353,FIND(",",M353)-1),MapTable!$A:$A,1,0)),ISERROR(VLOOKUP(TRIM(MID(M353,FIND(",",M353)+1,FIND(",",M353,FIND(",",M353)+1)-FIND(",",M353)-1)),MapTable!$A:$A,1,0)),ISERROR(VLOOKUP(TRIM(MID(M353,FIND(",",M353,FIND(",",M353)+1)+1,999)),MapTable!$A:$A,1,0))),"맵없음",
  ""),
IF(ISERROR(FIND(",",M353,FIND(",",M353,FIND(",",M353,FIND(",",M353)+1)+1)+1)),
  IF(OR(ISERROR(VLOOKUP(LEFT(M353,FIND(",",M353)-1),MapTable!$A:$A,1,0)),ISERROR(VLOOKUP(TRIM(MID(M353,FIND(",",M353)+1,FIND(",",M353,FIND(",",M353)+1)-FIND(",",M353)-1)),MapTable!$A:$A,1,0)),ISERROR(VLOOKUP(TRIM(MID(M353,FIND(",",M353,FIND(",",M353)+1)+1,FIND(",",M353,FIND(",",M353,FIND(",",M353)+1)+1)-FIND(",",M353,FIND(",",M353)+1)-1)),MapTable!$A:$A,1,0)),ISERROR(VLOOKUP(TRIM(MID(M353,FIND(",",M353,FIND(",",M353,FIND(",",M353)+1)+1)+1,999)),MapTable!$A:$A,1,0))),"맵없음",
  ""),
)))))</f>
        <v/>
      </c>
      <c r="P353" t="str">
        <f>IF(ISBLANK(O353),"",IF(ISERROR(VLOOKUP(O353,[1]DropTable!$A:$A,1,0)),"드랍없음",""))</f>
        <v/>
      </c>
      <c r="R353" t="str">
        <f>IF(ISBLANK(Q353),"",IF(ISERROR(VLOOKUP(Q353,[1]DropTable!$A:$A,1,0)),"드랍없음",""))</f>
        <v/>
      </c>
      <c r="T353">
        <v>8.1</v>
      </c>
    </row>
    <row r="354" spans="1:20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118</v>
      </c>
      <c r="G354" t="s">
        <v>26</v>
      </c>
      <c r="H354" t="str">
        <f>IF(ISBLANK(G354),"",IF(ISERROR(VLOOKUP(G354,MapTable!$A:$A,1,0)),"컨트롤없음",""))</f>
        <v/>
      </c>
      <c r="I354">
        <f t="shared" si="18"/>
        <v>2</v>
      </c>
      <c r="J354" t="b">
        <f t="shared" ca="1" si="19"/>
        <v>0</v>
      </c>
      <c r="L354" t="str">
        <f>IF(ISBLANK(K354),"",IF(ISERROR(VLOOKUP(K354,MapTable!$A:$A,1,0)),"컨트롤없음",""))</f>
        <v/>
      </c>
      <c r="N354" t="str">
        <f>IF(ISBLANK(M354),"",
IF(ISERROR(FIND(",",M354)),
  IF(ISERROR(VLOOKUP(M354,MapTable!$A:$A,1,0)),"맵없음",
  ""),
IF(ISERROR(FIND(",",M354,FIND(",",M354)+1)),
  IF(OR(ISERROR(VLOOKUP(LEFT(M354,FIND(",",M354)-1),MapTable!$A:$A,1,0)),ISERROR(VLOOKUP(TRIM(MID(M354,FIND(",",M354)+1,999)),MapTable!$A:$A,1,0))),"맵없음",
  ""),
IF(ISERROR(FIND(",",M354,FIND(",",M354,FIND(",",M354)+1)+1)),
  IF(OR(ISERROR(VLOOKUP(LEFT(M354,FIND(",",M354)-1),MapTable!$A:$A,1,0)),ISERROR(VLOOKUP(TRIM(MID(M354,FIND(",",M354)+1,FIND(",",M354,FIND(",",M354)+1)-FIND(",",M354)-1)),MapTable!$A:$A,1,0)),ISERROR(VLOOKUP(TRIM(MID(M354,FIND(",",M354,FIND(",",M354)+1)+1,999)),MapTable!$A:$A,1,0))),"맵없음",
  ""),
IF(ISERROR(FIND(",",M354,FIND(",",M354,FIND(",",M354,FIND(",",M354)+1)+1)+1)),
  IF(OR(ISERROR(VLOOKUP(LEFT(M354,FIND(",",M354)-1),MapTable!$A:$A,1,0)),ISERROR(VLOOKUP(TRIM(MID(M354,FIND(",",M354)+1,FIND(",",M354,FIND(",",M354)+1)-FIND(",",M354)-1)),MapTable!$A:$A,1,0)),ISERROR(VLOOKUP(TRIM(MID(M354,FIND(",",M354,FIND(",",M354)+1)+1,FIND(",",M354,FIND(",",M354,FIND(",",M354)+1)+1)-FIND(",",M354,FIND(",",M354)+1)-1)),MapTable!$A:$A,1,0)),ISERROR(VLOOKUP(TRIM(MID(M354,FIND(",",M354,FIND(",",M354,FIND(",",M354)+1)+1)+1,999)),MapTable!$A:$A,1,0))),"맵없음",
  ""),
)))))</f>
        <v/>
      </c>
      <c r="P354" t="str">
        <f>IF(ISBLANK(O354),"",IF(ISERROR(VLOOKUP(O354,[1]DropTable!$A:$A,1,0)),"드랍없음",""))</f>
        <v/>
      </c>
      <c r="R354" t="str">
        <f>IF(ISBLANK(Q354),"",IF(ISERROR(VLOOKUP(Q354,[1]DropTable!$A:$A,1,0)),"드랍없음",""))</f>
        <v/>
      </c>
      <c r="T354">
        <v>8.1</v>
      </c>
    </row>
    <row r="355" spans="1:20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118</v>
      </c>
      <c r="G355" t="s">
        <v>26</v>
      </c>
      <c r="H355" t="str">
        <f>IF(ISBLANK(G355),"",IF(ISERROR(VLOOKUP(G355,MapTable!$A:$A,1,0)),"컨트롤없음",""))</f>
        <v/>
      </c>
      <c r="I355">
        <f t="shared" si="18"/>
        <v>2</v>
      </c>
      <c r="J355" t="b">
        <f t="shared" ca="1" si="19"/>
        <v>0</v>
      </c>
      <c r="L355" t="str">
        <f>IF(ISBLANK(K355),"",IF(ISERROR(VLOOKUP(K355,MapTable!$A:$A,1,0)),"컨트롤없음",""))</f>
        <v/>
      </c>
      <c r="N355" t="str">
        <f>IF(ISBLANK(M355),"",
IF(ISERROR(FIND(",",M355)),
  IF(ISERROR(VLOOKUP(M355,MapTable!$A:$A,1,0)),"맵없음",
  ""),
IF(ISERROR(FIND(",",M355,FIND(",",M355)+1)),
  IF(OR(ISERROR(VLOOKUP(LEFT(M355,FIND(",",M355)-1),MapTable!$A:$A,1,0)),ISERROR(VLOOKUP(TRIM(MID(M355,FIND(",",M355)+1,999)),MapTable!$A:$A,1,0))),"맵없음",
  ""),
IF(ISERROR(FIND(",",M355,FIND(",",M355,FIND(",",M355)+1)+1)),
  IF(OR(ISERROR(VLOOKUP(LEFT(M355,FIND(",",M355)-1),MapTable!$A:$A,1,0)),ISERROR(VLOOKUP(TRIM(MID(M355,FIND(",",M355)+1,FIND(",",M355,FIND(",",M355)+1)-FIND(",",M355)-1)),MapTable!$A:$A,1,0)),ISERROR(VLOOKUP(TRIM(MID(M355,FIND(",",M355,FIND(",",M355)+1)+1,999)),MapTable!$A:$A,1,0))),"맵없음",
  ""),
IF(ISERROR(FIND(",",M355,FIND(",",M355,FIND(",",M355,FIND(",",M355)+1)+1)+1)),
  IF(OR(ISERROR(VLOOKUP(LEFT(M355,FIND(",",M355)-1),MapTable!$A:$A,1,0)),ISERROR(VLOOKUP(TRIM(MID(M355,FIND(",",M355)+1,FIND(",",M355,FIND(",",M355)+1)-FIND(",",M355)-1)),MapTable!$A:$A,1,0)),ISERROR(VLOOKUP(TRIM(MID(M355,FIND(",",M355,FIND(",",M355)+1)+1,FIND(",",M355,FIND(",",M355,FIND(",",M355)+1)+1)-FIND(",",M355,FIND(",",M355)+1)-1)),MapTable!$A:$A,1,0)),ISERROR(VLOOKUP(TRIM(MID(M355,FIND(",",M355,FIND(",",M355,FIND(",",M355)+1)+1)+1,999)),MapTable!$A:$A,1,0))),"맵없음",
  ""),
)))))</f>
        <v/>
      </c>
      <c r="P355" t="str">
        <f>IF(ISBLANK(O355),"",IF(ISERROR(VLOOKUP(O355,[1]DropTable!$A:$A,1,0)),"드랍없음",""))</f>
        <v/>
      </c>
      <c r="R355" t="str">
        <f>IF(ISBLANK(Q355),"",IF(ISERROR(VLOOKUP(Q355,[1]DropTable!$A:$A,1,0)),"드랍없음",""))</f>
        <v/>
      </c>
      <c r="T355">
        <v>8.1</v>
      </c>
    </row>
    <row r="356" spans="1:20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118</v>
      </c>
      <c r="G356" t="s">
        <v>26</v>
      </c>
      <c r="H356" t="str">
        <f>IF(ISBLANK(G356),"",IF(ISERROR(VLOOKUP(G356,MapTable!$A:$A,1,0)),"컨트롤없음",""))</f>
        <v/>
      </c>
      <c r="I356">
        <f t="shared" si="18"/>
        <v>11</v>
      </c>
      <c r="J356" t="b">
        <f t="shared" ca="1" si="19"/>
        <v>0</v>
      </c>
      <c r="L356" t="str">
        <f>IF(ISBLANK(K356),"",IF(ISERROR(VLOOKUP(K356,MapTable!$A:$A,1,0)),"컨트롤없음",""))</f>
        <v/>
      </c>
      <c r="N356" t="str">
        <f>IF(ISBLANK(M356),"",
IF(ISERROR(FIND(",",M356)),
  IF(ISERROR(VLOOKUP(M356,MapTable!$A:$A,1,0)),"맵없음",
  ""),
IF(ISERROR(FIND(",",M356,FIND(",",M356)+1)),
  IF(OR(ISERROR(VLOOKUP(LEFT(M356,FIND(",",M356)-1),MapTable!$A:$A,1,0)),ISERROR(VLOOKUP(TRIM(MID(M356,FIND(",",M356)+1,999)),MapTable!$A:$A,1,0))),"맵없음",
  ""),
IF(ISERROR(FIND(",",M356,FIND(",",M356,FIND(",",M356)+1)+1)),
  IF(OR(ISERROR(VLOOKUP(LEFT(M356,FIND(",",M356)-1),MapTable!$A:$A,1,0)),ISERROR(VLOOKUP(TRIM(MID(M356,FIND(",",M356)+1,FIND(",",M356,FIND(",",M356)+1)-FIND(",",M356)-1)),MapTable!$A:$A,1,0)),ISERROR(VLOOKUP(TRIM(MID(M356,FIND(",",M356,FIND(",",M356)+1)+1,999)),MapTable!$A:$A,1,0))),"맵없음",
  ""),
IF(ISERROR(FIND(",",M356,FIND(",",M356,FIND(",",M356,FIND(",",M356)+1)+1)+1)),
  IF(OR(ISERROR(VLOOKUP(LEFT(M356,FIND(",",M356)-1),MapTable!$A:$A,1,0)),ISERROR(VLOOKUP(TRIM(MID(M356,FIND(",",M356)+1,FIND(",",M356,FIND(",",M356)+1)-FIND(",",M356)-1)),MapTable!$A:$A,1,0)),ISERROR(VLOOKUP(TRIM(MID(M356,FIND(",",M356,FIND(",",M356)+1)+1,FIND(",",M356,FIND(",",M356,FIND(",",M356)+1)+1)-FIND(",",M356,FIND(",",M356)+1)-1)),MapTable!$A:$A,1,0)),ISERROR(VLOOKUP(TRIM(MID(M356,FIND(",",M356,FIND(",",M356,FIND(",",M356)+1)+1)+1,999)),MapTable!$A:$A,1,0))),"맵없음",
  ""),
)))))</f>
        <v/>
      </c>
      <c r="P356" t="str">
        <f>IF(ISBLANK(O356),"",IF(ISERROR(VLOOKUP(O356,[1]DropTable!$A:$A,1,0)),"드랍없음",""))</f>
        <v/>
      </c>
      <c r="R356" t="str">
        <f>IF(ISBLANK(Q356),"",IF(ISERROR(VLOOKUP(Q356,[1]DropTable!$A:$A,1,0)),"드랍없음",""))</f>
        <v/>
      </c>
      <c r="T356">
        <v>8.1</v>
      </c>
    </row>
    <row r="357" spans="1:20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118</v>
      </c>
      <c r="G357" t="s">
        <v>26</v>
      </c>
      <c r="H357" t="str">
        <f>IF(ISBLANK(G357),"",IF(ISERROR(VLOOKUP(G357,MapTable!$A:$A,1,0)),"컨트롤없음",""))</f>
        <v/>
      </c>
      <c r="I357">
        <f t="shared" si="18"/>
        <v>2</v>
      </c>
      <c r="J357" t="b">
        <f t="shared" ca="1" si="19"/>
        <v>0</v>
      </c>
      <c r="L357" t="str">
        <f>IF(ISBLANK(K357),"",IF(ISERROR(VLOOKUP(K357,MapTable!$A:$A,1,0)),"컨트롤없음",""))</f>
        <v/>
      </c>
      <c r="N357" t="str">
        <f>IF(ISBLANK(M357),"",
IF(ISERROR(FIND(",",M357)),
  IF(ISERROR(VLOOKUP(M357,MapTable!$A:$A,1,0)),"맵없음",
  ""),
IF(ISERROR(FIND(",",M357,FIND(",",M357)+1)),
  IF(OR(ISERROR(VLOOKUP(LEFT(M357,FIND(",",M357)-1),MapTable!$A:$A,1,0)),ISERROR(VLOOKUP(TRIM(MID(M357,FIND(",",M357)+1,999)),MapTable!$A:$A,1,0))),"맵없음",
  ""),
IF(ISERROR(FIND(",",M357,FIND(",",M357,FIND(",",M357)+1)+1)),
  IF(OR(ISERROR(VLOOKUP(LEFT(M357,FIND(",",M357)-1),MapTable!$A:$A,1,0)),ISERROR(VLOOKUP(TRIM(MID(M357,FIND(",",M357)+1,FIND(",",M357,FIND(",",M357)+1)-FIND(",",M357)-1)),MapTable!$A:$A,1,0)),ISERROR(VLOOKUP(TRIM(MID(M357,FIND(",",M357,FIND(",",M357)+1)+1,999)),MapTable!$A:$A,1,0))),"맵없음",
  ""),
IF(ISERROR(FIND(",",M357,FIND(",",M357,FIND(",",M357,FIND(",",M357)+1)+1)+1)),
  IF(OR(ISERROR(VLOOKUP(LEFT(M357,FIND(",",M357)-1),MapTable!$A:$A,1,0)),ISERROR(VLOOKUP(TRIM(MID(M357,FIND(",",M357)+1,FIND(",",M357,FIND(",",M357)+1)-FIND(",",M357)-1)),MapTable!$A:$A,1,0)),ISERROR(VLOOKUP(TRIM(MID(M357,FIND(",",M357,FIND(",",M357)+1)+1,FIND(",",M357,FIND(",",M357,FIND(",",M357)+1)+1)-FIND(",",M357,FIND(",",M357)+1)-1)),MapTable!$A:$A,1,0)),ISERROR(VLOOKUP(TRIM(MID(M357,FIND(",",M357,FIND(",",M357,FIND(",",M357)+1)+1)+1,999)),MapTable!$A:$A,1,0))),"맵없음",
  ""),
)))))</f>
        <v/>
      </c>
      <c r="P357" t="str">
        <f>IF(ISBLANK(O357),"",IF(ISERROR(VLOOKUP(O357,[1]DropTable!$A:$A,1,0)),"드랍없음",""))</f>
        <v/>
      </c>
      <c r="R357" t="str">
        <f>IF(ISBLANK(Q357),"",IF(ISERROR(VLOOKUP(Q357,[1]DropTable!$A:$A,1,0)),"드랍없음",""))</f>
        <v/>
      </c>
      <c r="T357">
        <v>8.1</v>
      </c>
    </row>
    <row r="358" spans="1:20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118</v>
      </c>
      <c r="G358" t="s">
        <v>26</v>
      </c>
      <c r="H358" t="str">
        <f>IF(ISBLANK(G358),"",IF(ISERROR(VLOOKUP(G358,MapTable!$A:$A,1,0)),"컨트롤없음",""))</f>
        <v/>
      </c>
      <c r="I358">
        <f t="shared" si="18"/>
        <v>2</v>
      </c>
      <c r="J358" t="b">
        <f t="shared" ca="1" si="19"/>
        <v>0</v>
      </c>
      <c r="L358" t="str">
        <f>IF(ISBLANK(K358),"",IF(ISERROR(VLOOKUP(K358,MapTable!$A:$A,1,0)),"컨트롤없음",""))</f>
        <v/>
      </c>
      <c r="N358" t="str">
        <f>IF(ISBLANK(M358),"",
IF(ISERROR(FIND(",",M358)),
  IF(ISERROR(VLOOKUP(M358,MapTable!$A:$A,1,0)),"맵없음",
  ""),
IF(ISERROR(FIND(",",M358,FIND(",",M358)+1)),
  IF(OR(ISERROR(VLOOKUP(LEFT(M358,FIND(",",M358)-1),MapTable!$A:$A,1,0)),ISERROR(VLOOKUP(TRIM(MID(M358,FIND(",",M358)+1,999)),MapTable!$A:$A,1,0))),"맵없음",
  ""),
IF(ISERROR(FIND(",",M358,FIND(",",M358,FIND(",",M358)+1)+1)),
  IF(OR(ISERROR(VLOOKUP(LEFT(M358,FIND(",",M358)-1),MapTable!$A:$A,1,0)),ISERROR(VLOOKUP(TRIM(MID(M358,FIND(",",M358)+1,FIND(",",M358,FIND(",",M358)+1)-FIND(",",M358)-1)),MapTable!$A:$A,1,0)),ISERROR(VLOOKUP(TRIM(MID(M358,FIND(",",M358,FIND(",",M358)+1)+1,999)),MapTable!$A:$A,1,0))),"맵없음",
  ""),
IF(ISERROR(FIND(",",M358,FIND(",",M358,FIND(",",M358,FIND(",",M358)+1)+1)+1)),
  IF(OR(ISERROR(VLOOKUP(LEFT(M358,FIND(",",M358)-1),MapTable!$A:$A,1,0)),ISERROR(VLOOKUP(TRIM(MID(M358,FIND(",",M358)+1,FIND(",",M358,FIND(",",M358)+1)-FIND(",",M358)-1)),MapTable!$A:$A,1,0)),ISERROR(VLOOKUP(TRIM(MID(M358,FIND(",",M358,FIND(",",M358)+1)+1,FIND(",",M358,FIND(",",M358,FIND(",",M358)+1)+1)-FIND(",",M358,FIND(",",M358)+1)-1)),MapTable!$A:$A,1,0)),ISERROR(VLOOKUP(TRIM(MID(M358,FIND(",",M358,FIND(",",M358,FIND(",",M358)+1)+1)+1,999)),MapTable!$A:$A,1,0))),"맵없음",
  ""),
)))))</f>
        <v/>
      </c>
      <c r="P358" t="str">
        <f>IF(ISBLANK(O358),"",IF(ISERROR(VLOOKUP(O358,[1]DropTable!$A:$A,1,0)),"드랍없음",""))</f>
        <v/>
      </c>
      <c r="R358" t="str">
        <f>IF(ISBLANK(Q358),"",IF(ISERROR(VLOOKUP(Q358,[1]DropTable!$A:$A,1,0)),"드랍없음",""))</f>
        <v/>
      </c>
      <c r="T358">
        <v>8.1</v>
      </c>
    </row>
    <row r="359" spans="1:20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118</v>
      </c>
      <c r="G359" t="s">
        <v>26</v>
      </c>
      <c r="H359" t="str">
        <f>IF(ISBLANK(G359),"",IF(ISERROR(VLOOKUP(G359,MapTable!$A:$A,1,0)),"컨트롤없음",""))</f>
        <v/>
      </c>
      <c r="I359">
        <f t="shared" si="18"/>
        <v>2</v>
      </c>
      <c r="J359" t="b">
        <f t="shared" ca="1" si="19"/>
        <v>0</v>
      </c>
      <c r="L359" t="str">
        <f>IF(ISBLANK(K359),"",IF(ISERROR(VLOOKUP(K359,MapTable!$A:$A,1,0)),"컨트롤없음",""))</f>
        <v/>
      </c>
      <c r="N359" t="str">
        <f>IF(ISBLANK(M359),"",
IF(ISERROR(FIND(",",M359)),
  IF(ISERROR(VLOOKUP(M359,MapTable!$A:$A,1,0)),"맵없음",
  ""),
IF(ISERROR(FIND(",",M359,FIND(",",M359)+1)),
  IF(OR(ISERROR(VLOOKUP(LEFT(M359,FIND(",",M359)-1),MapTable!$A:$A,1,0)),ISERROR(VLOOKUP(TRIM(MID(M359,FIND(",",M359)+1,999)),MapTable!$A:$A,1,0))),"맵없음",
  ""),
IF(ISERROR(FIND(",",M359,FIND(",",M359,FIND(",",M359)+1)+1)),
  IF(OR(ISERROR(VLOOKUP(LEFT(M359,FIND(",",M359)-1),MapTable!$A:$A,1,0)),ISERROR(VLOOKUP(TRIM(MID(M359,FIND(",",M359)+1,FIND(",",M359,FIND(",",M359)+1)-FIND(",",M359)-1)),MapTable!$A:$A,1,0)),ISERROR(VLOOKUP(TRIM(MID(M359,FIND(",",M359,FIND(",",M359)+1)+1,999)),MapTable!$A:$A,1,0))),"맵없음",
  ""),
IF(ISERROR(FIND(",",M359,FIND(",",M359,FIND(",",M359,FIND(",",M359)+1)+1)+1)),
  IF(OR(ISERROR(VLOOKUP(LEFT(M359,FIND(",",M359)-1),MapTable!$A:$A,1,0)),ISERROR(VLOOKUP(TRIM(MID(M359,FIND(",",M359)+1,FIND(",",M359,FIND(",",M359)+1)-FIND(",",M359)-1)),MapTable!$A:$A,1,0)),ISERROR(VLOOKUP(TRIM(MID(M359,FIND(",",M359,FIND(",",M359)+1)+1,FIND(",",M359,FIND(",",M359,FIND(",",M359)+1)+1)-FIND(",",M359,FIND(",",M359)+1)-1)),MapTable!$A:$A,1,0)),ISERROR(VLOOKUP(TRIM(MID(M359,FIND(",",M359,FIND(",",M359,FIND(",",M359)+1)+1)+1,999)),MapTable!$A:$A,1,0))),"맵없음",
  ""),
)))))</f>
        <v/>
      </c>
      <c r="P359" t="str">
        <f>IF(ISBLANK(O359),"",IF(ISERROR(VLOOKUP(O359,[1]DropTable!$A:$A,1,0)),"드랍없음",""))</f>
        <v/>
      </c>
      <c r="R359" t="str">
        <f>IF(ISBLANK(Q359),"",IF(ISERROR(VLOOKUP(Q359,[1]DropTable!$A:$A,1,0)),"드랍없음",""))</f>
        <v/>
      </c>
      <c r="T359">
        <v>8.1</v>
      </c>
    </row>
    <row r="360" spans="1:20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118</v>
      </c>
      <c r="G360" t="s">
        <v>26</v>
      </c>
      <c r="H360" t="str">
        <f>IF(ISBLANK(G360),"",IF(ISERROR(VLOOKUP(G360,MapTable!$A:$A,1,0)),"컨트롤없음",""))</f>
        <v/>
      </c>
      <c r="I360">
        <f t="shared" si="18"/>
        <v>2</v>
      </c>
      <c r="J360" t="b">
        <f t="shared" ca="1" si="19"/>
        <v>1</v>
      </c>
      <c r="L360" t="str">
        <f>IF(ISBLANK(K360),"",IF(ISERROR(VLOOKUP(K360,MapTable!$A:$A,1,0)),"컨트롤없음",""))</f>
        <v/>
      </c>
      <c r="N360" t="str">
        <f>IF(ISBLANK(M360),"",
IF(ISERROR(FIND(",",M360)),
  IF(ISERROR(VLOOKUP(M360,MapTable!$A:$A,1,0)),"맵없음",
  ""),
IF(ISERROR(FIND(",",M360,FIND(",",M360)+1)),
  IF(OR(ISERROR(VLOOKUP(LEFT(M360,FIND(",",M360)-1),MapTable!$A:$A,1,0)),ISERROR(VLOOKUP(TRIM(MID(M360,FIND(",",M360)+1,999)),MapTable!$A:$A,1,0))),"맵없음",
  ""),
IF(ISERROR(FIND(",",M360,FIND(",",M360,FIND(",",M360)+1)+1)),
  IF(OR(ISERROR(VLOOKUP(LEFT(M360,FIND(",",M360)-1),MapTable!$A:$A,1,0)),ISERROR(VLOOKUP(TRIM(MID(M360,FIND(",",M360)+1,FIND(",",M360,FIND(",",M360)+1)-FIND(",",M360)-1)),MapTable!$A:$A,1,0)),ISERROR(VLOOKUP(TRIM(MID(M360,FIND(",",M360,FIND(",",M360)+1)+1,999)),MapTable!$A:$A,1,0))),"맵없음",
  ""),
IF(ISERROR(FIND(",",M360,FIND(",",M360,FIND(",",M360,FIND(",",M360)+1)+1)+1)),
  IF(OR(ISERROR(VLOOKUP(LEFT(M360,FIND(",",M360)-1),MapTable!$A:$A,1,0)),ISERROR(VLOOKUP(TRIM(MID(M360,FIND(",",M360)+1,FIND(",",M360,FIND(",",M360)+1)-FIND(",",M360)-1)),MapTable!$A:$A,1,0)),ISERROR(VLOOKUP(TRIM(MID(M360,FIND(",",M360,FIND(",",M360)+1)+1,FIND(",",M360,FIND(",",M360,FIND(",",M360)+1)+1)-FIND(",",M360,FIND(",",M360)+1)-1)),MapTable!$A:$A,1,0)),ISERROR(VLOOKUP(TRIM(MID(M360,FIND(",",M360,FIND(",",M360,FIND(",",M360)+1)+1)+1,999)),MapTable!$A:$A,1,0))),"맵없음",
  ""),
)))))</f>
        <v/>
      </c>
      <c r="P360" t="str">
        <f>IF(ISBLANK(O360),"",IF(ISERROR(VLOOKUP(O360,[1]DropTable!$A:$A,1,0)),"드랍없음",""))</f>
        <v/>
      </c>
      <c r="R360" t="str">
        <f>IF(ISBLANK(Q360),"",IF(ISERROR(VLOOKUP(Q360,[1]DropTable!$A:$A,1,0)),"드랍없음",""))</f>
        <v/>
      </c>
      <c r="T360">
        <v>8.1</v>
      </c>
    </row>
    <row r="361" spans="1:20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118</v>
      </c>
      <c r="G361" t="s">
        <v>26</v>
      </c>
      <c r="H361" t="str">
        <f>IF(ISBLANK(G361),"",IF(ISERROR(VLOOKUP(G361,MapTable!$A:$A,1,0)),"컨트롤없음",""))</f>
        <v/>
      </c>
      <c r="I361">
        <f t="shared" si="18"/>
        <v>12</v>
      </c>
      <c r="J361" t="b">
        <f t="shared" ca="1" si="19"/>
        <v>1</v>
      </c>
      <c r="L361" t="str">
        <f>IF(ISBLANK(K361),"",IF(ISERROR(VLOOKUP(K361,MapTable!$A:$A,1,0)),"컨트롤없음",""))</f>
        <v/>
      </c>
      <c r="N361" t="str">
        <f>IF(ISBLANK(M361),"",
IF(ISERROR(FIND(",",M361)),
  IF(ISERROR(VLOOKUP(M361,MapTable!$A:$A,1,0)),"맵없음",
  ""),
IF(ISERROR(FIND(",",M361,FIND(",",M361)+1)),
  IF(OR(ISERROR(VLOOKUP(LEFT(M361,FIND(",",M361)-1),MapTable!$A:$A,1,0)),ISERROR(VLOOKUP(TRIM(MID(M361,FIND(",",M361)+1,999)),MapTable!$A:$A,1,0))),"맵없음",
  ""),
IF(ISERROR(FIND(",",M361,FIND(",",M361,FIND(",",M361)+1)+1)),
  IF(OR(ISERROR(VLOOKUP(LEFT(M361,FIND(",",M361)-1),MapTable!$A:$A,1,0)),ISERROR(VLOOKUP(TRIM(MID(M361,FIND(",",M361)+1,FIND(",",M361,FIND(",",M361)+1)-FIND(",",M361)-1)),MapTable!$A:$A,1,0)),ISERROR(VLOOKUP(TRIM(MID(M361,FIND(",",M361,FIND(",",M361)+1)+1,999)),MapTable!$A:$A,1,0))),"맵없음",
  ""),
IF(ISERROR(FIND(",",M361,FIND(",",M361,FIND(",",M361,FIND(",",M361)+1)+1)+1)),
  IF(OR(ISERROR(VLOOKUP(LEFT(M361,FIND(",",M361)-1),MapTable!$A:$A,1,0)),ISERROR(VLOOKUP(TRIM(MID(M361,FIND(",",M361)+1,FIND(",",M361,FIND(",",M361)+1)-FIND(",",M361)-1)),MapTable!$A:$A,1,0)),ISERROR(VLOOKUP(TRIM(MID(M361,FIND(",",M361,FIND(",",M361)+1)+1,FIND(",",M361,FIND(",",M361,FIND(",",M361)+1)+1)-FIND(",",M361,FIND(",",M361)+1)-1)),MapTable!$A:$A,1,0)),ISERROR(VLOOKUP(TRIM(MID(M361,FIND(",",M361,FIND(",",M361,FIND(",",M361)+1)+1)+1,999)),MapTable!$A:$A,1,0))),"맵없음",
  ""),
)))))</f>
        <v/>
      </c>
      <c r="P361" t="str">
        <f>IF(ISBLANK(O361),"",IF(ISERROR(VLOOKUP(O361,[1]DropTable!$A:$A,1,0)),"드랍없음",""))</f>
        <v/>
      </c>
      <c r="R361" t="str">
        <f>IF(ISBLANK(Q361),"",IF(ISERROR(VLOOKUP(Q361,[1]DropTable!$A:$A,1,0)),"드랍없음",""))</f>
        <v/>
      </c>
      <c r="T361">
        <v>8.1</v>
      </c>
    </row>
    <row r="362" spans="1:20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118</v>
      </c>
      <c r="G362" t="s">
        <v>26</v>
      </c>
      <c r="H362" t="str">
        <f>IF(ISBLANK(G362),"",IF(ISERROR(VLOOKUP(G362,MapTable!$A:$A,1,0)),"컨트롤없음",""))</f>
        <v/>
      </c>
      <c r="I362">
        <f t="shared" si="18"/>
        <v>3</v>
      </c>
      <c r="J362" t="b">
        <f t="shared" ca="1" si="19"/>
        <v>0</v>
      </c>
      <c r="L362" t="str">
        <f>IF(ISBLANK(K362),"",IF(ISERROR(VLOOKUP(K362,MapTable!$A:$A,1,0)),"컨트롤없음",""))</f>
        <v/>
      </c>
      <c r="N362" t="str">
        <f>IF(ISBLANK(M362),"",
IF(ISERROR(FIND(",",M362)),
  IF(ISERROR(VLOOKUP(M362,MapTable!$A:$A,1,0)),"맵없음",
  ""),
IF(ISERROR(FIND(",",M362,FIND(",",M362)+1)),
  IF(OR(ISERROR(VLOOKUP(LEFT(M362,FIND(",",M362)-1),MapTable!$A:$A,1,0)),ISERROR(VLOOKUP(TRIM(MID(M362,FIND(",",M362)+1,999)),MapTable!$A:$A,1,0))),"맵없음",
  ""),
IF(ISERROR(FIND(",",M362,FIND(",",M362,FIND(",",M362)+1)+1)),
  IF(OR(ISERROR(VLOOKUP(LEFT(M362,FIND(",",M362)-1),MapTable!$A:$A,1,0)),ISERROR(VLOOKUP(TRIM(MID(M362,FIND(",",M362)+1,FIND(",",M362,FIND(",",M362)+1)-FIND(",",M362)-1)),MapTable!$A:$A,1,0)),ISERROR(VLOOKUP(TRIM(MID(M362,FIND(",",M362,FIND(",",M362)+1)+1,999)),MapTable!$A:$A,1,0))),"맵없음",
  ""),
IF(ISERROR(FIND(",",M362,FIND(",",M362,FIND(",",M362,FIND(",",M362)+1)+1)+1)),
  IF(OR(ISERROR(VLOOKUP(LEFT(M362,FIND(",",M362)-1),MapTable!$A:$A,1,0)),ISERROR(VLOOKUP(TRIM(MID(M362,FIND(",",M362)+1,FIND(",",M362,FIND(",",M362)+1)-FIND(",",M362)-1)),MapTable!$A:$A,1,0)),ISERROR(VLOOKUP(TRIM(MID(M362,FIND(",",M362,FIND(",",M362)+1)+1,FIND(",",M362,FIND(",",M362,FIND(",",M362)+1)+1)-FIND(",",M362,FIND(",",M362)+1)-1)),MapTable!$A:$A,1,0)),ISERROR(VLOOKUP(TRIM(MID(M362,FIND(",",M362,FIND(",",M362,FIND(",",M362)+1)+1)+1,999)),MapTable!$A:$A,1,0))),"맵없음",
  ""),
)))))</f>
        <v/>
      </c>
      <c r="P362" t="str">
        <f>IF(ISBLANK(O362),"",IF(ISERROR(VLOOKUP(O362,[1]DropTable!$A:$A,1,0)),"드랍없음",""))</f>
        <v/>
      </c>
      <c r="R362" t="str">
        <f>IF(ISBLANK(Q362),"",IF(ISERROR(VLOOKUP(Q362,[1]DropTable!$A:$A,1,0)),"드랍없음",""))</f>
        <v/>
      </c>
      <c r="T362">
        <v>8.1</v>
      </c>
    </row>
    <row r="363" spans="1:20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118</v>
      </c>
      <c r="G363" t="s">
        <v>26</v>
      </c>
      <c r="H363" t="str">
        <f>IF(ISBLANK(G363),"",IF(ISERROR(VLOOKUP(G363,MapTable!$A:$A,1,0)),"컨트롤없음",""))</f>
        <v/>
      </c>
      <c r="I363">
        <f t="shared" si="18"/>
        <v>3</v>
      </c>
      <c r="J363" t="b">
        <f t="shared" ca="1" si="19"/>
        <v>0</v>
      </c>
      <c r="L363" t="str">
        <f>IF(ISBLANK(K363),"",IF(ISERROR(VLOOKUP(K363,MapTable!$A:$A,1,0)),"컨트롤없음",""))</f>
        <v/>
      </c>
      <c r="N363" t="str">
        <f>IF(ISBLANK(M363),"",
IF(ISERROR(FIND(",",M363)),
  IF(ISERROR(VLOOKUP(M363,MapTable!$A:$A,1,0)),"맵없음",
  ""),
IF(ISERROR(FIND(",",M363,FIND(",",M363)+1)),
  IF(OR(ISERROR(VLOOKUP(LEFT(M363,FIND(",",M363)-1),MapTable!$A:$A,1,0)),ISERROR(VLOOKUP(TRIM(MID(M363,FIND(",",M363)+1,999)),MapTable!$A:$A,1,0))),"맵없음",
  ""),
IF(ISERROR(FIND(",",M363,FIND(",",M363,FIND(",",M363)+1)+1)),
  IF(OR(ISERROR(VLOOKUP(LEFT(M363,FIND(",",M363)-1),MapTable!$A:$A,1,0)),ISERROR(VLOOKUP(TRIM(MID(M363,FIND(",",M363)+1,FIND(",",M363,FIND(",",M363)+1)-FIND(",",M363)-1)),MapTable!$A:$A,1,0)),ISERROR(VLOOKUP(TRIM(MID(M363,FIND(",",M363,FIND(",",M363)+1)+1,999)),MapTable!$A:$A,1,0))),"맵없음",
  ""),
IF(ISERROR(FIND(",",M363,FIND(",",M363,FIND(",",M363,FIND(",",M363)+1)+1)+1)),
  IF(OR(ISERROR(VLOOKUP(LEFT(M363,FIND(",",M363)-1),MapTable!$A:$A,1,0)),ISERROR(VLOOKUP(TRIM(MID(M363,FIND(",",M363)+1,FIND(",",M363,FIND(",",M363)+1)-FIND(",",M363)-1)),MapTable!$A:$A,1,0)),ISERROR(VLOOKUP(TRIM(MID(M363,FIND(",",M363,FIND(",",M363)+1)+1,FIND(",",M363,FIND(",",M363,FIND(",",M363)+1)+1)-FIND(",",M363,FIND(",",M363)+1)-1)),MapTable!$A:$A,1,0)),ISERROR(VLOOKUP(TRIM(MID(M363,FIND(",",M363,FIND(",",M363,FIND(",",M363)+1)+1)+1,999)),MapTable!$A:$A,1,0))),"맵없음",
  ""),
)))))</f>
        <v/>
      </c>
      <c r="P363" t="str">
        <f>IF(ISBLANK(O363),"",IF(ISERROR(VLOOKUP(O363,[1]DropTable!$A:$A,1,0)),"드랍없음",""))</f>
        <v/>
      </c>
      <c r="R363" t="str">
        <f>IF(ISBLANK(Q363),"",IF(ISERROR(VLOOKUP(Q363,[1]DropTable!$A:$A,1,0)),"드랍없음",""))</f>
        <v/>
      </c>
      <c r="T363">
        <v>8.1</v>
      </c>
    </row>
    <row r="364" spans="1:20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118</v>
      </c>
      <c r="G364" t="s">
        <v>26</v>
      </c>
      <c r="H364" t="str">
        <f>IF(ISBLANK(G364),"",IF(ISERROR(VLOOKUP(G364,MapTable!$A:$A,1,0)),"컨트롤없음",""))</f>
        <v/>
      </c>
      <c r="I364">
        <f t="shared" si="18"/>
        <v>3</v>
      </c>
      <c r="J364" t="b">
        <f t="shared" ca="1" si="19"/>
        <v>0</v>
      </c>
      <c r="L364" t="str">
        <f>IF(ISBLANK(K364),"",IF(ISERROR(VLOOKUP(K364,MapTable!$A:$A,1,0)),"컨트롤없음",""))</f>
        <v/>
      </c>
      <c r="N364" t="str">
        <f>IF(ISBLANK(M364),"",
IF(ISERROR(FIND(",",M364)),
  IF(ISERROR(VLOOKUP(M364,MapTable!$A:$A,1,0)),"맵없음",
  ""),
IF(ISERROR(FIND(",",M364,FIND(",",M364)+1)),
  IF(OR(ISERROR(VLOOKUP(LEFT(M364,FIND(",",M364)-1),MapTable!$A:$A,1,0)),ISERROR(VLOOKUP(TRIM(MID(M364,FIND(",",M364)+1,999)),MapTable!$A:$A,1,0))),"맵없음",
  ""),
IF(ISERROR(FIND(",",M364,FIND(",",M364,FIND(",",M364)+1)+1)),
  IF(OR(ISERROR(VLOOKUP(LEFT(M364,FIND(",",M364)-1),MapTable!$A:$A,1,0)),ISERROR(VLOOKUP(TRIM(MID(M364,FIND(",",M364)+1,FIND(",",M364,FIND(",",M364)+1)-FIND(",",M364)-1)),MapTable!$A:$A,1,0)),ISERROR(VLOOKUP(TRIM(MID(M364,FIND(",",M364,FIND(",",M364)+1)+1,999)),MapTable!$A:$A,1,0))),"맵없음",
  ""),
IF(ISERROR(FIND(",",M364,FIND(",",M364,FIND(",",M364,FIND(",",M364)+1)+1)+1)),
  IF(OR(ISERROR(VLOOKUP(LEFT(M364,FIND(",",M364)-1),MapTable!$A:$A,1,0)),ISERROR(VLOOKUP(TRIM(MID(M364,FIND(",",M364)+1,FIND(",",M364,FIND(",",M364)+1)-FIND(",",M364)-1)),MapTable!$A:$A,1,0)),ISERROR(VLOOKUP(TRIM(MID(M364,FIND(",",M364,FIND(",",M364)+1)+1,FIND(",",M364,FIND(",",M364,FIND(",",M364)+1)+1)-FIND(",",M364,FIND(",",M364)+1)-1)),MapTable!$A:$A,1,0)),ISERROR(VLOOKUP(TRIM(MID(M364,FIND(",",M364,FIND(",",M364,FIND(",",M364)+1)+1)+1,999)),MapTable!$A:$A,1,0))),"맵없음",
  ""),
)))))</f>
        <v/>
      </c>
      <c r="P364" t="str">
        <f>IF(ISBLANK(O364),"",IF(ISERROR(VLOOKUP(O364,[1]DropTable!$A:$A,1,0)),"드랍없음",""))</f>
        <v/>
      </c>
      <c r="R364" t="str">
        <f>IF(ISBLANK(Q364),"",IF(ISERROR(VLOOKUP(Q364,[1]DropTable!$A:$A,1,0)),"드랍없음",""))</f>
        <v/>
      </c>
      <c r="T364">
        <v>8.1</v>
      </c>
    </row>
    <row r="365" spans="1:20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118</v>
      </c>
      <c r="G365" t="s">
        <v>26</v>
      </c>
      <c r="H365" t="str">
        <f>IF(ISBLANK(G365),"",IF(ISERROR(VLOOKUP(G365,MapTable!$A:$A,1,0)),"컨트롤없음",""))</f>
        <v/>
      </c>
      <c r="I365">
        <f t="shared" si="18"/>
        <v>3</v>
      </c>
      <c r="J365" t="b">
        <f t="shared" ca="1" si="19"/>
        <v>0</v>
      </c>
      <c r="L365" t="str">
        <f>IF(ISBLANK(K365),"",IF(ISERROR(VLOOKUP(K365,MapTable!$A:$A,1,0)),"컨트롤없음",""))</f>
        <v/>
      </c>
      <c r="N365" t="str">
        <f>IF(ISBLANK(M365),"",
IF(ISERROR(FIND(",",M365)),
  IF(ISERROR(VLOOKUP(M365,MapTable!$A:$A,1,0)),"맵없음",
  ""),
IF(ISERROR(FIND(",",M365,FIND(",",M365)+1)),
  IF(OR(ISERROR(VLOOKUP(LEFT(M365,FIND(",",M365)-1),MapTable!$A:$A,1,0)),ISERROR(VLOOKUP(TRIM(MID(M365,FIND(",",M365)+1,999)),MapTable!$A:$A,1,0))),"맵없음",
  ""),
IF(ISERROR(FIND(",",M365,FIND(",",M365,FIND(",",M365)+1)+1)),
  IF(OR(ISERROR(VLOOKUP(LEFT(M365,FIND(",",M365)-1),MapTable!$A:$A,1,0)),ISERROR(VLOOKUP(TRIM(MID(M365,FIND(",",M365)+1,FIND(",",M365,FIND(",",M365)+1)-FIND(",",M365)-1)),MapTable!$A:$A,1,0)),ISERROR(VLOOKUP(TRIM(MID(M365,FIND(",",M365,FIND(",",M365)+1)+1,999)),MapTable!$A:$A,1,0))),"맵없음",
  ""),
IF(ISERROR(FIND(",",M365,FIND(",",M365,FIND(",",M365,FIND(",",M365)+1)+1)+1)),
  IF(OR(ISERROR(VLOOKUP(LEFT(M365,FIND(",",M365)-1),MapTable!$A:$A,1,0)),ISERROR(VLOOKUP(TRIM(MID(M365,FIND(",",M365)+1,FIND(",",M365,FIND(",",M365)+1)-FIND(",",M365)-1)),MapTable!$A:$A,1,0)),ISERROR(VLOOKUP(TRIM(MID(M365,FIND(",",M365,FIND(",",M365)+1)+1,FIND(",",M365,FIND(",",M365,FIND(",",M365)+1)+1)-FIND(",",M365,FIND(",",M365)+1)-1)),MapTable!$A:$A,1,0)),ISERROR(VLOOKUP(TRIM(MID(M365,FIND(",",M365,FIND(",",M365,FIND(",",M365)+1)+1)+1,999)),MapTable!$A:$A,1,0))),"맵없음",
  ""),
)))))</f>
        <v/>
      </c>
      <c r="P365" t="str">
        <f>IF(ISBLANK(O365),"",IF(ISERROR(VLOOKUP(O365,[1]DropTable!$A:$A,1,0)),"드랍없음",""))</f>
        <v/>
      </c>
      <c r="R365" t="str">
        <f>IF(ISBLANK(Q365),"",IF(ISERROR(VLOOKUP(Q365,[1]DropTable!$A:$A,1,0)),"드랍없음",""))</f>
        <v/>
      </c>
      <c r="T365">
        <v>8.1</v>
      </c>
    </row>
    <row r="366" spans="1:20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118</v>
      </c>
      <c r="G366" t="s">
        <v>26</v>
      </c>
      <c r="H366" t="str">
        <f>IF(ISBLANK(G366),"",IF(ISERROR(VLOOKUP(G366,MapTable!$A:$A,1,0)),"컨트롤없음",""))</f>
        <v/>
      </c>
      <c r="I366">
        <f t="shared" si="18"/>
        <v>11</v>
      </c>
      <c r="J366" t="b">
        <f t="shared" ca="1" si="19"/>
        <v>0</v>
      </c>
      <c r="L366" t="str">
        <f>IF(ISBLANK(K366),"",IF(ISERROR(VLOOKUP(K366,MapTable!$A:$A,1,0)),"컨트롤없음",""))</f>
        <v/>
      </c>
      <c r="N366" t="str">
        <f>IF(ISBLANK(M366),"",
IF(ISERROR(FIND(",",M366)),
  IF(ISERROR(VLOOKUP(M366,MapTable!$A:$A,1,0)),"맵없음",
  ""),
IF(ISERROR(FIND(",",M366,FIND(",",M366)+1)),
  IF(OR(ISERROR(VLOOKUP(LEFT(M366,FIND(",",M366)-1),MapTable!$A:$A,1,0)),ISERROR(VLOOKUP(TRIM(MID(M366,FIND(",",M366)+1,999)),MapTable!$A:$A,1,0))),"맵없음",
  ""),
IF(ISERROR(FIND(",",M366,FIND(",",M366,FIND(",",M366)+1)+1)),
  IF(OR(ISERROR(VLOOKUP(LEFT(M366,FIND(",",M366)-1),MapTable!$A:$A,1,0)),ISERROR(VLOOKUP(TRIM(MID(M366,FIND(",",M366)+1,FIND(",",M366,FIND(",",M366)+1)-FIND(",",M366)-1)),MapTable!$A:$A,1,0)),ISERROR(VLOOKUP(TRIM(MID(M366,FIND(",",M366,FIND(",",M366)+1)+1,999)),MapTable!$A:$A,1,0))),"맵없음",
  ""),
IF(ISERROR(FIND(",",M366,FIND(",",M366,FIND(",",M366,FIND(",",M366)+1)+1)+1)),
  IF(OR(ISERROR(VLOOKUP(LEFT(M366,FIND(",",M366)-1),MapTable!$A:$A,1,0)),ISERROR(VLOOKUP(TRIM(MID(M366,FIND(",",M366)+1,FIND(",",M366,FIND(",",M366)+1)-FIND(",",M366)-1)),MapTable!$A:$A,1,0)),ISERROR(VLOOKUP(TRIM(MID(M366,FIND(",",M366,FIND(",",M366)+1)+1,FIND(",",M366,FIND(",",M366,FIND(",",M366)+1)+1)-FIND(",",M366,FIND(",",M366)+1)-1)),MapTable!$A:$A,1,0)),ISERROR(VLOOKUP(TRIM(MID(M366,FIND(",",M366,FIND(",",M366,FIND(",",M366)+1)+1)+1,999)),MapTable!$A:$A,1,0))),"맵없음",
  ""),
)))))</f>
        <v/>
      </c>
      <c r="P366" t="str">
        <f>IF(ISBLANK(O366),"",IF(ISERROR(VLOOKUP(O366,[1]DropTable!$A:$A,1,0)),"드랍없음",""))</f>
        <v/>
      </c>
      <c r="R366" t="str">
        <f>IF(ISBLANK(Q366),"",IF(ISERROR(VLOOKUP(Q366,[1]DropTable!$A:$A,1,0)),"드랍없음",""))</f>
        <v/>
      </c>
      <c r="T366">
        <v>8.1</v>
      </c>
    </row>
    <row r="367" spans="1:20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118</v>
      </c>
      <c r="G367" t="s">
        <v>26</v>
      </c>
      <c r="H367" t="str">
        <f>IF(ISBLANK(G367),"",IF(ISERROR(VLOOKUP(G367,MapTable!$A:$A,1,0)),"컨트롤없음",""))</f>
        <v/>
      </c>
      <c r="I367">
        <f t="shared" si="18"/>
        <v>3</v>
      </c>
      <c r="J367" t="b">
        <f t="shared" ca="1" si="19"/>
        <v>0</v>
      </c>
      <c r="L367" t="str">
        <f>IF(ISBLANK(K367),"",IF(ISERROR(VLOOKUP(K367,MapTable!$A:$A,1,0)),"컨트롤없음",""))</f>
        <v/>
      </c>
      <c r="N367" t="str">
        <f>IF(ISBLANK(M367),"",
IF(ISERROR(FIND(",",M367)),
  IF(ISERROR(VLOOKUP(M367,MapTable!$A:$A,1,0)),"맵없음",
  ""),
IF(ISERROR(FIND(",",M367,FIND(",",M367)+1)),
  IF(OR(ISERROR(VLOOKUP(LEFT(M367,FIND(",",M367)-1),MapTable!$A:$A,1,0)),ISERROR(VLOOKUP(TRIM(MID(M367,FIND(",",M367)+1,999)),MapTable!$A:$A,1,0))),"맵없음",
  ""),
IF(ISERROR(FIND(",",M367,FIND(",",M367,FIND(",",M367)+1)+1)),
  IF(OR(ISERROR(VLOOKUP(LEFT(M367,FIND(",",M367)-1),MapTable!$A:$A,1,0)),ISERROR(VLOOKUP(TRIM(MID(M367,FIND(",",M367)+1,FIND(",",M367,FIND(",",M367)+1)-FIND(",",M367)-1)),MapTable!$A:$A,1,0)),ISERROR(VLOOKUP(TRIM(MID(M367,FIND(",",M367,FIND(",",M367)+1)+1,999)),MapTable!$A:$A,1,0))),"맵없음",
  ""),
IF(ISERROR(FIND(",",M367,FIND(",",M367,FIND(",",M367,FIND(",",M367)+1)+1)+1)),
  IF(OR(ISERROR(VLOOKUP(LEFT(M367,FIND(",",M367)-1),MapTable!$A:$A,1,0)),ISERROR(VLOOKUP(TRIM(MID(M367,FIND(",",M367)+1,FIND(",",M367,FIND(",",M367)+1)-FIND(",",M367)-1)),MapTable!$A:$A,1,0)),ISERROR(VLOOKUP(TRIM(MID(M367,FIND(",",M367,FIND(",",M367)+1)+1,FIND(",",M367,FIND(",",M367,FIND(",",M367)+1)+1)-FIND(",",M367,FIND(",",M367)+1)-1)),MapTable!$A:$A,1,0)),ISERROR(VLOOKUP(TRIM(MID(M367,FIND(",",M367,FIND(",",M367,FIND(",",M367)+1)+1)+1,999)),MapTable!$A:$A,1,0))),"맵없음",
  ""),
)))))</f>
        <v/>
      </c>
      <c r="P367" t="str">
        <f>IF(ISBLANK(O367),"",IF(ISERROR(VLOOKUP(O367,[1]DropTable!$A:$A,1,0)),"드랍없음",""))</f>
        <v/>
      </c>
      <c r="R367" t="str">
        <f>IF(ISBLANK(Q367),"",IF(ISERROR(VLOOKUP(Q367,[1]DropTable!$A:$A,1,0)),"드랍없음",""))</f>
        <v/>
      </c>
      <c r="T367">
        <v>8.1</v>
      </c>
    </row>
    <row r="368" spans="1:20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118</v>
      </c>
      <c r="G368" t="s">
        <v>26</v>
      </c>
      <c r="H368" t="str">
        <f>IF(ISBLANK(G368),"",IF(ISERROR(VLOOKUP(G368,MapTable!$A:$A,1,0)),"컨트롤없음",""))</f>
        <v/>
      </c>
      <c r="I368">
        <f t="shared" si="18"/>
        <v>3</v>
      </c>
      <c r="J368" t="b">
        <f t="shared" ca="1" si="19"/>
        <v>0</v>
      </c>
      <c r="L368" t="str">
        <f>IF(ISBLANK(K368),"",IF(ISERROR(VLOOKUP(K368,MapTable!$A:$A,1,0)),"컨트롤없음",""))</f>
        <v/>
      </c>
      <c r="N368" t="str">
        <f>IF(ISBLANK(M368),"",
IF(ISERROR(FIND(",",M368)),
  IF(ISERROR(VLOOKUP(M368,MapTable!$A:$A,1,0)),"맵없음",
  ""),
IF(ISERROR(FIND(",",M368,FIND(",",M368)+1)),
  IF(OR(ISERROR(VLOOKUP(LEFT(M368,FIND(",",M368)-1),MapTable!$A:$A,1,0)),ISERROR(VLOOKUP(TRIM(MID(M368,FIND(",",M368)+1,999)),MapTable!$A:$A,1,0))),"맵없음",
  ""),
IF(ISERROR(FIND(",",M368,FIND(",",M368,FIND(",",M368)+1)+1)),
  IF(OR(ISERROR(VLOOKUP(LEFT(M368,FIND(",",M368)-1),MapTable!$A:$A,1,0)),ISERROR(VLOOKUP(TRIM(MID(M368,FIND(",",M368)+1,FIND(",",M368,FIND(",",M368)+1)-FIND(",",M368)-1)),MapTable!$A:$A,1,0)),ISERROR(VLOOKUP(TRIM(MID(M368,FIND(",",M368,FIND(",",M368)+1)+1,999)),MapTable!$A:$A,1,0))),"맵없음",
  ""),
IF(ISERROR(FIND(",",M368,FIND(",",M368,FIND(",",M368,FIND(",",M368)+1)+1)+1)),
  IF(OR(ISERROR(VLOOKUP(LEFT(M368,FIND(",",M368)-1),MapTable!$A:$A,1,0)),ISERROR(VLOOKUP(TRIM(MID(M368,FIND(",",M368)+1,FIND(",",M368,FIND(",",M368)+1)-FIND(",",M368)-1)),MapTable!$A:$A,1,0)),ISERROR(VLOOKUP(TRIM(MID(M368,FIND(",",M368,FIND(",",M368)+1)+1,FIND(",",M368,FIND(",",M368,FIND(",",M368)+1)+1)-FIND(",",M368,FIND(",",M368)+1)-1)),MapTable!$A:$A,1,0)),ISERROR(VLOOKUP(TRIM(MID(M368,FIND(",",M368,FIND(",",M368,FIND(",",M368)+1)+1)+1,999)),MapTable!$A:$A,1,0))),"맵없음",
  ""),
)))))</f>
        <v/>
      </c>
      <c r="P368" t="str">
        <f>IF(ISBLANK(O368),"",IF(ISERROR(VLOOKUP(O368,[1]DropTable!$A:$A,1,0)),"드랍없음",""))</f>
        <v/>
      </c>
      <c r="R368" t="str">
        <f>IF(ISBLANK(Q368),"",IF(ISERROR(VLOOKUP(Q368,[1]DropTable!$A:$A,1,0)),"드랍없음",""))</f>
        <v/>
      </c>
      <c r="T368">
        <v>8.1</v>
      </c>
    </row>
    <row r="369" spans="1:20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118</v>
      </c>
      <c r="G369" t="s">
        <v>26</v>
      </c>
      <c r="H369" t="str">
        <f>IF(ISBLANK(G369),"",IF(ISERROR(VLOOKUP(G369,MapTable!$A:$A,1,0)),"컨트롤없음",""))</f>
        <v/>
      </c>
      <c r="I369">
        <f t="shared" si="18"/>
        <v>3</v>
      </c>
      <c r="J369" t="b">
        <f t="shared" ca="1" si="19"/>
        <v>0</v>
      </c>
      <c r="L369" t="str">
        <f>IF(ISBLANK(K369),"",IF(ISERROR(VLOOKUP(K369,MapTable!$A:$A,1,0)),"컨트롤없음",""))</f>
        <v/>
      </c>
      <c r="N369" t="str">
        <f>IF(ISBLANK(M369),"",
IF(ISERROR(FIND(",",M369)),
  IF(ISERROR(VLOOKUP(M369,MapTable!$A:$A,1,0)),"맵없음",
  ""),
IF(ISERROR(FIND(",",M369,FIND(",",M369)+1)),
  IF(OR(ISERROR(VLOOKUP(LEFT(M369,FIND(",",M369)-1),MapTable!$A:$A,1,0)),ISERROR(VLOOKUP(TRIM(MID(M369,FIND(",",M369)+1,999)),MapTable!$A:$A,1,0))),"맵없음",
  ""),
IF(ISERROR(FIND(",",M369,FIND(",",M369,FIND(",",M369)+1)+1)),
  IF(OR(ISERROR(VLOOKUP(LEFT(M369,FIND(",",M369)-1),MapTable!$A:$A,1,0)),ISERROR(VLOOKUP(TRIM(MID(M369,FIND(",",M369)+1,FIND(",",M369,FIND(",",M369)+1)-FIND(",",M369)-1)),MapTable!$A:$A,1,0)),ISERROR(VLOOKUP(TRIM(MID(M369,FIND(",",M369,FIND(",",M369)+1)+1,999)),MapTable!$A:$A,1,0))),"맵없음",
  ""),
IF(ISERROR(FIND(",",M369,FIND(",",M369,FIND(",",M369,FIND(",",M369)+1)+1)+1)),
  IF(OR(ISERROR(VLOOKUP(LEFT(M369,FIND(",",M369)-1),MapTable!$A:$A,1,0)),ISERROR(VLOOKUP(TRIM(MID(M369,FIND(",",M369)+1,FIND(",",M369,FIND(",",M369)+1)-FIND(",",M369)-1)),MapTable!$A:$A,1,0)),ISERROR(VLOOKUP(TRIM(MID(M369,FIND(",",M369,FIND(",",M369)+1)+1,FIND(",",M369,FIND(",",M369,FIND(",",M369)+1)+1)-FIND(",",M369,FIND(",",M369)+1)-1)),MapTable!$A:$A,1,0)),ISERROR(VLOOKUP(TRIM(MID(M369,FIND(",",M369,FIND(",",M369,FIND(",",M369)+1)+1)+1,999)),MapTable!$A:$A,1,0))),"맵없음",
  ""),
)))))</f>
        <v/>
      </c>
      <c r="P369" t="str">
        <f>IF(ISBLANK(O369),"",IF(ISERROR(VLOOKUP(O369,[1]DropTable!$A:$A,1,0)),"드랍없음",""))</f>
        <v/>
      </c>
      <c r="R369" t="str">
        <f>IF(ISBLANK(Q369),"",IF(ISERROR(VLOOKUP(Q369,[1]DropTable!$A:$A,1,0)),"드랍없음",""))</f>
        <v/>
      </c>
      <c r="T369">
        <v>8.1</v>
      </c>
    </row>
    <row r="370" spans="1:20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118</v>
      </c>
      <c r="G370" t="s">
        <v>26</v>
      </c>
      <c r="H370" t="str">
        <f>IF(ISBLANK(G370),"",IF(ISERROR(VLOOKUP(G370,MapTable!$A:$A,1,0)),"컨트롤없음",""))</f>
        <v/>
      </c>
      <c r="I370">
        <f t="shared" si="18"/>
        <v>3</v>
      </c>
      <c r="J370" t="b">
        <f t="shared" ca="1" si="19"/>
        <v>1</v>
      </c>
      <c r="L370" t="str">
        <f>IF(ISBLANK(K370),"",IF(ISERROR(VLOOKUP(K370,MapTable!$A:$A,1,0)),"컨트롤없음",""))</f>
        <v/>
      </c>
      <c r="N370" t="str">
        <f>IF(ISBLANK(M370),"",
IF(ISERROR(FIND(",",M370)),
  IF(ISERROR(VLOOKUP(M370,MapTable!$A:$A,1,0)),"맵없음",
  ""),
IF(ISERROR(FIND(",",M370,FIND(",",M370)+1)),
  IF(OR(ISERROR(VLOOKUP(LEFT(M370,FIND(",",M370)-1),MapTable!$A:$A,1,0)),ISERROR(VLOOKUP(TRIM(MID(M370,FIND(",",M370)+1,999)),MapTable!$A:$A,1,0))),"맵없음",
  ""),
IF(ISERROR(FIND(",",M370,FIND(",",M370,FIND(",",M370)+1)+1)),
  IF(OR(ISERROR(VLOOKUP(LEFT(M370,FIND(",",M370)-1),MapTable!$A:$A,1,0)),ISERROR(VLOOKUP(TRIM(MID(M370,FIND(",",M370)+1,FIND(",",M370,FIND(",",M370)+1)-FIND(",",M370)-1)),MapTable!$A:$A,1,0)),ISERROR(VLOOKUP(TRIM(MID(M370,FIND(",",M370,FIND(",",M370)+1)+1,999)),MapTable!$A:$A,1,0))),"맵없음",
  ""),
IF(ISERROR(FIND(",",M370,FIND(",",M370,FIND(",",M370,FIND(",",M370)+1)+1)+1)),
  IF(OR(ISERROR(VLOOKUP(LEFT(M370,FIND(",",M370)-1),MapTable!$A:$A,1,0)),ISERROR(VLOOKUP(TRIM(MID(M370,FIND(",",M370)+1,FIND(",",M370,FIND(",",M370)+1)-FIND(",",M370)-1)),MapTable!$A:$A,1,0)),ISERROR(VLOOKUP(TRIM(MID(M370,FIND(",",M370,FIND(",",M370)+1)+1,FIND(",",M370,FIND(",",M370,FIND(",",M370)+1)+1)-FIND(",",M370,FIND(",",M370)+1)-1)),MapTable!$A:$A,1,0)),ISERROR(VLOOKUP(TRIM(MID(M370,FIND(",",M370,FIND(",",M370,FIND(",",M370)+1)+1)+1,999)),MapTable!$A:$A,1,0))),"맵없음",
  ""),
)))))</f>
        <v/>
      </c>
      <c r="P370" t="str">
        <f>IF(ISBLANK(O370),"",IF(ISERROR(VLOOKUP(O370,[1]DropTable!$A:$A,1,0)),"드랍없음",""))</f>
        <v/>
      </c>
      <c r="R370" t="str">
        <f>IF(ISBLANK(Q370),"",IF(ISERROR(VLOOKUP(Q370,[1]DropTable!$A:$A,1,0)),"드랍없음",""))</f>
        <v/>
      </c>
      <c r="T370">
        <v>8.1</v>
      </c>
    </row>
    <row r="371" spans="1:20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118</v>
      </c>
      <c r="G371" t="s">
        <v>26</v>
      </c>
      <c r="H371" t="str">
        <f>IF(ISBLANK(G371),"",IF(ISERROR(VLOOKUP(G371,MapTable!$A:$A,1,0)),"컨트롤없음",""))</f>
        <v/>
      </c>
      <c r="I371">
        <f t="shared" si="18"/>
        <v>12</v>
      </c>
      <c r="J371" t="b">
        <f t="shared" ca="1" si="19"/>
        <v>1</v>
      </c>
      <c r="L371" t="str">
        <f>IF(ISBLANK(K371),"",IF(ISERROR(VLOOKUP(K371,MapTable!$A:$A,1,0)),"컨트롤없음",""))</f>
        <v/>
      </c>
      <c r="N371" t="str">
        <f>IF(ISBLANK(M371),"",
IF(ISERROR(FIND(",",M371)),
  IF(ISERROR(VLOOKUP(M371,MapTable!$A:$A,1,0)),"맵없음",
  ""),
IF(ISERROR(FIND(",",M371,FIND(",",M371)+1)),
  IF(OR(ISERROR(VLOOKUP(LEFT(M371,FIND(",",M371)-1),MapTable!$A:$A,1,0)),ISERROR(VLOOKUP(TRIM(MID(M371,FIND(",",M371)+1,999)),MapTable!$A:$A,1,0))),"맵없음",
  ""),
IF(ISERROR(FIND(",",M371,FIND(",",M371,FIND(",",M371)+1)+1)),
  IF(OR(ISERROR(VLOOKUP(LEFT(M371,FIND(",",M371)-1),MapTable!$A:$A,1,0)),ISERROR(VLOOKUP(TRIM(MID(M371,FIND(",",M371)+1,FIND(",",M371,FIND(",",M371)+1)-FIND(",",M371)-1)),MapTable!$A:$A,1,0)),ISERROR(VLOOKUP(TRIM(MID(M371,FIND(",",M371,FIND(",",M371)+1)+1,999)),MapTable!$A:$A,1,0))),"맵없음",
  ""),
IF(ISERROR(FIND(",",M371,FIND(",",M371,FIND(",",M371,FIND(",",M371)+1)+1)+1)),
  IF(OR(ISERROR(VLOOKUP(LEFT(M371,FIND(",",M371)-1),MapTable!$A:$A,1,0)),ISERROR(VLOOKUP(TRIM(MID(M371,FIND(",",M371)+1,FIND(",",M371,FIND(",",M371)+1)-FIND(",",M371)-1)),MapTable!$A:$A,1,0)),ISERROR(VLOOKUP(TRIM(MID(M371,FIND(",",M371,FIND(",",M371)+1)+1,FIND(",",M371,FIND(",",M371,FIND(",",M371)+1)+1)-FIND(",",M371,FIND(",",M371)+1)-1)),MapTable!$A:$A,1,0)),ISERROR(VLOOKUP(TRIM(MID(M371,FIND(",",M371,FIND(",",M371,FIND(",",M371)+1)+1)+1,999)),MapTable!$A:$A,1,0))),"맵없음",
  ""),
)))))</f>
        <v/>
      </c>
      <c r="P371" t="str">
        <f>IF(ISBLANK(O371),"",IF(ISERROR(VLOOKUP(O371,[1]DropTable!$A:$A,1,0)),"드랍없음",""))</f>
        <v/>
      </c>
      <c r="R371" t="str">
        <f>IF(ISBLANK(Q371),"",IF(ISERROR(VLOOKUP(Q371,[1]DropTable!$A:$A,1,0)),"드랍없음",""))</f>
        <v/>
      </c>
      <c r="T371">
        <v>8.1</v>
      </c>
    </row>
    <row r="372" spans="1:20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118</v>
      </c>
      <c r="G372" t="s">
        <v>26</v>
      </c>
      <c r="H372" t="str">
        <f>IF(ISBLANK(G372),"",IF(ISERROR(VLOOKUP(G372,MapTable!$A:$A,1,0)),"컨트롤없음",""))</f>
        <v/>
      </c>
      <c r="I372">
        <f t="shared" si="18"/>
        <v>4</v>
      </c>
      <c r="J372" t="b">
        <f t="shared" ca="1" si="19"/>
        <v>0</v>
      </c>
      <c r="L372" t="str">
        <f>IF(ISBLANK(K372),"",IF(ISERROR(VLOOKUP(K372,MapTable!$A:$A,1,0)),"컨트롤없음",""))</f>
        <v/>
      </c>
      <c r="N372" t="str">
        <f>IF(ISBLANK(M372),"",
IF(ISERROR(FIND(",",M372)),
  IF(ISERROR(VLOOKUP(M372,MapTable!$A:$A,1,0)),"맵없음",
  ""),
IF(ISERROR(FIND(",",M372,FIND(",",M372)+1)),
  IF(OR(ISERROR(VLOOKUP(LEFT(M372,FIND(",",M372)-1),MapTable!$A:$A,1,0)),ISERROR(VLOOKUP(TRIM(MID(M372,FIND(",",M372)+1,999)),MapTable!$A:$A,1,0))),"맵없음",
  ""),
IF(ISERROR(FIND(",",M372,FIND(",",M372,FIND(",",M372)+1)+1)),
  IF(OR(ISERROR(VLOOKUP(LEFT(M372,FIND(",",M372)-1),MapTable!$A:$A,1,0)),ISERROR(VLOOKUP(TRIM(MID(M372,FIND(",",M372)+1,FIND(",",M372,FIND(",",M372)+1)-FIND(",",M372)-1)),MapTable!$A:$A,1,0)),ISERROR(VLOOKUP(TRIM(MID(M372,FIND(",",M372,FIND(",",M372)+1)+1,999)),MapTable!$A:$A,1,0))),"맵없음",
  ""),
IF(ISERROR(FIND(",",M372,FIND(",",M372,FIND(",",M372,FIND(",",M372)+1)+1)+1)),
  IF(OR(ISERROR(VLOOKUP(LEFT(M372,FIND(",",M372)-1),MapTable!$A:$A,1,0)),ISERROR(VLOOKUP(TRIM(MID(M372,FIND(",",M372)+1,FIND(",",M372,FIND(",",M372)+1)-FIND(",",M372)-1)),MapTable!$A:$A,1,0)),ISERROR(VLOOKUP(TRIM(MID(M372,FIND(",",M372,FIND(",",M372)+1)+1,FIND(",",M372,FIND(",",M372,FIND(",",M372)+1)+1)-FIND(",",M372,FIND(",",M372)+1)-1)),MapTable!$A:$A,1,0)),ISERROR(VLOOKUP(TRIM(MID(M372,FIND(",",M372,FIND(",",M372,FIND(",",M372)+1)+1)+1,999)),MapTable!$A:$A,1,0))),"맵없음",
  ""),
)))))</f>
        <v/>
      </c>
      <c r="P372" t="str">
        <f>IF(ISBLANK(O372),"",IF(ISERROR(VLOOKUP(O372,[1]DropTable!$A:$A,1,0)),"드랍없음",""))</f>
        <v/>
      </c>
      <c r="R372" t="str">
        <f>IF(ISBLANK(Q372),"",IF(ISERROR(VLOOKUP(Q372,[1]DropTable!$A:$A,1,0)),"드랍없음",""))</f>
        <v/>
      </c>
      <c r="T372">
        <v>8.1</v>
      </c>
    </row>
    <row r="373" spans="1:20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118</v>
      </c>
      <c r="G373" t="s">
        <v>26</v>
      </c>
      <c r="H373" t="str">
        <f>IF(ISBLANK(G373),"",IF(ISERROR(VLOOKUP(G373,MapTable!$A:$A,1,0)),"컨트롤없음",""))</f>
        <v/>
      </c>
      <c r="I373">
        <f t="shared" si="18"/>
        <v>4</v>
      </c>
      <c r="J373" t="b">
        <f t="shared" ca="1" si="19"/>
        <v>0</v>
      </c>
      <c r="L373" t="str">
        <f>IF(ISBLANK(K373),"",IF(ISERROR(VLOOKUP(K373,MapTable!$A:$A,1,0)),"컨트롤없음",""))</f>
        <v/>
      </c>
      <c r="N373" t="str">
        <f>IF(ISBLANK(M373),"",
IF(ISERROR(FIND(",",M373)),
  IF(ISERROR(VLOOKUP(M373,MapTable!$A:$A,1,0)),"맵없음",
  ""),
IF(ISERROR(FIND(",",M373,FIND(",",M373)+1)),
  IF(OR(ISERROR(VLOOKUP(LEFT(M373,FIND(",",M373)-1),MapTable!$A:$A,1,0)),ISERROR(VLOOKUP(TRIM(MID(M373,FIND(",",M373)+1,999)),MapTable!$A:$A,1,0))),"맵없음",
  ""),
IF(ISERROR(FIND(",",M373,FIND(",",M373,FIND(",",M373)+1)+1)),
  IF(OR(ISERROR(VLOOKUP(LEFT(M373,FIND(",",M373)-1),MapTable!$A:$A,1,0)),ISERROR(VLOOKUP(TRIM(MID(M373,FIND(",",M373)+1,FIND(",",M373,FIND(",",M373)+1)-FIND(",",M373)-1)),MapTable!$A:$A,1,0)),ISERROR(VLOOKUP(TRIM(MID(M373,FIND(",",M373,FIND(",",M373)+1)+1,999)),MapTable!$A:$A,1,0))),"맵없음",
  ""),
IF(ISERROR(FIND(",",M373,FIND(",",M373,FIND(",",M373,FIND(",",M373)+1)+1)+1)),
  IF(OR(ISERROR(VLOOKUP(LEFT(M373,FIND(",",M373)-1),MapTable!$A:$A,1,0)),ISERROR(VLOOKUP(TRIM(MID(M373,FIND(",",M373)+1,FIND(",",M373,FIND(",",M373)+1)-FIND(",",M373)-1)),MapTable!$A:$A,1,0)),ISERROR(VLOOKUP(TRIM(MID(M373,FIND(",",M373,FIND(",",M373)+1)+1,FIND(",",M373,FIND(",",M373,FIND(",",M373)+1)+1)-FIND(",",M373,FIND(",",M373)+1)-1)),MapTable!$A:$A,1,0)),ISERROR(VLOOKUP(TRIM(MID(M373,FIND(",",M373,FIND(",",M373,FIND(",",M373)+1)+1)+1,999)),MapTable!$A:$A,1,0))),"맵없음",
  ""),
)))))</f>
        <v/>
      </c>
      <c r="P373" t="str">
        <f>IF(ISBLANK(O373),"",IF(ISERROR(VLOOKUP(O373,[1]DropTable!$A:$A,1,0)),"드랍없음",""))</f>
        <v/>
      </c>
      <c r="R373" t="str">
        <f>IF(ISBLANK(Q373),"",IF(ISERROR(VLOOKUP(Q373,[1]DropTable!$A:$A,1,0)),"드랍없음",""))</f>
        <v/>
      </c>
      <c r="T373">
        <v>8.1</v>
      </c>
    </row>
    <row r="374" spans="1:20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118</v>
      </c>
      <c r="G374" t="s">
        <v>26</v>
      </c>
      <c r="H374" t="str">
        <f>IF(ISBLANK(G374),"",IF(ISERROR(VLOOKUP(G374,MapTable!$A:$A,1,0)),"컨트롤없음",""))</f>
        <v/>
      </c>
      <c r="I374">
        <f t="shared" si="18"/>
        <v>4</v>
      </c>
      <c r="J374" t="b">
        <f t="shared" ca="1" si="19"/>
        <v>0</v>
      </c>
      <c r="L374" t="str">
        <f>IF(ISBLANK(K374),"",IF(ISERROR(VLOOKUP(K374,MapTable!$A:$A,1,0)),"컨트롤없음",""))</f>
        <v/>
      </c>
      <c r="N374" t="str">
        <f>IF(ISBLANK(M374),"",
IF(ISERROR(FIND(",",M374)),
  IF(ISERROR(VLOOKUP(M374,MapTable!$A:$A,1,0)),"맵없음",
  ""),
IF(ISERROR(FIND(",",M374,FIND(",",M374)+1)),
  IF(OR(ISERROR(VLOOKUP(LEFT(M374,FIND(",",M374)-1),MapTable!$A:$A,1,0)),ISERROR(VLOOKUP(TRIM(MID(M374,FIND(",",M374)+1,999)),MapTable!$A:$A,1,0))),"맵없음",
  ""),
IF(ISERROR(FIND(",",M374,FIND(",",M374,FIND(",",M374)+1)+1)),
  IF(OR(ISERROR(VLOOKUP(LEFT(M374,FIND(",",M374)-1),MapTable!$A:$A,1,0)),ISERROR(VLOOKUP(TRIM(MID(M374,FIND(",",M374)+1,FIND(",",M374,FIND(",",M374)+1)-FIND(",",M374)-1)),MapTable!$A:$A,1,0)),ISERROR(VLOOKUP(TRIM(MID(M374,FIND(",",M374,FIND(",",M374)+1)+1,999)),MapTable!$A:$A,1,0))),"맵없음",
  ""),
IF(ISERROR(FIND(",",M374,FIND(",",M374,FIND(",",M374,FIND(",",M374)+1)+1)+1)),
  IF(OR(ISERROR(VLOOKUP(LEFT(M374,FIND(",",M374)-1),MapTable!$A:$A,1,0)),ISERROR(VLOOKUP(TRIM(MID(M374,FIND(",",M374)+1,FIND(",",M374,FIND(",",M374)+1)-FIND(",",M374)-1)),MapTable!$A:$A,1,0)),ISERROR(VLOOKUP(TRIM(MID(M374,FIND(",",M374,FIND(",",M374)+1)+1,FIND(",",M374,FIND(",",M374,FIND(",",M374)+1)+1)-FIND(",",M374,FIND(",",M374)+1)-1)),MapTable!$A:$A,1,0)),ISERROR(VLOOKUP(TRIM(MID(M374,FIND(",",M374,FIND(",",M374,FIND(",",M374)+1)+1)+1,999)),MapTable!$A:$A,1,0))),"맵없음",
  ""),
)))))</f>
        <v/>
      </c>
      <c r="P374" t="str">
        <f>IF(ISBLANK(O374),"",IF(ISERROR(VLOOKUP(O374,[1]DropTable!$A:$A,1,0)),"드랍없음",""))</f>
        <v/>
      </c>
      <c r="R374" t="str">
        <f>IF(ISBLANK(Q374),"",IF(ISERROR(VLOOKUP(Q374,[1]DropTable!$A:$A,1,0)),"드랍없음",""))</f>
        <v/>
      </c>
      <c r="T374">
        <v>8.1</v>
      </c>
    </row>
    <row r="375" spans="1:20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118</v>
      </c>
      <c r="G375" t="s">
        <v>26</v>
      </c>
      <c r="H375" t="str">
        <f>IF(ISBLANK(G375),"",IF(ISERROR(VLOOKUP(G375,MapTable!$A:$A,1,0)),"컨트롤없음",""))</f>
        <v/>
      </c>
      <c r="I375">
        <f t="shared" si="18"/>
        <v>4</v>
      </c>
      <c r="J375" t="b">
        <f t="shared" ca="1" si="19"/>
        <v>0</v>
      </c>
      <c r="L375" t="str">
        <f>IF(ISBLANK(K375),"",IF(ISERROR(VLOOKUP(K375,MapTable!$A:$A,1,0)),"컨트롤없음",""))</f>
        <v/>
      </c>
      <c r="N375" t="str">
        <f>IF(ISBLANK(M375),"",
IF(ISERROR(FIND(",",M375)),
  IF(ISERROR(VLOOKUP(M375,MapTable!$A:$A,1,0)),"맵없음",
  ""),
IF(ISERROR(FIND(",",M375,FIND(",",M375)+1)),
  IF(OR(ISERROR(VLOOKUP(LEFT(M375,FIND(",",M375)-1),MapTable!$A:$A,1,0)),ISERROR(VLOOKUP(TRIM(MID(M375,FIND(",",M375)+1,999)),MapTable!$A:$A,1,0))),"맵없음",
  ""),
IF(ISERROR(FIND(",",M375,FIND(",",M375,FIND(",",M375)+1)+1)),
  IF(OR(ISERROR(VLOOKUP(LEFT(M375,FIND(",",M375)-1),MapTable!$A:$A,1,0)),ISERROR(VLOOKUP(TRIM(MID(M375,FIND(",",M375)+1,FIND(",",M375,FIND(",",M375)+1)-FIND(",",M375)-1)),MapTable!$A:$A,1,0)),ISERROR(VLOOKUP(TRIM(MID(M375,FIND(",",M375,FIND(",",M375)+1)+1,999)),MapTable!$A:$A,1,0))),"맵없음",
  ""),
IF(ISERROR(FIND(",",M375,FIND(",",M375,FIND(",",M375,FIND(",",M375)+1)+1)+1)),
  IF(OR(ISERROR(VLOOKUP(LEFT(M375,FIND(",",M375)-1),MapTable!$A:$A,1,0)),ISERROR(VLOOKUP(TRIM(MID(M375,FIND(",",M375)+1,FIND(",",M375,FIND(",",M375)+1)-FIND(",",M375)-1)),MapTable!$A:$A,1,0)),ISERROR(VLOOKUP(TRIM(MID(M375,FIND(",",M375,FIND(",",M375)+1)+1,FIND(",",M375,FIND(",",M375,FIND(",",M375)+1)+1)-FIND(",",M375,FIND(",",M375)+1)-1)),MapTable!$A:$A,1,0)),ISERROR(VLOOKUP(TRIM(MID(M375,FIND(",",M375,FIND(",",M375,FIND(",",M375)+1)+1)+1,999)),MapTable!$A:$A,1,0))),"맵없음",
  ""),
)))))</f>
        <v/>
      </c>
      <c r="P375" t="str">
        <f>IF(ISBLANK(O375),"",IF(ISERROR(VLOOKUP(O375,[1]DropTable!$A:$A,1,0)),"드랍없음",""))</f>
        <v/>
      </c>
      <c r="R375" t="str">
        <f>IF(ISBLANK(Q375),"",IF(ISERROR(VLOOKUP(Q375,[1]DropTable!$A:$A,1,0)),"드랍없음",""))</f>
        <v/>
      </c>
      <c r="T375">
        <v>8.1</v>
      </c>
    </row>
    <row r="376" spans="1:20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118</v>
      </c>
      <c r="G376" t="s">
        <v>26</v>
      </c>
      <c r="H376" t="str">
        <f>IF(ISBLANK(G376),"",IF(ISERROR(VLOOKUP(G376,MapTable!$A:$A,1,0)),"컨트롤없음",""))</f>
        <v/>
      </c>
      <c r="I376">
        <f t="shared" si="18"/>
        <v>11</v>
      </c>
      <c r="J376" t="b">
        <f t="shared" ca="1" si="19"/>
        <v>0</v>
      </c>
      <c r="L376" t="str">
        <f>IF(ISBLANK(K376),"",IF(ISERROR(VLOOKUP(K376,MapTable!$A:$A,1,0)),"컨트롤없음",""))</f>
        <v/>
      </c>
      <c r="N376" t="str">
        <f>IF(ISBLANK(M376),"",
IF(ISERROR(FIND(",",M376)),
  IF(ISERROR(VLOOKUP(M376,MapTable!$A:$A,1,0)),"맵없음",
  ""),
IF(ISERROR(FIND(",",M376,FIND(",",M376)+1)),
  IF(OR(ISERROR(VLOOKUP(LEFT(M376,FIND(",",M376)-1),MapTable!$A:$A,1,0)),ISERROR(VLOOKUP(TRIM(MID(M376,FIND(",",M376)+1,999)),MapTable!$A:$A,1,0))),"맵없음",
  ""),
IF(ISERROR(FIND(",",M376,FIND(",",M376,FIND(",",M376)+1)+1)),
  IF(OR(ISERROR(VLOOKUP(LEFT(M376,FIND(",",M376)-1),MapTable!$A:$A,1,0)),ISERROR(VLOOKUP(TRIM(MID(M376,FIND(",",M376)+1,FIND(",",M376,FIND(",",M376)+1)-FIND(",",M376)-1)),MapTable!$A:$A,1,0)),ISERROR(VLOOKUP(TRIM(MID(M376,FIND(",",M376,FIND(",",M376)+1)+1,999)),MapTable!$A:$A,1,0))),"맵없음",
  ""),
IF(ISERROR(FIND(",",M376,FIND(",",M376,FIND(",",M376,FIND(",",M376)+1)+1)+1)),
  IF(OR(ISERROR(VLOOKUP(LEFT(M376,FIND(",",M376)-1),MapTable!$A:$A,1,0)),ISERROR(VLOOKUP(TRIM(MID(M376,FIND(",",M376)+1,FIND(",",M376,FIND(",",M376)+1)-FIND(",",M376)-1)),MapTable!$A:$A,1,0)),ISERROR(VLOOKUP(TRIM(MID(M376,FIND(",",M376,FIND(",",M376)+1)+1,FIND(",",M376,FIND(",",M376,FIND(",",M376)+1)+1)-FIND(",",M376,FIND(",",M376)+1)-1)),MapTable!$A:$A,1,0)),ISERROR(VLOOKUP(TRIM(MID(M376,FIND(",",M376,FIND(",",M376,FIND(",",M376)+1)+1)+1,999)),MapTable!$A:$A,1,0))),"맵없음",
  ""),
)))))</f>
        <v/>
      </c>
      <c r="P376" t="str">
        <f>IF(ISBLANK(O376),"",IF(ISERROR(VLOOKUP(O376,[1]DropTable!$A:$A,1,0)),"드랍없음",""))</f>
        <v/>
      </c>
      <c r="R376" t="str">
        <f>IF(ISBLANK(Q376),"",IF(ISERROR(VLOOKUP(Q376,[1]DropTable!$A:$A,1,0)),"드랍없음",""))</f>
        <v/>
      </c>
      <c r="T376">
        <v>8.1</v>
      </c>
    </row>
    <row r="377" spans="1:20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118</v>
      </c>
      <c r="G377" t="s">
        <v>26</v>
      </c>
      <c r="H377" t="str">
        <f>IF(ISBLANK(G377),"",IF(ISERROR(VLOOKUP(G377,MapTable!$A:$A,1,0)),"컨트롤없음",""))</f>
        <v/>
      </c>
      <c r="I377">
        <f t="shared" si="18"/>
        <v>4</v>
      </c>
      <c r="J377" t="b">
        <f t="shared" ca="1" si="19"/>
        <v>0</v>
      </c>
      <c r="L377" t="str">
        <f>IF(ISBLANK(K377),"",IF(ISERROR(VLOOKUP(K377,MapTable!$A:$A,1,0)),"컨트롤없음",""))</f>
        <v/>
      </c>
      <c r="N377" t="str">
        <f>IF(ISBLANK(M377),"",
IF(ISERROR(FIND(",",M377)),
  IF(ISERROR(VLOOKUP(M377,MapTable!$A:$A,1,0)),"맵없음",
  ""),
IF(ISERROR(FIND(",",M377,FIND(",",M377)+1)),
  IF(OR(ISERROR(VLOOKUP(LEFT(M377,FIND(",",M377)-1),MapTable!$A:$A,1,0)),ISERROR(VLOOKUP(TRIM(MID(M377,FIND(",",M377)+1,999)),MapTable!$A:$A,1,0))),"맵없음",
  ""),
IF(ISERROR(FIND(",",M377,FIND(",",M377,FIND(",",M377)+1)+1)),
  IF(OR(ISERROR(VLOOKUP(LEFT(M377,FIND(",",M377)-1),MapTable!$A:$A,1,0)),ISERROR(VLOOKUP(TRIM(MID(M377,FIND(",",M377)+1,FIND(",",M377,FIND(",",M377)+1)-FIND(",",M377)-1)),MapTable!$A:$A,1,0)),ISERROR(VLOOKUP(TRIM(MID(M377,FIND(",",M377,FIND(",",M377)+1)+1,999)),MapTable!$A:$A,1,0))),"맵없음",
  ""),
IF(ISERROR(FIND(",",M377,FIND(",",M377,FIND(",",M377,FIND(",",M377)+1)+1)+1)),
  IF(OR(ISERROR(VLOOKUP(LEFT(M377,FIND(",",M377)-1),MapTable!$A:$A,1,0)),ISERROR(VLOOKUP(TRIM(MID(M377,FIND(",",M377)+1,FIND(",",M377,FIND(",",M377)+1)-FIND(",",M377)-1)),MapTable!$A:$A,1,0)),ISERROR(VLOOKUP(TRIM(MID(M377,FIND(",",M377,FIND(",",M377)+1)+1,FIND(",",M377,FIND(",",M377,FIND(",",M377)+1)+1)-FIND(",",M377,FIND(",",M377)+1)-1)),MapTable!$A:$A,1,0)),ISERROR(VLOOKUP(TRIM(MID(M377,FIND(",",M377,FIND(",",M377,FIND(",",M377)+1)+1)+1,999)),MapTable!$A:$A,1,0))),"맵없음",
  ""),
)))))</f>
        <v/>
      </c>
      <c r="P377" t="str">
        <f>IF(ISBLANK(O377),"",IF(ISERROR(VLOOKUP(O377,[1]DropTable!$A:$A,1,0)),"드랍없음",""))</f>
        <v/>
      </c>
      <c r="R377" t="str">
        <f>IF(ISBLANK(Q377),"",IF(ISERROR(VLOOKUP(Q377,[1]DropTable!$A:$A,1,0)),"드랍없음",""))</f>
        <v/>
      </c>
      <c r="T377">
        <v>8.1</v>
      </c>
    </row>
    <row r="378" spans="1:20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118</v>
      </c>
      <c r="G378" t="s">
        <v>26</v>
      </c>
      <c r="H378" t="str">
        <f>IF(ISBLANK(G378),"",IF(ISERROR(VLOOKUP(G378,MapTable!$A:$A,1,0)),"컨트롤없음",""))</f>
        <v/>
      </c>
      <c r="I378">
        <f t="shared" si="18"/>
        <v>4</v>
      </c>
      <c r="J378" t="b">
        <f t="shared" ca="1" si="19"/>
        <v>0</v>
      </c>
      <c r="L378" t="str">
        <f>IF(ISBLANK(K378),"",IF(ISERROR(VLOOKUP(K378,MapTable!$A:$A,1,0)),"컨트롤없음",""))</f>
        <v/>
      </c>
      <c r="N378" t="str">
        <f>IF(ISBLANK(M378),"",
IF(ISERROR(FIND(",",M378)),
  IF(ISERROR(VLOOKUP(M378,MapTable!$A:$A,1,0)),"맵없음",
  ""),
IF(ISERROR(FIND(",",M378,FIND(",",M378)+1)),
  IF(OR(ISERROR(VLOOKUP(LEFT(M378,FIND(",",M378)-1),MapTable!$A:$A,1,0)),ISERROR(VLOOKUP(TRIM(MID(M378,FIND(",",M378)+1,999)),MapTable!$A:$A,1,0))),"맵없음",
  ""),
IF(ISERROR(FIND(",",M378,FIND(",",M378,FIND(",",M378)+1)+1)),
  IF(OR(ISERROR(VLOOKUP(LEFT(M378,FIND(",",M378)-1),MapTable!$A:$A,1,0)),ISERROR(VLOOKUP(TRIM(MID(M378,FIND(",",M378)+1,FIND(",",M378,FIND(",",M378)+1)-FIND(",",M378)-1)),MapTable!$A:$A,1,0)),ISERROR(VLOOKUP(TRIM(MID(M378,FIND(",",M378,FIND(",",M378)+1)+1,999)),MapTable!$A:$A,1,0))),"맵없음",
  ""),
IF(ISERROR(FIND(",",M378,FIND(",",M378,FIND(",",M378,FIND(",",M378)+1)+1)+1)),
  IF(OR(ISERROR(VLOOKUP(LEFT(M378,FIND(",",M378)-1),MapTable!$A:$A,1,0)),ISERROR(VLOOKUP(TRIM(MID(M378,FIND(",",M378)+1,FIND(",",M378,FIND(",",M378)+1)-FIND(",",M378)-1)),MapTable!$A:$A,1,0)),ISERROR(VLOOKUP(TRIM(MID(M378,FIND(",",M378,FIND(",",M378)+1)+1,FIND(",",M378,FIND(",",M378,FIND(",",M378)+1)+1)-FIND(",",M378,FIND(",",M378)+1)-1)),MapTable!$A:$A,1,0)),ISERROR(VLOOKUP(TRIM(MID(M378,FIND(",",M378,FIND(",",M378,FIND(",",M378)+1)+1)+1,999)),MapTable!$A:$A,1,0))),"맵없음",
  ""),
)))))</f>
        <v/>
      </c>
      <c r="P378" t="str">
        <f>IF(ISBLANK(O378),"",IF(ISERROR(VLOOKUP(O378,[1]DropTable!$A:$A,1,0)),"드랍없음",""))</f>
        <v/>
      </c>
      <c r="R378" t="str">
        <f>IF(ISBLANK(Q378),"",IF(ISERROR(VLOOKUP(Q378,[1]DropTable!$A:$A,1,0)),"드랍없음",""))</f>
        <v/>
      </c>
      <c r="T378">
        <v>8.1</v>
      </c>
    </row>
    <row r="379" spans="1:20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118</v>
      </c>
      <c r="G379" t="s">
        <v>26</v>
      </c>
      <c r="H379" t="str">
        <f>IF(ISBLANK(G379),"",IF(ISERROR(VLOOKUP(G379,MapTable!$A:$A,1,0)),"컨트롤없음",""))</f>
        <v/>
      </c>
      <c r="I379">
        <f t="shared" si="18"/>
        <v>4</v>
      </c>
      <c r="J379" t="b">
        <f t="shared" ca="1" si="19"/>
        <v>0</v>
      </c>
      <c r="L379" t="str">
        <f>IF(ISBLANK(K379),"",IF(ISERROR(VLOOKUP(K379,MapTable!$A:$A,1,0)),"컨트롤없음",""))</f>
        <v/>
      </c>
      <c r="N379" t="str">
        <f>IF(ISBLANK(M379),"",
IF(ISERROR(FIND(",",M379)),
  IF(ISERROR(VLOOKUP(M379,MapTable!$A:$A,1,0)),"맵없음",
  ""),
IF(ISERROR(FIND(",",M379,FIND(",",M379)+1)),
  IF(OR(ISERROR(VLOOKUP(LEFT(M379,FIND(",",M379)-1),MapTable!$A:$A,1,0)),ISERROR(VLOOKUP(TRIM(MID(M379,FIND(",",M379)+1,999)),MapTable!$A:$A,1,0))),"맵없음",
  ""),
IF(ISERROR(FIND(",",M379,FIND(",",M379,FIND(",",M379)+1)+1)),
  IF(OR(ISERROR(VLOOKUP(LEFT(M379,FIND(",",M379)-1),MapTable!$A:$A,1,0)),ISERROR(VLOOKUP(TRIM(MID(M379,FIND(",",M379)+1,FIND(",",M379,FIND(",",M379)+1)-FIND(",",M379)-1)),MapTable!$A:$A,1,0)),ISERROR(VLOOKUP(TRIM(MID(M379,FIND(",",M379,FIND(",",M379)+1)+1,999)),MapTable!$A:$A,1,0))),"맵없음",
  ""),
IF(ISERROR(FIND(",",M379,FIND(",",M379,FIND(",",M379,FIND(",",M379)+1)+1)+1)),
  IF(OR(ISERROR(VLOOKUP(LEFT(M379,FIND(",",M379)-1),MapTable!$A:$A,1,0)),ISERROR(VLOOKUP(TRIM(MID(M379,FIND(",",M379)+1,FIND(",",M379,FIND(",",M379)+1)-FIND(",",M379)-1)),MapTable!$A:$A,1,0)),ISERROR(VLOOKUP(TRIM(MID(M379,FIND(",",M379,FIND(",",M379)+1)+1,FIND(",",M379,FIND(",",M379,FIND(",",M379)+1)+1)-FIND(",",M379,FIND(",",M379)+1)-1)),MapTable!$A:$A,1,0)),ISERROR(VLOOKUP(TRIM(MID(M379,FIND(",",M379,FIND(",",M379,FIND(",",M379)+1)+1)+1,999)),MapTable!$A:$A,1,0))),"맵없음",
  ""),
)))))</f>
        <v/>
      </c>
      <c r="P379" t="str">
        <f>IF(ISBLANK(O379),"",IF(ISERROR(VLOOKUP(O379,[1]DropTable!$A:$A,1,0)),"드랍없음",""))</f>
        <v/>
      </c>
      <c r="R379" t="str">
        <f>IF(ISBLANK(Q379),"",IF(ISERROR(VLOOKUP(Q379,[1]DropTable!$A:$A,1,0)),"드랍없음",""))</f>
        <v/>
      </c>
      <c r="T379">
        <v>8.1</v>
      </c>
    </row>
    <row r="380" spans="1:20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118</v>
      </c>
      <c r="G380" t="s">
        <v>26</v>
      </c>
      <c r="H380" t="str">
        <f>IF(ISBLANK(G380),"",IF(ISERROR(VLOOKUP(G380,MapTable!$A:$A,1,0)),"컨트롤없음",""))</f>
        <v/>
      </c>
      <c r="I380">
        <f t="shared" si="18"/>
        <v>4</v>
      </c>
      <c r="J380" t="b">
        <f t="shared" ca="1" si="19"/>
        <v>1</v>
      </c>
      <c r="L380" t="str">
        <f>IF(ISBLANK(K380),"",IF(ISERROR(VLOOKUP(K380,MapTable!$A:$A,1,0)),"컨트롤없음",""))</f>
        <v/>
      </c>
      <c r="N380" t="str">
        <f>IF(ISBLANK(M380),"",
IF(ISERROR(FIND(",",M380)),
  IF(ISERROR(VLOOKUP(M380,MapTable!$A:$A,1,0)),"맵없음",
  ""),
IF(ISERROR(FIND(",",M380,FIND(",",M380)+1)),
  IF(OR(ISERROR(VLOOKUP(LEFT(M380,FIND(",",M380)-1),MapTable!$A:$A,1,0)),ISERROR(VLOOKUP(TRIM(MID(M380,FIND(",",M380)+1,999)),MapTable!$A:$A,1,0))),"맵없음",
  ""),
IF(ISERROR(FIND(",",M380,FIND(",",M380,FIND(",",M380)+1)+1)),
  IF(OR(ISERROR(VLOOKUP(LEFT(M380,FIND(",",M380)-1),MapTable!$A:$A,1,0)),ISERROR(VLOOKUP(TRIM(MID(M380,FIND(",",M380)+1,FIND(",",M380,FIND(",",M380)+1)-FIND(",",M380)-1)),MapTable!$A:$A,1,0)),ISERROR(VLOOKUP(TRIM(MID(M380,FIND(",",M380,FIND(",",M380)+1)+1,999)),MapTable!$A:$A,1,0))),"맵없음",
  ""),
IF(ISERROR(FIND(",",M380,FIND(",",M380,FIND(",",M380,FIND(",",M380)+1)+1)+1)),
  IF(OR(ISERROR(VLOOKUP(LEFT(M380,FIND(",",M380)-1),MapTable!$A:$A,1,0)),ISERROR(VLOOKUP(TRIM(MID(M380,FIND(",",M380)+1,FIND(",",M380,FIND(",",M380)+1)-FIND(",",M380)-1)),MapTable!$A:$A,1,0)),ISERROR(VLOOKUP(TRIM(MID(M380,FIND(",",M380,FIND(",",M380)+1)+1,FIND(",",M380,FIND(",",M380,FIND(",",M380)+1)+1)-FIND(",",M380,FIND(",",M380)+1)-1)),MapTable!$A:$A,1,0)),ISERROR(VLOOKUP(TRIM(MID(M380,FIND(",",M380,FIND(",",M380,FIND(",",M380)+1)+1)+1,999)),MapTable!$A:$A,1,0))),"맵없음",
  ""),
)))))</f>
        <v/>
      </c>
      <c r="P380" t="str">
        <f>IF(ISBLANK(O380),"",IF(ISERROR(VLOOKUP(O380,[1]DropTable!$A:$A,1,0)),"드랍없음",""))</f>
        <v/>
      </c>
      <c r="R380" t="str">
        <f>IF(ISBLANK(Q380),"",IF(ISERROR(VLOOKUP(Q380,[1]DropTable!$A:$A,1,0)),"드랍없음",""))</f>
        <v/>
      </c>
      <c r="T380">
        <v>8.1</v>
      </c>
    </row>
    <row r="381" spans="1:20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118</v>
      </c>
      <c r="G381" t="s">
        <v>26</v>
      </c>
      <c r="H381" t="str">
        <f>IF(ISBLANK(G381),"",IF(ISERROR(VLOOKUP(G381,MapTable!$A:$A,1,0)),"컨트롤없음",""))</f>
        <v/>
      </c>
      <c r="I381">
        <f t="shared" si="18"/>
        <v>12</v>
      </c>
      <c r="J381" t="b">
        <f t="shared" ca="1" si="19"/>
        <v>1</v>
      </c>
      <c r="L381" t="str">
        <f>IF(ISBLANK(K381),"",IF(ISERROR(VLOOKUP(K381,MapTable!$A:$A,1,0)),"컨트롤없음",""))</f>
        <v/>
      </c>
      <c r="N381" t="str">
        <f>IF(ISBLANK(M381),"",
IF(ISERROR(FIND(",",M381)),
  IF(ISERROR(VLOOKUP(M381,MapTable!$A:$A,1,0)),"맵없음",
  ""),
IF(ISERROR(FIND(",",M381,FIND(",",M381)+1)),
  IF(OR(ISERROR(VLOOKUP(LEFT(M381,FIND(",",M381)-1),MapTable!$A:$A,1,0)),ISERROR(VLOOKUP(TRIM(MID(M381,FIND(",",M381)+1,999)),MapTable!$A:$A,1,0))),"맵없음",
  ""),
IF(ISERROR(FIND(",",M381,FIND(",",M381,FIND(",",M381)+1)+1)),
  IF(OR(ISERROR(VLOOKUP(LEFT(M381,FIND(",",M381)-1),MapTable!$A:$A,1,0)),ISERROR(VLOOKUP(TRIM(MID(M381,FIND(",",M381)+1,FIND(",",M381,FIND(",",M381)+1)-FIND(",",M381)-1)),MapTable!$A:$A,1,0)),ISERROR(VLOOKUP(TRIM(MID(M381,FIND(",",M381,FIND(",",M381)+1)+1,999)),MapTable!$A:$A,1,0))),"맵없음",
  ""),
IF(ISERROR(FIND(",",M381,FIND(",",M381,FIND(",",M381,FIND(",",M381)+1)+1)+1)),
  IF(OR(ISERROR(VLOOKUP(LEFT(M381,FIND(",",M381)-1),MapTable!$A:$A,1,0)),ISERROR(VLOOKUP(TRIM(MID(M381,FIND(",",M381)+1,FIND(",",M381,FIND(",",M381)+1)-FIND(",",M381)-1)),MapTable!$A:$A,1,0)),ISERROR(VLOOKUP(TRIM(MID(M381,FIND(",",M381,FIND(",",M381)+1)+1,FIND(",",M381,FIND(",",M381,FIND(",",M381)+1)+1)-FIND(",",M381,FIND(",",M381)+1)-1)),MapTable!$A:$A,1,0)),ISERROR(VLOOKUP(TRIM(MID(M381,FIND(",",M381,FIND(",",M381,FIND(",",M381)+1)+1)+1,999)),MapTable!$A:$A,1,0))),"맵없음",
  ""),
)))))</f>
        <v/>
      </c>
      <c r="P381" t="str">
        <f>IF(ISBLANK(O381),"",IF(ISERROR(VLOOKUP(O381,[1]DropTable!$A:$A,1,0)),"드랍없음",""))</f>
        <v/>
      </c>
      <c r="R381" t="str">
        <f>IF(ISBLANK(Q381),"",IF(ISERROR(VLOOKUP(Q381,[1]DropTable!$A:$A,1,0)),"드랍없음",""))</f>
        <v/>
      </c>
      <c r="T381">
        <v>8.1</v>
      </c>
    </row>
    <row r="382" spans="1:20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118</v>
      </c>
      <c r="G382" t="s">
        <v>26</v>
      </c>
      <c r="H382" t="str">
        <f>IF(ISBLANK(G382),"",IF(ISERROR(VLOOKUP(G382,MapTable!$A:$A,1,0)),"컨트롤없음",""))</f>
        <v/>
      </c>
      <c r="I382">
        <f t="shared" si="18"/>
        <v>5</v>
      </c>
      <c r="J382" t="b">
        <f t="shared" ca="1" si="19"/>
        <v>0</v>
      </c>
      <c r="L382" t="str">
        <f>IF(ISBLANK(K382),"",IF(ISERROR(VLOOKUP(K382,MapTable!$A:$A,1,0)),"컨트롤없음",""))</f>
        <v/>
      </c>
      <c r="N382" t="str">
        <f>IF(ISBLANK(M382),"",
IF(ISERROR(FIND(",",M382)),
  IF(ISERROR(VLOOKUP(M382,MapTable!$A:$A,1,0)),"맵없음",
  ""),
IF(ISERROR(FIND(",",M382,FIND(",",M382)+1)),
  IF(OR(ISERROR(VLOOKUP(LEFT(M382,FIND(",",M382)-1),MapTable!$A:$A,1,0)),ISERROR(VLOOKUP(TRIM(MID(M382,FIND(",",M382)+1,999)),MapTable!$A:$A,1,0))),"맵없음",
  ""),
IF(ISERROR(FIND(",",M382,FIND(",",M382,FIND(",",M382)+1)+1)),
  IF(OR(ISERROR(VLOOKUP(LEFT(M382,FIND(",",M382)-1),MapTable!$A:$A,1,0)),ISERROR(VLOOKUP(TRIM(MID(M382,FIND(",",M382)+1,FIND(",",M382,FIND(",",M382)+1)-FIND(",",M382)-1)),MapTable!$A:$A,1,0)),ISERROR(VLOOKUP(TRIM(MID(M382,FIND(",",M382,FIND(",",M382)+1)+1,999)),MapTable!$A:$A,1,0))),"맵없음",
  ""),
IF(ISERROR(FIND(",",M382,FIND(",",M382,FIND(",",M382,FIND(",",M382)+1)+1)+1)),
  IF(OR(ISERROR(VLOOKUP(LEFT(M382,FIND(",",M382)-1),MapTable!$A:$A,1,0)),ISERROR(VLOOKUP(TRIM(MID(M382,FIND(",",M382)+1,FIND(",",M382,FIND(",",M382)+1)-FIND(",",M382)-1)),MapTable!$A:$A,1,0)),ISERROR(VLOOKUP(TRIM(MID(M382,FIND(",",M382,FIND(",",M382)+1)+1,FIND(",",M382,FIND(",",M382,FIND(",",M382)+1)+1)-FIND(",",M382,FIND(",",M382)+1)-1)),MapTable!$A:$A,1,0)),ISERROR(VLOOKUP(TRIM(MID(M382,FIND(",",M382,FIND(",",M382,FIND(",",M382)+1)+1)+1,999)),MapTable!$A:$A,1,0))),"맵없음",
  ""),
)))))</f>
        <v/>
      </c>
      <c r="P382" t="str">
        <f>IF(ISBLANK(O382),"",IF(ISERROR(VLOOKUP(O382,[1]DropTable!$A:$A,1,0)),"드랍없음",""))</f>
        <v/>
      </c>
      <c r="R382" t="str">
        <f>IF(ISBLANK(Q382),"",IF(ISERROR(VLOOKUP(Q382,[1]DropTable!$A:$A,1,0)),"드랍없음",""))</f>
        <v/>
      </c>
      <c r="T382">
        <v>8.1</v>
      </c>
    </row>
    <row r="383" spans="1:20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118</v>
      </c>
      <c r="G383" t="s">
        <v>26</v>
      </c>
      <c r="H383" t="str">
        <f>IF(ISBLANK(G383),"",IF(ISERROR(VLOOKUP(G383,MapTable!$A:$A,1,0)),"컨트롤없음",""))</f>
        <v/>
      </c>
      <c r="I383">
        <f t="shared" si="18"/>
        <v>5</v>
      </c>
      <c r="J383" t="b">
        <f t="shared" ca="1" si="19"/>
        <v>0</v>
      </c>
      <c r="L383" t="str">
        <f>IF(ISBLANK(K383),"",IF(ISERROR(VLOOKUP(K383,MapTable!$A:$A,1,0)),"컨트롤없음",""))</f>
        <v/>
      </c>
      <c r="N383" t="str">
        <f>IF(ISBLANK(M383),"",
IF(ISERROR(FIND(",",M383)),
  IF(ISERROR(VLOOKUP(M383,MapTable!$A:$A,1,0)),"맵없음",
  ""),
IF(ISERROR(FIND(",",M383,FIND(",",M383)+1)),
  IF(OR(ISERROR(VLOOKUP(LEFT(M383,FIND(",",M383)-1),MapTable!$A:$A,1,0)),ISERROR(VLOOKUP(TRIM(MID(M383,FIND(",",M383)+1,999)),MapTable!$A:$A,1,0))),"맵없음",
  ""),
IF(ISERROR(FIND(",",M383,FIND(",",M383,FIND(",",M383)+1)+1)),
  IF(OR(ISERROR(VLOOKUP(LEFT(M383,FIND(",",M383)-1),MapTable!$A:$A,1,0)),ISERROR(VLOOKUP(TRIM(MID(M383,FIND(",",M383)+1,FIND(",",M383,FIND(",",M383)+1)-FIND(",",M383)-1)),MapTable!$A:$A,1,0)),ISERROR(VLOOKUP(TRIM(MID(M383,FIND(",",M383,FIND(",",M383)+1)+1,999)),MapTable!$A:$A,1,0))),"맵없음",
  ""),
IF(ISERROR(FIND(",",M383,FIND(",",M383,FIND(",",M383,FIND(",",M383)+1)+1)+1)),
  IF(OR(ISERROR(VLOOKUP(LEFT(M383,FIND(",",M383)-1),MapTable!$A:$A,1,0)),ISERROR(VLOOKUP(TRIM(MID(M383,FIND(",",M383)+1,FIND(",",M383,FIND(",",M383)+1)-FIND(",",M383)-1)),MapTable!$A:$A,1,0)),ISERROR(VLOOKUP(TRIM(MID(M383,FIND(",",M383,FIND(",",M383)+1)+1,FIND(",",M383,FIND(",",M383,FIND(",",M383)+1)+1)-FIND(",",M383,FIND(",",M383)+1)-1)),MapTable!$A:$A,1,0)),ISERROR(VLOOKUP(TRIM(MID(M383,FIND(",",M383,FIND(",",M383,FIND(",",M383)+1)+1)+1,999)),MapTable!$A:$A,1,0))),"맵없음",
  ""),
)))))</f>
        <v/>
      </c>
      <c r="P383" t="str">
        <f>IF(ISBLANK(O383),"",IF(ISERROR(VLOOKUP(O383,[1]DropTable!$A:$A,1,0)),"드랍없음",""))</f>
        <v/>
      </c>
      <c r="R383" t="str">
        <f>IF(ISBLANK(Q383),"",IF(ISERROR(VLOOKUP(Q383,[1]DropTable!$A:$A,1,0)),"드랍없음",""))</f>
        <v/>
      </c>
      <c r="T383">
        <v>8.1</v>
      </c>
    </row>
    <row r="384" spans="1:20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118</v>
      </c>
      <c r="G384" t="s">
        <v>26</v>
      </c>
      <c r="H384" t="str">
        <f>IF(ISBLANK(G384),"",IF(ISERROR(VLOOKUP(G384,MapTable!$A:$A,1,0)),"컨트롤없음",""))</f>
        <v/>
      </c>
      <c r="I384">
        <f t="shared" si="18"/>
        <v>5</v>
      </c>
      <c r="J384" t="b">
        <f t="shared" ca="1" si="19"/>
        <v>0</v>
      </c>
      <c r="L384" t="str">
        <f>IF(ISBLANK(K384),"",IF(ISERROR(VLOOKUP(K384,MapTable!$A:$A,1,0)),"컨트롤없음",""))</f>
        <v/>
      </c>
      <c r="N384" t="str">
        <f>IF(ISBLANK(M384),"",
IF(ISERROR(FIND(",",M384)),
  IF(ISERROR(VLOOKUP(M384,MapTable!$A:$A,1,0)),"맵없음",
  ""),
IF(ISERROR(FIND(",",M384,FIND(",",M384)+1)),
  IF(OR(ISERROR(VLOOKUP(LEFT(M384,FIND(",",M384)-1),MapTable!$A:$A,1,0)),ISERROR(VLOOKUP(TRIM(MID(M384,FIND(",",M384)+1,999)),MapTable!$A:$A,1,0))),"맵없음",
  ""),
IF(ISERROR(FIND(",",M384,FIND(",",M384,FIND(",",M384)+1)+1)),
  IF(OR(ISERROR(VLOOKUP(LEFT(M384,FIND(",",M384)-1),MapTable!$A:$A,1,0)),ISERROR(VLOOKUP(TRIM(MID(M384,FIND(",",M384)+1,FIND(",",M384,FIND(",",M384)+1)-FIND(",",M384)-1)),MapTable!$A:$A,1,0)),ISERROR(VLOOKUP(TRIM(MID(M384,FIND(",",M384,FIND(",",M384)+1)+1,999)),MapTable!$A:$A,1,0))),"맵없음",
  ""),
IF(ISERROR(FIND(",",M384,FIND(",",M384,FIND(",",M384,FIND(",",M384)+1)+1)+1)),
  IF(OR(ISERROR(VLOOKUP(LEFT(M384,FIND(",",M384)-1),MapTable!$A:$A,1,0)),ISERROR(VLOOKUP(TRIM(MID(M384,FIND(",",M384)+1,FIND(",",M384,FIND(",",M384)+1)-FIND(",",M384)-1)),MapTable!$A:$A,1,0)),ISERROR(VLOOKUP(TRIM(MID(M384,FIND(",",M384,FIND(",",M384)+1)+1,FIND(",",M384,FIND(",",M384,FIND(",",M384)+1)+1)-FIND(",",M384,FIND(",",M384)+1)-1)),MapTable!$A:$A,1,0)),ISERROR(VLOOKUP(TRIM(MID(M384,FIND(",",M384,FIND(",",M384,FIND(",",M384)+1)+1)+1,999)),MapTable!$A:$A,1,0))),"맵없음",
  ""),
)))))</f>
        <v/>
      </c>
      <c r="P384" t="str">
        <f>IF(ISBLANK(O384),"",IF(ISERROR(VLOOKUP(O384,[1]DropTable!$A:$A,1,0)),"드랍없음",""))</f>
        <v/>
      </c>
      <c r="R384" t="str">
        <f>IF(ISBLANK(Q384),"",IF(ISERROR(VLOOKUP(Q384,[1]DropTable!$A:$A,1,0)),"드랍없음",""))</f>
        <v/>
      </c>
      <c r="T384">
        <v>8.1</v>
      </c>
    </row>
    <row r="385" spans="1:20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118</v>
      </c>
      <c r="G385" t="s">
        <v>26</v>
      </c>
      <c r="H385" t="str">
        <f>IF(ISBLANK(G385),"",IF(ISERROR(VLOOKUP(G385,MapTable!$A:$A,1,0)),"컨트롤없음",""))</f>
        <v/>
      </c>
      <c r="I385">
        <f t="shared" si="18"/>
        <v>5</v>
      </c>
      <c r="J385" t="b">
        <f t="shared" ca="1" si="19"/>
        <v>0</v>
      </c>
      <c r="L385" t="str">
        <f>IF(ISBLANK(K385),"",IF(ISERROR(VLOOKUP(K385,MapTable!$A:$A,1,0)),"컨트롤없음",""))</f>
        <v/>
      </c>
      <c r="N385" t="str">
        <f>IF(ISBLANK(M385),"",
IF(ISERROR(FIND(",",M385)),
  IF(ISERROR(VLOOKUP(M385,MapTable!$A:$A,1,0)),"맵없음",
  ""),
IF(ISERROR(FIND(",",M385,FIND(",",M385)+1)),
  IF(OR(ISERROR(VLOOKUP(LEFT(M385,FIND(",",M385)-1),MapTable!$A:$A,1,0)),ISERROR(VLOOKUP(TRIM(MID(M385,FIND(",",M385)+1,999)),MapTable!$A:$A,1,0))),"맵없음",
  ""),
IF(ISERROR(FIND(",",M385,FIND(",",M385,FIND(",",M385)+1)+1)),
  IF(OR(ISERROR(VLOOKUP(LEFT(M385,FIND(",",M385)-1),MapTable!$A:$A,1,0)),ISERROR(VLOOKUP(TRIM(MID(M385,FIND(",",M385)+1,FIND(",",M385,FIND(",",M385)+1)-FIND(",",M385)-1)),MapTable!$A:$A,1,0)),ISERROR(VLOOKUP(TRIM(MID(M385,FIND(",",M385,FIND(",",M385)+1)+1,999)),MapTable!$A:$A,1,0))),"맵없음",
  ""),
IF(ISERROR(FIND(",",M385,FIND(",",M385,FIND(",",M385,FIND(",",M385)+1)+1)+1)),
  IF(OR(ISERROR(VLOOKUP(LEFT(M385,FIND(",",M385)-1),MapTable!$A:$A,1,0)),ISERROR(VLOOKUP(TRIM(MID(M385,FIND(",",M385)+1,FIND(",",M385,FIND(",",M385)+1)-FIND(",",M385)-1)),MapTable!$A:$A,1,0)),ISERROR(VLOOKUP(TRIM(MID(M385,FIND(",",M385,FIND(",",M385)+1)+1,FIND(",",M385,FIND(",",M385,FIND(",",M385)+1)+1)-FIND(",",M385,FIND(",",M385)+1)-1)),MapTable!$A:$A,1,0)),ISERROR(VLOOKUP(TRIM(MID(M385,FIND(",",M385,FIND(",",M385,FIND(",",M385)+1)+1)+1,999)),MapTable!$A:$A,1,0))),"맵없음",
  ""),
)))))</f>
        <v/>
      </c>
      <c r="P385" t="str">
        <f>IF(ISBLANK(O385),"",IF(ISERROR(VLOOKUP(O385,[1]DropTable!$A:$A,1,0)),"드랍없음",""))</f>
        <v/>
      </c>
      <c r="R385" t="str">
        <f>IF(ISBLANK(Q385),"",IF(ISERROR(VLOOKUP(Q385,[1]DropTable!$A:$A,1,0)),"드랍없음",""))</f>
        <v/>
      </c>
      <c r="T385">
        <v>8.1</v>
      </c>
    </row>
    <row r="386" spans="1:20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118</v>
      </c>
      <c r="G386" t="s">
        <v>26</v>
      </c>
      <c r="H386" t="str">
        <f>IF(ISBLANK(G386),"",IF(ISERROR(VLOOKUP(G386,MapTable!$A:$A,1,0)),"컨트롤없음",""))</f>
        <v/>
      </c>
      <c r="I386">
        <f t="shared" ref="I386:I449" si="21">IF(B386=0,0,
IF(COUNTIF(A:A,A386)=11,12,
IF(MOD(B386,((COUNTIF(A:A,A386)-1)/5))=0,12,
IF(MOD(B386,((COUNTIF(A:A,A386)-1)/5))=((COUNTIF(A:A,A386)-1)/10),11,
INT(B386/((COUNTIF(A:A,A386)-1)/5))+1))))</f>
        <v>11</v>
      </c>
      <c r="J386" t="b">
        <f t="shared" ref="J386:J449" ca="1" si="22">IF((COUNTIF(A:A,A386)-1)=B386,FALSE,
IF(I386=12,TRUE,
IF(OFFSET(I386,1,0)=12,TRUE)))</f>
        <v>0</v>
      </c>
      <c r="L386" t="str">
        <f>IF(ISBLANK(K386),"",IF(ISERROR(VLOOKUP(K386,MapTable!$A:$A,1,0)),"컨트롤없음",""))</f>
        <v/>
      </c>
      <c r="N386" t="str">
        <f>IF(ISBLANK(M386),"",
IF(ISERROR(FIND(",",M386)),
  IF(ISERROR(VLOOKUP(M386,MapTable!$A:$A,1,0)),"맵없음",
  ""),
IF(ISERROR(FIND(",",M386,FIND(",",M386)+1)),
  IF(OR(ISERROR(VLOOKUP(LEFT(M386,FIND(",",M386)-1),MapTable!$A:$A,1,0)),ISERROR(VLOOKUP(TRIM(MID(M386,FIND(",",M386)+1,999)),MapTable!$A:$A,1,0))),"맵없음",
  ""),
IF(ISERROR(FIND(",",M386,FIND(",",M386,FIND(",",M386)+1)+1)),
  IF(OR(ISERROR(VLOOKUP(LEFT(M386,FIND(",",M386)-1),MapTable!$A:$A,1,0)),ISERROR(VLOOKUP(TRIM(MID(M386,FIND(",",M386)+1,FIND(",",M386,FIND(",",M386)+1)-FIND(",",M386)-1)),MapTable!$A:$A,1,0)),ISERROR(VLOOKUP(TRIM(MID(M386,FIND(",",M386,FIND(",",M386)+1)+1,999)),MapTable!$A:$A,1,0))),"맵없음",
  ""),
IF(ISERROR(FIND(",",M386,FIND(",",M386,FIND(",",M386,FIND(",",M386)+1)+1)+1)),
  IF(OR(ISERROR(VLOOKUP(LEFT(M386,FIND(",",M386)-1),MapTable!$A:$A,1,0)),ISERROR(VLOOKUP(TRIM(MID(M386,FIND(",",M386)+1,FIND(",",M386,FIND(",",M386)+1)-FIND(",",M386)-1)),MapTable!$A:$A,1,0)),ISERROR(VLOOKUP(TRIM(MID(M386,FIND(",",M386,FIND(",",M386)+1)+1,FIND(",",M386,FIND(",",M386,FIND(",",M386)+1)+1)-FIND(",",M386,FIND(",",M386)+1)-1)),MapTable!$A:$A,1,0)),ISERROR(VLOOKUP(TRIM(MID(M386,FIND(",",M386,FIND(",",M386,FIND(",",M386)+1)+1)+1,999)),MapTable!$A:$A,1,0))),"맵없음",
  ""),
)))))</f>
        <v/>
      </c>
      <c r="P386" t="str">
        <f>IF(ISBLANK(O386),"",IF(ISERROR(VLOOKUP(O386,[1]DropTable!$A:$A,1,0)),"드랍없음",""))</f>
        <v/>
      </c>
      <c r="R386" t="str">
        <f>IF(ISBLANK(Q386),"",IF(ISERROR(VLOOKUP(Q386,[1]DropTable!$A:$A,1,0)),"드랍없음",""))</f>
        <v/>
      </c>
      <c r="T386">
        <v>8.1</v>
      </c>
    </row>
    <row r="387" spans="1:20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118</v>
      </c>
      <c r="G387" t="s">
        <v>26</v>
      </c>
      <c r="H387" t="str">
        <f>IF(ISBLANK(G387),"",IF(ISERROR(VLOOKUP(G387,MapTable!$A:$A,1,0)),"컨트롤없음",""))</f>
        <v/>
      </c>
      <c r="I387">
        <f t="shared" si="21"/>
        <v>5</v>
      </c>
      <c r="J387" t="b">
        <f t="shared" ca="1" si="22"/>
        <v>0</v>
      </c>
      <c r="L387" t="str">
        <f>IF(ISBLANK(K387),"",IF(ISERROR(VLOOKUP(K387,MapTable!$A:$A,1,0)),"컨트롤없음",""))</f>
        <v/>
      </c>
      <c r="N387" t="str">
        <f>IF(ISBLANK(M387),"",
IF(ISERROR(FIND(",",M387)),
  IF(ISERROR(VLOOKUP(M387,MapTable!$A:$A,1,0)),"맵없음",
  ""),
IF(ISERROR(FIND(",",M387,FIND(",",M387)+1)),
  IF(OR(ISERROR(VLOOKUP(LEFT(M387,FIND(",",M387)-1),MapTable!$A:$A,1,0)),ISERROR(VLOOKUP(TRIM(MID(M387,FIND(",",M387)+1,999)),MapTable!$A:$A,1,0))),"맵없음",
  ""),
IF(ISERROR(FIND(",",M387,FIND(",",M387,FIND(",",M387)+1)+1)),
  IF(OR(ISERROR(VLOOKUP(LEFT(M387,FIND(",",M387)-1),MapTable!$A:$A,1,0)),ISERROR(VLOOKUP(TRIM(MID(M387,FIND(",",M387)+1,FIND(",",M387,FIND(",",M387)+1)-FIND(",",M387)-1)),MapTable!$A:$A,1,0)),ISERROR(VLOOKUP(TRIM(MID(M387,FIND(",",M387,FIND(",",M387)+1)+1,999)),MapTable!$A:$A,1,0))),"맵없음",
  ""),
IF(ISERROR(FIND(",",M387,FIND(",",M387,FIND(",",M387,FIND(",",M387)+1)+1)+1)),
  IF(OR(ISERROR(VLOOKUP(LEFT(M387,FIND(",",M387)-1),MapTable!$A:$A,1,0)),ISERROR(VLOOKUP(TRIM(MID(M387,FIND(",",M387)+1,FIND(",",M387,FIND(",",M387)+1)-FIND(",",M387)-1)),MapTable!$A:$A,1,0)),ISERROR(VLOOKUP(TRIM(MID(M387,FIND(",",M387,FIND(",",M387)+1)+1,FIND(",",M387,FIND(",",M387,FIND(",",M387)+1)+1)-FIND(",",M387,FIND(",",M387)+1)-1)),MapTable!$A:$A,1,0)),ISERROR(VLOOKUP(TRIM(MID(M387,FIND(",",M387,FIND(",",M387,FIND(",",M387)+1)+1)+1,999)),MapTable!$A:$A,1,0))),"맵없음",
  ""),
)))))</f>
        <v/>
      </c>
      <c r="P387" t="str">
        <f>IF(ISBLANK(O387),"",IF(ISERROR(VLOOKUP(O387,[1]DropTable!$A:$A,1,0)),"드랍없음",""))</f>
        <v/>
      </c>
      <c r="R387" t="str">
        <f>IF(ISBLANK(Q387),"",IF(ISERROR(VLOOKUP(Q387,[1]DropTable!$A:$A,1,0)),"드랍없음",""))</f>
        <v/>
      </c>
      <c r="T387">
        <v>8.1</v>
      </c>
    </row>
    <row r="388" spans="1:20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118</v>
      </c>
      <c r="G388" t="s">
        <v>26</v>
      </c>
      <c r="H388" t="str">
        <f>IF(ISBLANK(G388),"",IF(ISERROR(VLOOKUP(G388,MapTable!$A:$A,1,0)),"컨트롤없음",""))</f>
        <v/>
      </c>
      <c r="I388">
        <f t="shared" si="21"/>
        <v>5</v>
      </c>
      <c r="J388" t="b">
        <f t="shared" ca="1" si="22"/>
        <v>0</v>
      </c>
      <c r="L388" t="str">
        <f>IF(ISBLANK(K388),"",IF(ISERROR(VLOOKUP(K388,MapTable!$A:$A,1,0)),"컨트롤없음",""))</f>
        <v/>
      </c>
      <c r="N388" t="str">
        <f>IF(ISBLANK(M388),"",
IF(ISERROR(FIND(",",M388)),
  IF(ISERROR(VLOOKUP(M388,MapTable!$A:$A,1,0)),"맵없음",
  ""),
IF(ISERROR(FIND(",",M388,FIND(",",M388)+1)),
  IF(OR(ISERROR(VLOOKUP(LEFT(M388,FIND(",",M388)-1),MapTable!$A:$A,1,0)),ISERROR(VLOOKUP(TRIM(MID(M388,FIND(",",M388)+1,999)),MapTable!$A:$A,1,0))),"맵없음",
  ""),
IF(ISERROR(FIND(",",M388,FIND(",",M388,FIND(",",M388)+1)+1)),
  IF(OR(ISERROR(VLOOKUP(LEFT(M388,FIND(",",M388)-1),MapTable!$A:$A,1,0)),ISERROR(VLOOKUP(TRIM(MID(M388,FIND(",",M388)+1,FIND(",",M388,FIND(",",M388)+1)-FIND(",",M388)-1)),MapTable!$A:$A,1,0)),ISERROR(VLOOKUP(TRIM(MID(M388,FIND(",",M388,FIND(",",M388)+1)+1,999)),MapTable!$A:$A,1,0))),"맵없음",
  ""),
IF(ISERROR(FIND(",",M388,FIND(",",M388,FIND(",",M388,FIND(",",M388)+1)+1)+1)),
  IF(OR(ISERROR(VLOOKUP(LEFT(M388,FIND(",",M388)-1),MapTable!$A:$A,1,0)),ISERROR(VLOOKUP(TRIM(MID(M388,FIND(",",M388)+1,FIND(",",M388,FIND(",",M388)+1)-FIND(",",M388)-1)),MapTable!$A:$A,1,0)),ISERROR(VLOOKUP(TRIM(MID(M388,FIND(",",M388,FIND(",",M388)+1)+1,FIND(",",M388,FIND(",",M388,FIND(",",M388)+1)+1)-FIND(",",M388,FIND(",",M388)+1)-1)),MapTable!$A:$A,1,0)),ISERROR(VLOOKUP(TRIM(MID(M388,FIND(",",M388,FIND(",",M388,FIND(",",M388)+1)+1)+1,999)),MapTable!$A:$A,1,0))),"맵없음",
  ""),
)))))</f>
        <v/>
      </c>
      <c r="P388" t="str">
        <f>IF(ISBLANK(O388),"",IF(ISERROR(VLOOKUP(O388,[1]DropTable!$A:$A,1,0)),"드랍없음",""))</f>
        <v/>
      </c>
      <c r="R388" t="str">
        <f>IF(ISBLANK(Q388),"",IF(ISERROR(VLOOKUP(Q388,[1]DropTable!$A:$A,1,0)),"드랍없음",""))</f>
        <v/>
      </c>
      <c r="T388">
        <v>8.1</v>
      </c>
    </row>
    <row r="389" spans="1:20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118</v>
      </c>
      <c r="G389" t="s">
        <v>26</v>
      </c>
      <c r="H389" t="str">
        <f>IF(ISBLANK(G389),"",IF(ISERROR(VLOOKUP(G389,MapTable!$A:$A,1,0)),"컨트롤없음",""))</f>
        <v/>
      </c>
      <c r="I389">
        <f t="shared" si="21"/>
        <v>5</v>
      </c>
      <c r="J389" t="b">
        <f t="shared" ca="1" si="22"/>
        <v>0</v>
      </c>
      <c r="L389" t="str">
        <f>IF(ISBLANK(K389),"",IF(ISERROR(VLOOKUP(K389,MapTable!$A:$A,1,0)),"컨트롤없음",""))</f>
        <v/>
      </c>
      <c r="N389" t="str">
        <f>IF(ISBLANK(M389),"",
IF(ISERROR(FIND(",",M389)),
  IF(ISERROR(VLOOKUP(M389,MapTable!$A:$A,1,0)),"맵없음",
  ""),
IF(ISERROR(FIND(",",M389,FIND(",",M389)+1)),
  IF(OR(ISERROR(VLOOKUP(LEFT(M389,FIND(",",M389)-1),MapTable!$A:$A,1,0)),ISERROR(VLOOKUP(TRIM(MID(M389,FIND(",",M389)+1,999)),MapTable!$A:$A,1,0))),"맵없음",
  ""),
IF(ISERROR(FIND(",",M389,FIND(",",M389,FIND(",",M389)+1)+1)),
  IF(OR(ISERROR(VLOOKUP(LEFT(M389,FIND(",",M389)-1),MapTable!$A:$A,1,0)),ISERROR(VLOOKUP(TRIM(MID(M389,FIND(",",M389)+1,FIND(",",M389,FIND(",",M389)+1)-FIND(",",M389)-1)),MapTable!$A:$A,1,0)),ISERROR(VLOOKUP(TRIM(MID(M389,FIND(",",M389,FIND(",",M389)+1)+1,999)),MapTable!$A:$A,1,0))),"맵없음",
  ""),
IF(ISERROR(FIND(",",M389,FIND(",",M389,FIND(",",M389,FIND(",",M389)+1)+1)+1)),
  IF(OR(ISERROR(VLOOKUP(LEFT(M389,FIND(",",M389)-1),MapTable!$A:$A,1,0)),ISERROR(VLOOKUP(TRIM(MID(M389,FIND(",",M389)+1,FIND(",",M389,FIND(",",M389)+1)-FIND(",",M389)-1)),MapTable!$A:$A,1,0)),ISERROR(VLOOKUP(TRIM(MID(M389,FIND(",",M389,FIND(",",M389)+1)+1,FIND(",",M389,FIND(",",M389,FIND(",",M389)+1)+1)-FIND(",",M389,FIND(",",M389)+1)-1)),MapTable!$A:$A,1,0)),ISERROR(VLOOKUP(TRIM(MID(M389,FIND(",",M389,FIND(",",M389,FIND(",",M389)+1)+1)+1,999)),MapTable!$A:$A,1,0))),"맵없음",
  ""),
)))))</f>
        <v/>
      </c>
      <c r="P389" t="str">
        <f>IF(ISBLANK(O389),"",IF(ISERROR(VLOOKUP(O389,[1]DropTable!$A:$A,1,0)),"드랍없음",""))</f>
        <v/>
      </c>
      <c r="R389" t="str">
        <f>IF(ISBLANK(Q389),"",IF(ISERROR(VLOOKUP(Q389,[1]DropTable!$A:$A,1,0)),"드랍없음",""))</f>
        <v/>
      </c>
      <c r="T389">
        <v>8.1</v>
      </c>
    </row>
    <row r="390" spans="1:20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118</v>
      </c>
      <c r="G390" t="s">
        <v>26</v>
      </c>
      <c r="H390" t="str">
        <f>IF(ISBLANK(G390),"",IF(ISERROR(VLOOKUP(G390,MapTable!$A:$A,1,0)),"컨트롤없음",""))</f>
        <v/>
      </c>
      <c r="I390">
        <f t="shared" si="21"/>
        <v>5</v>
      </c>
      <c r="J390" t="b">
        <f t="shared" ca="1" si="22"/>
        <v>1</v>
      </c>
      <c r="L390" t="str">
        <f>IF(ISBLANK(K390),"",IF(ISERROR(VLOOKUP(K390,MapTable!$A:$A,1,0)),"컨트롤없음",""))</f>
        <v/>
      </c>
      <c r="N390" t="str">
        <f>IF(ISBLANK(M390),"",
IF(ISERROR(FIND(",",M390)),
  IF(ISERROR(VLOOKUP(M390,MapTable!$A:$A,1,0)),"맵없음",
  ""),
IF(ISERROR(FIND(",",M390,FIND(",",M390)+1)),
  IF(OR(ISERROR(VLOOKUP(LEFT(M390,FIND(",",M390)-1),MapTable!$A:$A,1,0)),ISERROR(VLOOKUP(TRIM(MID(M390,FIND(",",M390)+1,999)),MapTable!$A:$A,1,0))),"맵없음",
  ""),
IF(ISERROR(FIND(",",M390,FIND(",",M390,FIND(",",M390)+1)+1)),
  IF(OR(ISERROR(VLOOKUP(LEFT(M390,FIND(",",M390)-1),MapTable!$A:$A,1,0)),ISERROR(VLOOKUP(TRIM(MID(M390,FIND(",",M390)+1,FIND(",",M390,FIND(",",M390)+1)-FIND(",",M390)-1)),MapTable!$A:$A,1,0)),ISERROR(VLOOKUP(TRIM(MID(M390,FIND(",",M390,FIND(",",M390)+1)+1,999)),MapTable!$A:$A,1,0))),"맵없음",
  ""),
IF(ISERROR(FIND(",",M390,FIND(",",M390,FIND(",",M390,FIND(",",M390)+1)+1)+1)),
  IF(OR(ISERROR(VLOOKUP(LEFT(M390,FIND(",",M390)-1),MapTable!$A:$A,1,0)),ISERROR(VLOOKUP(TRIM(MID(M390,FIND(",",M390)+1,FIND(",",M390,FIND(",",M390)+1)-FIND(",",M390)-1)),MapTable!$A:$A,1,0)),ISERROR(VLOOKUP(TRIM(MID(M390,FIND(",",M390,FIND(",",M390)+1)+1,FIND(",",M390,FIND(",",M390,FIND(",",M390)+1)+1)-FIND(",",M390,FIND(",",M390)+1)-1)),MapTable!$A:$A,1,0)),ISERROR(VLOOKUP(TRIM(MID(M390,FIND(",",M390,FIND(",",M390,FIND(",",M390)+1)+1)+1,999)),MapTable!$A:$A,1,0))),"맵없음",
  ""),
)))))</f>
        <v/>
      </c>
      <c r="P390" t="str">
        <f>IF(ISBLANK(O390),"",IF(ISERROR(VLOOKUP(O390,[1]DropTable!$A:$A,1,0)),"드랍없음",""))</f>
        <v/>
      </c>
      <c r="R390" t="str">
        <f>IF(ISBLANK(Q390),"",IF(ISERROR(VLOOKUP(Q390,[1]DropTable!$A:$A,1,0)),"드랍없음",""))</f>
        <v/>
      </c>
      <c r="T390">
        <v>8.1</v>
      </c>
    </row>
    <row r="391" spans="1:20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118</v>
      </c>
      <c r="G391" t="s">
        <v>26</v>
      </c>
      <c r="H391" t="str">
        <f>IF(ISBLANK(G391),"",IF(ISERROR(VLOOKUP(G391,MapTable!$A:$A,1,0)),"컨트롤없음",""))</f>
        <v/>
      </c>
      <c r="I391">
        <f t="shared" si="21"/>
        <v>12</v>
      </c>
      <c r="J391" t="b">
        <f t="shared" ca="1" si="22"/>
        <v>0</v>
      </c>
      <c r="L391" t="str">
        <f>IF(ISBLANK(K391),"",IF(ISERROR(VLOOKUP(K391,MapTable!$A:$A,1,0)),"컨트롤없음",""))</f>
        <v/>
      </c>
      <c r="N391" t="str">
        <f>IF(ISBLANK(M391),"",
IF(ISERROR(FIND(",",M391)),
  IF(ISERROR(VLOOKUP(M391,MapTable!$A:$A,1,0)),"맵없음",
  ""),
IF(ISERROR(FIND(",",M391,FIND(",",M391)+1)),
  IF(OR(ISERROR(VLOOKUP(LEFT(M391,FIND(",",M391)-1),MapTable!$A:$A,1,0)),ISERROR(VLOOKUP(TRIM(MID(M391,FIND(",",M391)+1,999)),MapTable!$A:$A,1,0))),"맵없음",
  ""),
IF(ISERROR(FIND(",",M391,FIND(",",M391,FIND(",",M391)+1)+1)),
  IF(OR(ISERROR(VLOOKUP(LEFT(M391,FIND(",",M391)-1),MapTable!$A:$A,1,0)),ISERROR(VLOOKUP(TRIM(MID(M391,FIND(",",M391)+1,FIND(",",M391,FIND(",",M391)+1)-FIND(",",M391)-1)),MapTable!$A:$A,1,0)),ISERROR(VLOOKUP(TRIM(MID(M391,FIND(",",M391,FIND(",",M391)+1)+1,999)),MapTable!$A:$A,1,0))),"맵없음",
  ""),
IF(ISERROR(FIND(",",M391,FIND(",",M391,FIND(",",M391,FIND(",",M391)+1)+1)+1)),
  IF(OR(ISERROR(VLOOKUP(LEFT(M391,FIND(",",M391)-1),MapTable!$A:$A,1,0)),ISERROR(VLOOKUP(TRIM(MID(M391,FIND(",",M391)+1,FIND(",",M391,FIND(",",M391)+1)-FIND(",",M391)-1)),MapTable!$A:$A,1,0)),ISERROR(VLOOKUP(TRIM(MID(M391,FIND(",",M391,FIND(",",M391)+1)+1,FIND(",",M391,FIND(",",M391,FIND(",",M391)+1)+1)-FIND(",",M391,FIND(",",M391)+1)-1)),MapTable!$A:$A,1,0)),ISERROR(VLOOKUP(TRIM(MID(M391,FIND(",",M391,FIND(",",M391,FIND(",",M391)+1)+1)+1,999)),MapTable!$A:$A,1,0))),"맵없음",
  ""),
)))))</f>
        <v/>
      </c>
      <c r="P391" t="str">
        <f>IF(ISBLANK(O391),"",IF(ISERROR(VLOOKUP(O391,[1]DropTable!$A:$A,1,0)),"드랍없음",""))</f>
        <v/>
      </c>
      <c r="R391" t="str">
        <f>IF(ISBLANK(Q391),"",IF(ISERROR(VLOOKUP(Q391,[1]DropTable!$A:$A,1,0)),"드랍없음",""))</f>
        <v/>
      </c>
      <c r="T391">
        <v>8.1</v>
      </c>
    </row>
    <row r="392" spans="1:20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118</v>
      </c>
      <c r="G392" t="s">
        <v>67</v>
      </c>
      <c r="H392" t="str">
        <f>IF(ISBLANK(G392),"",IF(ISERROR(VLOOKUP(G392,MapTable!$A:$A,1,0)),"컨트롤없음",""))</f>
        <v/>
      </c>
      <c r="I392">
        <f t="shared" si="21"/>
        <v>0</v>
      </c>
      <c r="J392" t="b">
        <f t="shared" ca="1" si="22"/>
        <v>0</v>
      </c>
      <c r="L392" t="str">
        <f>IF(ISBLANK(K392),"",IF(ISERROR(VLOOKUP(K392,MapTable!$A:$A,1,0)),"컨트롤없음",""))</f>
        <v/>
      </c>
      <c r="N392" t="str">
        <f>IF(ISBLANK(M392),"",
IF(ISERROR(FIND(",",M392)),
  IF(ISERROR(VLOOKUP(M392,MapTable!$A:$A,1,0)),"맵없음",
  ""),
IF(ISERROR(FIND(",",M392,FIND(",",M392)+1)),
  IF(OR(ISERROR(VLOOKUP(LEFT(M392,FIND(",",M392)-1),MapTable!$A:$A,1,0)),ISERROR(VLOOKUP(TRIM(MID(M392,FIND(",",M392)+1,999)),MapTable!$A:$A,1,0))),"맵없음",
  ""),
IF(ISERROR(FIND(",",M392,FIND(",",M392,FIND(",",M392)+1)+1)),
  IF(OR(ISERROR(VLOOKUP(LEFT(M392,FIND(",",M392)-1),MapTable!$A:$A,1,0)),ISERROR(VLOOKUP(TRIM(MID(M392,FIND(",",M392)+1,FIND(",",M392,FIND(",",M392)+1)-FIND(",",M392)-1)),MapTable!$A:$A,1,0)),ISERROR(VLOOKUP(TRIM(MID(M392,FIND(",",M392,FIND(",",M392)+1)+1,999)),MapTable!$A:$A,1,0))),"맵없음",
  ""),
IF(ISERROR(FIND(",",M392,FIND(",",M392,FIND(",",M392,FIND(",",M392)+1)+1)+1)),
  IF(OR(ISERROR(VLOOKUP(LEFT(M392,FIND(",",M392)-1),MapTable!$A:$A,1,0)),ISERROR(VLOOKUP(TRIM(MID(M392,FIND(",",M392)+1,FIND(",",M392,FIND(",",M392)+1)-FIND(",",M392)-1)),MapTable!$A:$A,1,0)),ISERROR(VLOOKUP(TRIM(MID(M392,FIND(",",M392,FIND(",",M392)+1)+1,FIND(",",M392,FIND(",",M392,FIND(",",M392)+1)+1)-FIND(",",M392,FIND(",",M392)+1)-1)),MapTable!$A:$A,1,0)),ISERROR(VLOOKUP(TRIM(MID(M392,FIND(",",M392,FIND(",",M392,FIND(",",M392)+1)+1)+1,999)),MapTable!$A:$A,1,0))),"맵없음",
  ""),
)))))</f>
        <v/>
      </c>
      <c r="P392" t="str">
        <f>IF(ISBLANK(O392),"",IF(ISERROR(VLOOKUP(O392,[1]DropTable!$A:$A,1,0)),"드랍없음",""))</f>
        <v/>
      </c>
      <c r="R392" t="str">
        <f>IF(ISBLANK(Q392),"",IF(ISERROR(VLOOKUP(Q392,[1]DropTable!$A:$A,1,0)),"드랍없음",""))</f>
        <v/>
      </c>
      <c r="T392">
        <v>8.1</v>
      </c>
    </row>
    <row r="393" spans="1:20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118</v>
      </c>
      <c r="G393" t="s">
        <v>26</v>
      </c>
      <c r="H393" t="str">
        <f>IF(ISBLANK(G393),"",IF(ISERROR(VLOOKUP(G393,MapTable!$A:$A,1,0)),"컨트롤없음",""))</f>
        <v/>
      </c>
      <c r="I393">
        <f t="shared" si="21"/>
        <v>1</v>
      </c>
      <c r="J393" t="b">
        <f t="shared" ca="1" si="22"/>
        <v>0</v>
      </c>
      <c r="L393" t="str">
        <f>IF(ISBLANK(K393),"",IF(ISERROR(VLOOKUP(K393,MapTable!$A:$A,1,0)),"컨트롤없음",""))</f>
        <v/>
      </c>
      <c r="N393" t="str">
        <f>IF(ISBLANK(M393),"",
IF(ISERROR(FIND(",",M393)),
  IF(ISERROR(VLOOKUP(M393,MapTable!$A:$A,1,0)),"맵없음",
  ""),
IF(ISERROR(FIND(",",M393,FIND(",",M393)+1)),
  IF(OR(ISERROR(VLOOKUP(LEFT(M393,FIND(",",M393)-1),MapTable!$A:$A,1,0)),ISERROR(VLOOKUP(TRIM(MID(M393,FIND(",",M393)+1,999)),MapTable!$A:$A,1,0))),"맵없음",
  ""),
IF(ISERROR(FIND(",",M393,FIND(",",M393,FIND(",",M393)+1)+1)),
  IF(OR(ISERROR(VLOOKUP(LEFT(M393,FIND(",",M393)-1),MapTable!$A:$A,1,0)),ISERROR(VLOOKUP(TRIM(MID(M393,FIND(",",M393)+1,FIND(",",M393,FIND(",",M393)+1)-FIND(",",M393)-1)),MapTable!$A:$A,1,0)),ISERROR(VLOOKUP(TRIM(MID(M393,FIND(",",M393,FIND(",",M393)+1)+1,999)),MapTable!$A:$A,1,0))),"맵없음",
  ""),
IF(ISERROR(FIND(",",M393,FIND(",",M393,FIND(",",M393,FIND(",",M393)+1)+1)+1)),
  IF(OR(ISERROR(VLOOKUP(LEFT(M393,FIND(",",M393)-1),MapTable!$A:$A,1,0)),ISERROR(VLOOKUP(TRIM(MID(M393,FIND(",",M393)+1,FIND(",",M393,FIND(",",M393)+1)-FIND(",",M393)-1)),MapTable!$A:$A,1,0)),ISERROR(VLOOKUP(TRIM(MID(M393,FIND(",",M393,FIND(",",M393)+1)+1,FIND(",",M393,FIND(",",M393,FIND(",",M393)+1)+1)-FIND(",",M393,FIND(",",M393)+1)-1)),MapTable!$A:$A,1,0)),ISERROR(VLOOKUP(TRIM(MID(M393,FIND(",",M393,FIND(",",M393,FIND(",",M393)+1)+1)+1,999)),MapTable!$A:$A,1,0))),"맵없음",
  ""),
)))))</f>
        <v/>
      </c>
      <c r="P393" t="str">
        <f>IF(ISBLANK(O393),"",IF(ISERROR(VLOOKUP(O393,[1]DropTable!$A:$A,1,0)),"드랍없음",""))</f>
        <v/>
      </c>
      <c r="R393" t="str">
        <f>IF(ISBLANK(Q393),"",IF(ISERROR(VLOOKUP(Q393,[1]DropTable!$A:$A,1,0)),"드랍없음",""))</f>
        <v/>
      </c>
      <c r="T393">
        <v>8.1</v>
      </c>
    </row>
    <row r="394" spans="1:20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118</v>
      </c>
      <c r="G394" t="s">
        <v>26</v>
      </c>
      <c r="H394" t="str">
        <f>IF(ISBLANK(G394),"",IF(ISERROR(VLOOKUP(G394,MapTable!$A:$A,1,0)),"컨트롤없음",""))</f>
        <v/>
      </c>
      <c r="I394">
        <f t="shared" si="21"/>
        <v>1</v>
      </c>
      <c r="J394" t="b">
        <f t="shared" ca="1" si="22"/>
        <v>0</v>
      </c>
      <c r="L394" t="str">
        <f>IF(ISBLANK(K394),"",IF(ISERROR(VLOOKUP(K394,MapTable!$A:$A,1,0)),"컨트롤없음",""))</f>
        <v/>
      </c>
      <c r="N394" t="str">
        <f>IF(ISBLANK(M394),"",
IF(ISERROR(FIND(",",M394)),
  IF(ISERROR(VLOOKUP(M394,MapTable!$A:$A,1,0)),"맵없음",
  ""),
IF(ISERROR(FIND(",",M394,FIND(",",M394)+1)),
  IF(OR(ISERROR(VLOOKUP(LEFT(M394,FIND(",",M394)-1),MapTable!$A:$A,1,0)),ISERROR(VLOOKUP(TRIM(MID(M394,FIND(",",M394)+1,999)),MapTable!$A:$A,1,0))),"맵없음",
  ""),
IF(ISERROR(FIND(",",M394,FIND(",",M394,FIND(",",M394)+1)+1)),
  IF(OR(ISERROR(VLOOKUP(LEFT(M394,FIND(",",M394)-1),MapTable!$A:$A,1,0)),ISERROR(VLOOKUP(TRIM(MID(M394,FIND(",",M394)+1,FIND(",",M394,FIND(",",M394)+1)-FIND(",",M394)-1)),MapTable!$A:$A,1,0)),ISERROR(VLOOKUP(TRIM(MID(M394,FIND(",",M394,FIND(",",M394)+1)+1,999)),MapTable!$A:$A,1,0))),"맵없음",
  ""),
IF(ISERROR(FIND(",",M394,FIND(",",M394,FIND(",",M394,FIND(",",M394)+1)+1)+1)),
  IF(OR(ISERROR(VLOOKUP(LEFT(M394,FIND(",",M394)-1),MapTable!$A:$A,1,0)),ISERROR(VLOOKUP(TRIM(MID(M394,FIND(",",M394)+1,FIND(",",M394,FIND(",",M394)+1)-FIND(",",M394)-1)),MapTable!$A:$A,1,0)),ISERROR(VLOOKUP(TRIM(MID(M394,FIND(",",M394,FIND(",",M394)+1)+1,FIND(",",M394,FIND(",",M394,FIND(",",M394)+1)+1)-FIND(",",M394,FIND(",",M394)+1)-1)),MapTable!$A:$A,1,0)),ISERROR(VLOOKUP(TRIM(MID(M394,FIND(",",M394,FIND(",",M394,FIND(",",M394)+1)+1)+1,999)),MapTable!$A:$A,1,0))),"맵없음",
  ""),
)))))</f>
        <v/>
      </c>
      <c r="P394" t="str">
        <f>IF(ISBLANK(O394),"",IF(ISERROR(VLOOKUP(O394,[1]DropTable!$A:$A,1,0)),"드랍없음",""))</f>
        <v/>
      </c>
      <c r="R394" t="str">
        <f>IF(ISBLANK(Q394),"",IF(ISERROR(VLOOKUP(Q394,[1]DropTable!$A:$A,1,0)),"드랍없음",""))</f>
        <v/>
      </c>
      <c r="T394">
        <v>8.1</v>
      </c>
    </row>
    <row r="395" spans="1:20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118</v>
      </c>
      <c r="G395" t="s">
        <v>26</v>
      </c>
      <c r="H395" t="str">
        <f>IF(ISBLANK(G395),"",IF(ISERROR(VLOOKUP(G395,MapTable!$A:$A,1,0)),"컨트롤없음",""))</f>
        <v/>
      </c>
      <c r="I395">
        <f t="shared" si="21"/>
        <v>1</v>
      </c>
      <c r="J395" t="b">
        <f t="shared" ca="1" si="22"/>
        <v>0</v>
      </c>
      <c r="L395" t="str">
        <f>IF(ISBLANK(K395),"",IF(ISERROR(VLOOKUP(K395,MapTable!$A:$A,1,0)),"컨트롤없음",""))</f>
        <v/>
      </c>
      <c r="N395" t="str">
        <f>IF(ISBLANK(M395),"",
IF(ISERROR(FIND(",",M395)),
  IF(ISERROR(VLOOKUP(M395,MapTable!$A:$A,1,0)),"맵없음",
  ""),
IF(ISERROR(FIND(",",M395,FIND(",",M395)+1)),
  IF(OR(ISERROR(VLOOKUP(LEFT(M395,FIND(",",M395)-1),MapTable!$A:$A,1,0)),ISERROR(VLOOKUP(TRIM(MID(M395,FIND(",",M395)+1,999)),MapTable!$A:$A,1,0))),"맵없음",
  ""),
IF(ISERROR(FIND(",",M395,FIND(",",M395,FIND(",",M395)+1)+1)),
  IF(OR(ISERROR(VLOOKUP(LEFT(M395,FIND(",",M395)-1),MapTable!$A:$A,1,0)),ISERROR(VLOOKUP(TRIM(MID(M395,FIND(",",M395)+1,FIND(",",M395,FIND(",",M395)+1)-FIND(",",M395)-1)),MapTable!$A:$A,1,0)),ISERROR(VLOOKUP(TRIM(MID(M395,FIND(",",M395,FIND(",",M395)+1)+1,999)),MapTable!$A:$A,1,0))),"맵없음",
  ""),
IF(ISERROR(FIND(",",M395,FIND(",",M395,FIND(",",M395,FIND(",",M395)+1)+1)+1)),
  IF(OR(ISERROR(VLOOKUP(LEFT(M395,FIND(",",M395)-1),MapTable!$A:$A,1,0)),ISERROR(VLOOKUP(TRIM(MID(M395,FIND(",",M395)+1,FIND(",",M395,FIND(",",M395)+1)-FIND(",",M395)-1)),MapTable!$A:$A,1,0)),ISERROR(VLOOKUP(TRIM(MID(M395,FIND(",",M395,FIND(",",M395)+1)+1,FIND(",",M395,FIND(",",M395,FIND(",",M395)+1)+1)-FIND(",",M395,FIND(",",M395)+1)-1)),MapTable!$A:$A,1,0)),ISERROR(VLOOKUP(TRIM(MID(M395,FIND(",",M395,FIND(",",M395,FIND(",",M395)+1)+1)+1,999)),MapTable!$A:$A,1,0))),"맵없음",
  ""),
)))))</f>
        <v/>
      </c>
      <c r="P395" t="str">
        <f>IF(ISBLANK(O395),"",IF(ISERROR(VLOOKUP(O395,[1]DropTable!$A:$A,1,0)),"드랍없음",""))</f>
        <v/>
      </c>
      <c r="R395" t="str">
        <f>IF(ISBLANK(Q395),"",IF(ISERROR(VLOOKUP(Q395,[1]DropTable!$A:$A,1,0)),"드랍없음",""))</f>
        <v/>
      </c>
      <c r="T395">
        <v>8.1</v>
      </c>
    </row>
    <row r="396" spans="1:20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118</v>
      </c>
      <c r="G396" t="s">
        <v>26</v>
      </c>
      <c r="H396" t="str">
        <f>IF(ISBLANK(G396),"",IF(ISERROR(VLOOKUP(G396,MapTable!$A:$A,1,0)),"컨트롤없음",""))</f>
        <v/>
      </c>
      <c r="I396">
        <f t="shared" si="21"/>
        <v>11</v>
      </c>
      <c r="J396" t="b">
        <f t="shared" ca="1" si="22"/>
        <v>0</v>
      </c>
      <c r="L396" t="str">
        <f>IF(ISBLANK(K396),"",IF(ISERROR(VLOOKUP(K396,MapTable!$A:$A,1,0)),"컨트롤없음",""))</f>
        <v/>
      </c>
      <c r="N396" t="str">
        <f>IF(ISBLANK(M396),"",
IF(ISERROR(FIND(",",M396)),
  IF(ISERROR(VLOOKUP(M396,MapTable!$A:$A,1,0)),"맵없음",
  ""),
IF(ISERROR(FIND(",",M396,FIND(",",M396)+1)),
  IF(OR(ISERROR(VLOOKUP(LEFT(M396,FIND(",",M396)-1),MapTable!$A:$A,1,0)),ISERROR(VLOOKUP(TRIM(MID(M396,FIND(",",M396)+1,999)),MapTable!$A:$A,1,0))),"맵없음",
  ""),
IF(ISERROR(FIND(",",M396,FIND(",",M396,FIND(",",M396)+1)+1)),
  IF(OR(ISERROR(VLOOKUP(LEFT(M396,FIND(",",M396)-1),MapTable!$A:$A,1,0)),ISERROR(VLOOKUP(TRIM(MID(M396,FIND(",",M396)+1,FIND(",",M396,FIND(",",M396)+1)-FIND(",",M396)-1)),MapTable!$A:$A,1,0)),ISERROR(VLOOKUP(TRIM(MID(M396,FIND(",",M396,FIND(",",M396)+1)+1,999)),MapTable!$A:$A,1,0))),"맵없음",
  ""),
IF(ISERROR(FIND(",",M396,FIND(",",M396,FIND(",",M396,FIND(",",M396)+1)+1)+1)),
  IF(OR(ISERROR(VLOOKUP(LEFT(M396,FIND(",",M396)-1),MapTable!$A:$A,1,0)),ISERROR(VLOOKUP(TRIM(MID(M396,FIND(",",M396)+1,FIND(",",M396,FIND(",",M396)+1)-FIND(",",M396)-1)),MapTable!$A:$A,1,0)),ISERROR(VLOOKUP(TRIM(MID(M396,FIND(",",M396,FIND(",",M396)+1)+1,FIND(",",M396,FIND(",",M396,FIND(",",M396)+1)+1)-FIND(",",M396,FIND(",",M396)+1)-1)),MapTable!$A:$A,1,0)),ISERROR(VLOOKUP(TRIM(MID(M396,FIND(",",M396,FIND(",",M396,FIND(",",M396)+1)+1)+1,999)),MapTable!$A:$A,1,0))),"맵없음",
  ""),
)))))</f>
        <v/>
      </c>
      <c r="P396" t="str">
        <f>IF(ISBLANK(O396),"",IF(ISERROR(VLOOKUP(O396,[1]DropTable!$A:$A,1,0)),"드랍없음",""))</f>
        <v/>
      </c>
      <c r="R396" t="str">
        <f>IF(ISBLANK(Q396),"",IF(ISERROR(VLOOKUP(Q396,[1]DropTable!$A:$A,1,0)),"드랍없음",""))</f>
        <v/>
      </c>
      <c r="T396">
        <v>8.1</v>
      </c>
    </row>
    <row r="397" spans="1:20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118</v>
      </c>
      <c r="G397" t="s">
        <v>26</v>
      </c>
      <c r="H397" t="str">
        <f>IF(ISBLANK(G397),"",IF(ISERROR(VLOOKUP(G397,MapTable!$A:$A,1,0)),"컨트롤없음",""))</f>
        <v/>
      </c>
      <c r="I397">
        <f t="shared" si="21"/>
        <v>1</v>
      </c>
      <c r="J397" t="b">
        <f t="shared" ca="1" si="22"/>
        <v>0</v>
      </c>
      <c r="L397" t="str">
        <f>IF(ISBLANK(K397),"",IF(ISERROR(VLOOKUP(K397,MapTable!$A:$A,1,0)),"컨트롤없음",""))</f>
        <v/>
      </c>
      <c r="N397" t="str">
        <f>IF(ISBLANK(M397),"",
IF(ISERROR(FIND(",",M397)),
  IF(ISERROR(VLOOKUP(M397,MapTable!$A:$A,1,0)),"맵없음",
  ""),
IF(ISERROR(FIND(",",M397,FIND(",",M397)+1)),
  IF(OR(ISERROR(VLOOKUP(LEFT(M397,FIND(",",M397)-1),MapTable!$A:$A,1,0)),ISERROR(VLOOKUP(TRIM(MID(M397,FIND(",",M397)+1,999)),MapTable!$A:$A,1,0))),"맵없음",
  ""),
IF(ISERROR(FIND(",",M397,FIND(",",M397,FIND(",",M397)+1)+1)),
  IF(OR(ISERROR(VLOOKUP(LEFT(M397,FIND(",",M397)-1),MapTable!$A:$A,1,0)),ISERROR(VLOOKUP(TRIM(MID(M397,FIND(",",M397)+1,FIND(",",M397,FIND(",",M397)+1)-FIND(",",M397)-1)),MapTable!$A:$A,1,0)),ISERROR(VLOOKUP(TRIM(MID(M397,FIND(",",M397,FIND(",",M397)+1)+1,999)),MapTable!$A:$A,1,0))),"맵없음",
  ""),
IF(ISERROR(FIND(",",M397,FIND(",",M397,FIND(",",M397,FIND(",",M397)+1)+1)+1)),
  IF(OR(ISERROR(VLOOKUP(LEFT(M397,FIND(",",M397)-1),MapTable!$A:$A,1,0)),ISERROR(VLOOKUP(TRIM(MID(M397,FIND(",",M397)+1,FIND(",",M397,FIND(",",M397)+1)-FIND(",",M397)-1)),MapTable!$A:$A,1,0)),ISERROR(VLOOKUP(TRIM(MID(M397,FIND(",",M397,FIND(",",M397)+1)+1,FIND(",",M397,FIND(",",M397,FIND(",",M397)+1)+1)-FIND(",",M397,FIND(",",M397)+1)-1)),MapTable!$A:$A,1,0)),ISERROR(VLOOKUP(TRIM(MID(M397,FIND(",",M397,FIND(",",M397,FIND(",",M397)+1)+1)+1,999)),MapTable!$A:$A,1,0))),"맵없음",
  ""),
)))))</f>
        <v/>
      </c>
      <c r="P397" t="str">
        <f>IF(ISBLANK(O397),"",IF(ISERROR(VLOOKUP(O397,[1]DropTable!$A:$A,1,0)),"드랍없음",""))</f>
        <v/>
      </c>
      <c r="R397" t="str">
        <f>IF(ISBLANK(Q397),"",IF(ISERROR(VLOOKUP(Q397,[1]DropTable!$A:$A,1,0)),"드랍없음",""))</f>
        <v/>
      </c>
      <c r="T397">
        <v>8.1</v>
      </c>
    </row>
    <row r="398" spans="1:20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118</v>
      </c>
      <c r="G398" t="s">
        <v>26</v>
      </c>
      <c r="H398" t="str">
        <f>IF(ISBLANK(G398),"",IF(ISERROR(VLOOKUP(G398,MapTable!$A:$A,1,0)),"컨트롤없음",""))</f>
        <v/>
      </c>
      <c r="I398">
        <f t="shared" si="21"/>
        <v>1</v>
      </c>
      <c r="J398" t="b">
        <f t="shared" ca="1" si="22"/>
        <v>0</v>
      </c>
      <c r="L398" t="str">
        <f>IF(ISBLANK(K398),"",IF(ISERROR(VLOOKUP(K398,MapTable!$A:$A,1,0)),"컨트롤없음",""))</f>
        <v/>
      </c>
      <c r="N398" t="str">
        <f>IF(ISBLANK(M398),"",
IF(ISERROR(FIND(",",M398)),
  IF(ISERROR(VLOOKUP(M398,MapTable!$A:$A,1,0)),"맵없음",
  ""),
IF(ISERROR(FIND(",",M398,FIND(",",M398)+1)),
  IF(OR(ISERROR(VLOOKUP(LEFT(M398,FIND(",",M398)-1),MapTable!$A:$A,1,0)),ISERROR(VLOOKUP(TRIM(MID(M398,FIND(",",M398)+1,999)),MapTable!$A:$A,1,0))),"맵없음",
  ""),
IF(ISERROR(FIND(",",M398,FIND(",",M398,FIND(",",M398)+1)+1)),
  IF(OR(ISERROR(VLOOKUP(LEFT(M398,FIND(",",M398)-1),MapTable!$A:$A,1,0)),ISERROR(VLOOKUP(TRIM(MID(M398,FIND(",",M398)+1,FIND(",",M398,FIND(",",M398)+1)-FIND(",",M398)-1)),MapTable!$A:$A,1,0)),ISERROR(VLOOKUP(TRIM(MID(M398,FIND(",",M398,FIND(",",M398)+1)+1,999)),MapTable!$A:$A,1,0))),"맵없음",
  ""),
IF(ISERROR(FIND(",",M398,FIND(",",M398,FIND(",",M398,FIND(",",M398)+1)+1)+1)),
  IF(OR(ISERROR(VLOOKUP(LEFT(M398,FIND(",",M398)-1),MapTable!$A:$A,1,0)),ISERROR(VLOOKUP(TRIM(MID(M398,FIND(",",M398)+1,FIND(",",M398,FIND(",",M398)+1)-FIND(",",M398)-1)),MapTable!$A:$A,1,0)),ISERROR(VLOOKUP(TRIM(MID(M398,FIND(",",M398,FIND(",",M398)+1)+1,FIND(",",M398,FIND(",",M398,FIND(",",M398)+1)+1)-FIND(",",M398,FIND(",",M398)+1)-1)),MapTable!$A:$A,1,0)),ISERROR(VLOOKUP(TRIM(MID(M398,FIND(",",M398,FIND(",",M398,FIND(",",M398)+1)+1)+1,999)),MapTable!$A:$A,1,0))),"맵없음",
  ""),
)))))</f>
        <v/>
      </c>
      <c r="P398" t="str">
        <f>IF(ISBLANK(O398),"",IF(ISERROR(VLOOKUP(O398,[1]DropTable!$A:$A,1,0)),"드랍없음",""))</f>
        <v/>
      </c>
      <c r="R398" t="str">
        <f>IF(ISBLANK(Q398),"",IF(ISERROR(VLOOKUP(Q398,[1]DropTable!$A:$A,1,0)),"드랍없음",""))</f>
        <v/>
      </c>
      <c r="T398">
        <v>8.1</v>
      </c>
    </row>
    <row r="399" spans="1:20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118</v>
      </c>
      <c r="G399" t="s">
        <v>26</v>
      </c>
      <c r="H399" t="str">
        <f>IF(ISBLANK(G399),"",IF(ISERROR(VLOOKUP(G399,MapTable!$A:$A,1,0)),"컨트롤없음",""))</f>
        <v/>
      </c>
      <c r="I399">
        <f t="shared" si="21"/>
        <v>1</v>
      </c>
      <c r="J399" t="b">
        <f t="shared" ca="1" si="22"/>
        <v>1</v>
      </c>
      <c r="L399" t="str">
        <f>IF(ISBLANK(K399),"",IF(ISERROR(VLOOKUP(K399,MapTable!$A:$A,1,0)),"컨트롤없음",""))</f>
        <v/>
      </c>
      <c r="N399" t="str">
        <f>IF(ISBLANK(M399),"",
IF(ISERROR(FIND(",",M399)),
  IF(ISERROR(VLOOKUP(M399,MapTable!$A:$A,1,0)),"맵없음",
  ""),
IF(ISERROR(FIND(",",M399,FIND(",",M399)+1)),
  IF(OR(ISERROR(VLOOKUP(LEFT(M399,FIND(",",M399)-1),MapTable!$A:$A,1,0)),ISERROR(VLOOKUP(TRIM(MID(M399,FIND(",",M399)+1,999)),MapTable!$A:$A,1,0))),"맵없음",
  ""),
IF(ISERROR(FIND(",",M399,FIND(",",M399,FIND(",",M399)+1)+1)),
  IF(OR(ISERROR(VLOOKUP(LEFT(M399,FIND(",",M399)-1),MapTable!$A:$A,1,0)),ISERROR(VLOOKUP(TRIM(MID(M399,FIND(",",M399)+1,FIND(",",M399,FIND(",",M399)+1)-FIND(",",M399)-1)),MapTable!$A:$A,1,0)),ISERROR(VLOOKUP(TRIM(MID(M399,FIND(",",M399,FIND(",",M399)+1)+1,999)),MapTable!$A:$A,1,0))),"맵없음",
  ""),
IF(ISERROR(FIND(",",M399,FIND(",",M399,FIND(",",M399,FIND(",",M399)+1)+1)+1)),
  IF(OR(ISERROR(VLOOKUP(LEFT(M399,FIND(",",M399)-1),MapTable!$A:$A,1,0)),ISERROR(VLOOKUP(TRIM(MID(M399,FIND(",",M399)+1,FIND(",",M399,FIND(",",M399)+1)-FIND(",",M399)-1)),MapTable!$A:$A,1,0)),ISERROR(VLOOKUP(TRIM(MID(M399,FIND(",",M399,FIND(",",M399)+1)+1,FIND(",",M399,FIND(",",M399,FIND(",",M399)+1)+1)-FIND(",",M399,FIND(",",M399)+1)-1)),MapTable!$A:$A,1,0)),ISERROR(VLOOKUP(TRIM(MID(M399,FIND(",",M399,FIND(",",M399,FIND(",",M399)+1)+1)+1,999)),MapTable!$A:$A,1,0))),"맵없음",
  ""),
)))))</f>
        <v/>
      </c>
      <c r="P399" t="str">
        <f>IF(ISBLANK(O399),"",IF(ISERROR(VLOOKUP(O399,[1]DropTable!$A:$A,1,0)),"드랍없음",""))</f>
        <v/>
      </c>
      <c r="R399" t="str">
        <f>IF(ISBLANK(Q399),"",IF(ISERROR(VLOOKUP(Q399,[1]DropTable!$A:$A,1,0)),"드랍없음",""))</f>
        <v/>
      </c>
      <c r="T399">
        <v>8.1</v>
      </c>
    </row>
    <row r="400" spans="1:20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118</v>
      </c>
      <c r="G400" t="s">
        <v>26</v>
      </c>
      <c r="H400" t="str">
        <f>IF(ISBLANK(G400),"",IF(ISERROR(VLOOKUP(G400,MapTable!$A:$A,1,0)),"컨트롤없음",""))</f>
        <v/>
      </c>
      <c r="I400">
        <f t="shared" si="21"/>
        <v>12</v>
      </c>
      <c r="J400" t="b">
        <f t="shared" ca="1" si="22"/>
        <v>1</v>
      </c>
      <c r="L400" t="str">
        <f>IF(ISBLANK(K400),"",IF(ISERROR(VLOOKUP(K400,MapTable!$A:$A,1,0)),"컨트롤없음",""))</f>
        <v/>
      </c>
      <c r="N400" t="str">
        <f>IF(ISBLANK(M400),"",
IF(ISERROR(FIND(",",M400)),
  IF(ISERROR(VLOOKUP(M400,MapTable!$A:$A,1,0)),"맵없음",
  ""),
IF(ISERROR(FIND(",",M400,FIND(",",M400)+1)),
  IF(OR(ISERROR(VLOOKUP(LEFT(M400,FIND(",",M400)-1),MapTable!$A:$A,1,0)),ISERROR(VLOOKUP(TRIM(MID(M400,FIND(",",M400)+1,999)),MapTable!$A:$A,1,0))),"맵없음",
  ""),
IF(ISERROR(FIND(",",M400,FIND(",",M400,FIND(",",M400)+1)+1)),
  IF(OR(ISERROR(VLOOKUP(LEFT(M400,FIND(",",M400)-1),MapTable!$A:$A,1,0)),ISERROR(VLOOKUP(TRIM(MID(M400,FIND(",",M400)+1,FIND(",",M400,FIND(",",M400)+1)-FIND(",",M400)-1)),MapTable!$A:$A,1,0)),ISERROR(VLOOKUP(TRIM(MID(M400,FIND(",",M400,FIND(",",M400)+1)+1,999)),MapTable!$A:$A,1,0))),"맵없음",
  ""),
IF(ISERROR(FIND(",",M400,FIND(",",M400,FIND(",",M400,FIND(",",M400)+1)+1)+1)),
  IF(OR(ISERROR(VLOOKUP(LEFT(M400,FIND(",",M400)-1),MapTable!$A:$A,1,0)),ISERROR(VLOOKUP(TRIM(MID(M400,FIND(",",M400)+1,FIND(",",M400,FIND(",",M400)+1)-FIND(",",M400)-1)),MapTable!$A:$A,1,0)),ISERROR(VLOOKUP(TRIM(MID(M400,FIND(",",M400,FIND(",",M400)+1)+1,FIND(",",M400,FIND(",",M400,FIND(",",M400)+1)+1)-FIND(",",M400,FIND(",",M400)+1)-1)),MapTable!$A:$A,1,0)),ISERROR(VLOOKUP(TRIM(MID(M400,FIND(",",M400,FIND(",",M400,FIND(",",M400)+1)+1)+1,999)),MapTable!$A:$A,1,0))),"맵없음",
  ""),
)))))</f>
        <v/>
      </c>
      <c r="P400" t="str">
        <f>IF(ISBLANK(O400),"",IF(ISERROR(VLOOKUP(O400,[1]DropTable!$A:$A,1,0)),"드랍없음",""))</f>
        <v/>
      </c>
      <c r="R400" t="str">
        <f>IF(ISBLANK(Q400),"",IF(ISERROR(VLOOKUP(Q400,[1]DropTable!$A:$A,1,0)),"드랍없음",""))</f>
        <v/>
      </c>
      <c r="T400">
        <v>8.1</v>
      </c>
    </row>
    <row r="401" spans="1:20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118</v>
      </c>
      <c r="G401" t="s">
        <v>26</v>
      </c>
      <c r="H401" t="str">
        <f>IF(ISBLANK(G401),"",IF(ISERROR(VLOOKUP(G401,MapTable!$A:$A,1,0)),"컨트롤없음",""))</f>
        <v/>
      </c>
      <c r="I401">
        <f t="shared" si="21"/>
        <v>2</v>
      </c>
      <c r="J401" t="b">
        <f t="shared" ca="1" si="22"/>
        <v>0</v>
      </c>
      <c r="L401" t="str">
        <f>IF(ISBLANK(K401),"",IF(ISERROR(VLOOKUP(K401,MapTable!$A:$A,1,0)),"컨트롤없음",""))</f>
        <v/>
      </c>
      <c r="N401" t="str">
        <f>IF(ISBLANK(M401),"",
IF(ISERROR(FIND(",",M401)),
  IF(ISERROR(VLOOKUP(M401,MapTable!$A:$A,1,0)),"맵없음",
  ""),
IF(ISERROR(FIND(",",M401,FIND(",",M401)+1)),
  IF(OR(ISERROR(VLOOKUP(LEFT(M401,FIND(",",M401)-1),MapTable!$A:$A,1,0)),ISERROR(VLOOKUP(TRIM(MID(M401,FIND(",",M401)+1,999)),MapTable!$A:$A,1,0))),"맵없음",
  ""),
IF(ISERROR(FIND(",",M401,FIND(",",M401,FIND(",",M401)+1)+1)),
  IF(OR(ISERROR(VLOOKUP(LEFT(M401,FIND(",",M401)-1),MapTable!$A:$A,1,0)),ISERROR(VLOOKUP(TRIM(MID(M401,FIND(",",M401)+1,FIND(",",M401,FIND(",",M401)+1)-FIND(",",M401)-1)),MapTable!$A:$A,1,0)),ISERROR(VLOOKUP(TRIM(MID(M401,FIND(",",M401,FIND(",",M401)+1)+1,999)),MapTable!$A:$A,1,0))),"맵없음",
  ""),
IF(ISERROR(FIND(",",M401,FIND(",",M401,FIND(",",M401,FIND(",",M401)+1)+1)+1)),
  IF(OR(ISERROR(VLOOKUP(LEFT(M401,FIND(",",M401)-1),MapTable!$A:$A,1,0)),ISERROR(VLOOKUP(TRIM(MID(M401,FIND(",",M401)+1,FIND(",",M401,FIND(",",M401)+1)-FIND(",",M401)-1)),MapTable!$A:$A,1,0)),ISERROR(VLOOKUP(TRIM(MID(M401,FIND(",",M401,FIND(",",M401)+1)+1,FIND(",",M401,FIND(",",M401,FIND(",",M401)+1)+1)-FIND(",",M401,FIND(",",M401)+1)-1)),MapTable!$A:$A,1,0)),ISERROR(VLOOKUP(TRIM(MID(M401,FIND(",",M401,FIND(",",M401,FIND(",",M401)+1)+1)+1,999)),MapTable!$A:$A,1,0))),"맵없음",
  ""),
)))))</f>
        <v/>
      </c>
      <c r="P401" t="str">
        <f>IF(ISBLANK(O401),"",IF(ISERROR(VLOOKUP(O401,[1]DropTable!$A:$A,1,0)),"드랍없음",""))</f>
        <v/>
      </c>
      <c r="R401" t="str">
        <f>IF(ISBLANK(Q401),"",IF(ISERROR(VLOOKUP(Q401,[1]DropTable!$A:$A,1,0)),"드랍없음",""))</f>
        <v/>
      </c>
      <c r="T401">
        <v>8.1</v>
      </c>
    </row>
    <row r="402" spans="1:20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118</v>
      </c>
      <c r="G402" t="s">
        <v>26</v>
      </c>
      <c r="H402" t="str">
        <f>IF(ISBLANK(G402),"",IF(ISERROR(VLOOKUP(G402,MapTable!$A:$A,1,0)),"컨트롤없음",""))</f>
        <v/>
      </c>
      <c r="I402">
        <f t="shared" si="21"/>
        <v>2</v>
      </c>
      <c r="J402" t="b">
        <f t="shared" ca="1" si="22"/>
        <v>0</v>
      </c>
      <c r="L402" t="str">
        <f>IF(ISBLANK(K402),"",IF(ISERROR(VLOOKUP(K402,MapTable!$A:$A,1,0)),"컨트롤없음",""))</f>
        <v/>
      </c>
      <c r="N402" t="str">
        <f>IF(ISBLANK(M402),"",
IF(ISERROR(FIND(",",M402)),
  IF(ISERROR(VLOOKUP(M402,MapTable!$A:$A,1,0)),"맵없음",
  ""),
IF(ISERROR(FIND(",",M402,FIND(",",M402)+1)),
  IF(OR(ISERROR(VLOOKUP(LEFT(M402,FIND(",",M402)-1),MapTable!$A:$A,1,0)),ISERROR(VLOOKUP(TRIM(MID(M402,FIND(",",M402)+1,999)),MapTable!$A:$A,1,0))),"맵없음",
  ""),
IF(ISERROR(FIND(",",M402,FIND(",",M402,FIND(",",M402)+1)+1)),
  IF(OR(ISERROR(VLOOKUP(LEFT(M402,FIND(",",M402)-1),MapTable!$A:$A,1,0)),ISERROR(VLOOKUP(TRIM(MID(M402,FIND(",",M402)+1,FIND(",",M402,FIND(",",M402)+1)-FIND(",",M402)-1)),MapTable!$A:$A,1,0)),ISERROR(VLOOKUP(TRIM(MID(M402,FIND(",",M402,FIND(",",M402)+1)+1,999)),MapTable!$A:$A,1,0))),"맵없음",
  ""),
IF(ISERROR(FIND(",",M402,FIND(",",M402,FIND(",",M402,FIND(",",M402)+1)+1)+1)),
  IF(OR(ISERROR(VLOOKUP(LEFT(M402,FIND(",",M402)-1),MapTable!$A:$A,1,0)),ISERROR(VLOOKUP(TRIM(MID(M402,FIND(",",M402)+1,FIND(",",M402,FIND(",",M402)+1)-FIND(",",M402)-1)),MapTable!$A:$A,1,0)),ISERROR(VLOOKUP(TRIM(MID(M402,FIND(",",M402,FIND(",",M402)+1)+1,FIND(",",M402,FIND(",",M402,FIND(",",M402)+1)+1)-FIND(",",M402,FIND(",",M402)+1)-1)),MapTable!$A:$A,1,0)),ISERROR(VLOOKUP(TRIM(MID(M402,FIND(",",M402,FIND(",",M402,FIND(",",M402)+1)+1)+1,999)),MapTable!$A:$A,1,0))),"맵없음",
  ""),
)))))</f>
        <v/>
      </c>
      <c r="P402" t="str">
        <f>IF(ISBLANK(O402),"",IF(ISERROR(VLOOKUP(O402,[1]DropTable!$A:$A,1,0)),"드랍없음",""))</f>
        <v/>
      </c>
      <c r="R402" t="str">
        <f>IF(ISBLANK(Q402),"",IF(ISERROR(VLOOKUP(Q402,[1]DropTable!$A:$A,1,0)),"드랍없음",""))</f>
        <v/>
      </c>
      <c r="T402">
        <v>8.1</v>
      </c>
    </row>
    <row r="403" spans="1:20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118</v>
      </c>
      <c r="G403" t="s">
        <v>26</v>
      </c>
      <c r="H403" t="str">
        <f>IF(ISBLANK(G403),"",IF(ISERROR(VLOOKUP(G403,MapTable!$A:$A,1,0)),"컨트롤없음",""))</f>
        <v/>
      </c>
      <c r="I403">
        <f t="shared" si="21"/>
        <v>2</v>
      </c>
      <c r="J403" t="b">
        <f t="shared" ca="1" si="22"/>
        <v>0</v>
      </c>
      <c r="L403" t="str">
        <f>IF(ISBLANK(K403),"",IF(ISERROR(VLOOKUP(K403,MapTable!$A:$A,1,0)),"컨트롤없음",""))</f>
        <v/>
      </c>
      <c r="N403" t="str">
        <f>IF(ISBLANK(M403),"",
IF(ISERROR(FIND(",",M403)),
  IF(ISERROR(VLOOKUP(M403,MapTable!$A:$A,1,0)),"맵없음",
  ""),
IF(ISERROR(FIND(",",M403,FIND(",",M403)+1)),
  IF(OR(ISERROR(VLOOKUP(LEFT(M403,FIND(",",M403)-1),MapTable!$A:$A,1,0)),ISERROR(VLOOKUP(TRIM(MID(M403,FIND(",",M403)+1,999)),MapTable!$A:$A,1,0))),"맵없음",
  ""),
IF(ISERROR(FIND(",",M403,FIND(",",M403,FIND(",",M403)+1)+1)),
  IF(OR(ISERROR(VLOOKUP(LEFT(M403,FIND(",",M403)-1),MapTable!$A:$A,1,0)),ISERROR(VLOOKUP(TRIM(MID(M403,FIND(",",M403)+1,FIND(",",M403,FIND(",",M403)+1)-FIND(",",M403)-1)),MapTable!$A:$A,1,0)),ISERROR(VLOOKUP(TRIM(MID(M403,FIND(",",M403,FIND(",",M403)+1)+1,999)),MapTable!$A:$A,1,0))),"맵없음",
  ""),
IF(ISERROR(FIND(",",M403,FIND(",",M403,FIND(",",M403,FIND(",",M403)+1)+1)+1)),
  IF(OR(ISERROR(VLOOKUP(LEFT(M403,FIND(",",M403)-1),MapTable!$A:$A,1,0)),ISERROR(VLOOKUP(TRIM(MID(M403,FIND(",",M403)+1,FIND(",",M403,FIND(",",M403)+1)-FIND(",",M403)-1)),MapTable!$A:$A,1,0)),ISERROR(VLOOKUP(TRIM(MID(M403,FIND(",",M403,FIND(",",M403)+1)+1,FIND(",",M403,FIND(",",M403,FIND(",",M403)+1)+1)-FIND(",",M403,FIND(",",M403)+1)-1)),MapTable!$A:$A,1,0)),ISERROR(VLOOKUP(TRIM(MID(M403,FIND(",",M403,FIND(",",M403,FIND(",",M403)+1)+1)+1,999)),MapTable!$A:$A,1,0))),"맵없음",
  ""),
)))))</f>
        <v/>
      </c>
      <c r="P403" t="str">
        <f>IF(ISBLANK(O403),"",IF(ISERROR(VLOOKUP(O403,[1]DropTable!$A:$A,1,0)),"드랍없음",""))</f>
        <v/>
      </c>
      <c r="R403" t="str">
        <f>IF(ISBLANK(Q403),"",IF(ISERROR(VLOOKUP(Q403,[1]DropTable!$A:$A,1,0)),"드랍없음",""))</f>
        <v/>
      </c>
      <c r="T403">
        <v>8.1</v>
      </c>
    </row>
    <row r="404" spans="1:20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118</v>
      </c>
      <c r="G404" t="s">
        <v>26</v>
      </c>
      <c r="H404" t="str">
        <f>IF(ISBLANK(G404),"",IF(ISERROR(VLOOKUP(G404,MapTable!$A:$A,1,0)),"컨트롤없음",""))</f>
        <v/>
      </c>
      <c r="I404">
        <f t="shared" si="21"/>
        <v>11</v>
      </c>
      <c r="J404" t="b">
        <f t="shared" ca="1" si="22"/>
        <v>0</v>
      </c>
      <c r="L404" t="str">
        <f>IF(ISBLANK(K404),"",IF(ISERROR(VLOOKUP(K404,MapTable!$A:$A,1,0)),"컨트롤없음",""))</f>
        <v/>
      </c>
      <c r="N404" t="str">
        <f>IF(ISBLANK(M404),"",
IF(ISERROR(FIND(",",M404)),
  IF(ISERROR(VLOOKUP(M404,MapTable!$A:$A,1,0)),"맵없음",
  ""),
IF(ISERROR(FIND(",",M404,FIND(",",M404)+1)),
  IF(OR(ISERROR(VLOOKUP(LEFT(M404,FIND(",",M404)-1),MapTable!$A:$A,1,0)),ISERROR(VLOOKUP(TRIM(MID(M404,FIND(",",M404)+1,999)),MapTable!$A:$A,1,0))),"맵없음",
  ""),
IF(ISERROR(FIND(",",M404,FIND(",",M404,FIND(",",M404)+1)+1)),
  IF(OR(ISERROR(VLOOKUP(LEFT(M404,FIND(",",M404)-1),MapTable!$A:$A,1,0)),ISERROR(VLOOKUP(TRIM(MID(M404,FIND(",",M404)+1,FIND(",",M404,FIND(",",M404)+1)-FIND(",",M404)-1)),MapTable!$A:$A,1,0)),ISERROR(VLOOKUP(TRIM(MID(M404,FIND(",",M404,FIND(",",M404)+1)+1,999)),MapTable!$A:$A,1,0))),"맵없음",
  ""),
IF(ISERROR(FIND(",",M404,FIND(",",M404,FIND(",",M404,FIND(",",M404)+1)+1)+1)),
  IF(OR(ISERROR(VLOOKUP(LEFT(M404,FIND(",",M404)-1),MapTable!$A:$A,1,0)),ISERROR(VLOOKUP(TRIM(MID(M404,FIND(",",M404)+1,FIND(",",M404,FIND(",",M404)+1)-FIND(",",M404)-1)),MapTable!$A:$A,1,0)),ISERROR(VLOOKUP(TRIM(MID(M404,FIND(",",M404,FIND(",",M404)+1)+1,FIND(",",M404,FIND(",",M404,FIND(",",M404)+1)+1)-FIND(",",M404,FIND(",",M404)+1)-1)),MapTable!$A:$A,1,0)),ISERROR(VLOOKUP(TRIM(MID(M404,FIND(",",M404,FIND(",",M404,FIND(",",M404)+1)+1)+1,999)),MapTable!$A:$A,1,0))),"맵없음",
  ""),
)))))</f>
        <v/>
      </c>
      <c r="P404" t="str">
        <f>IF(ISBLANK(O404),"",IF(ISERROR(VLOOKUP(O404,[1]DropTable!$A:$A,1,0)),"드랍없음",""))</f>
        <v/>
      </c>
      <c r="R404" t="str">
        <f>IF(ISBLANK(Q404),"",IF(ISERROR(VLOOKUP(Q404,[1]DropTable!$A:$A,1,0)),"드랍없음",""))</f>
        <v/>
      </c>
      <c r="T404">
        <v>8.1</v>
      </c>
    </row>
    <row r="405" spans="1:20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118</v>
      </c>
      <c r="G405" t="s">
        <v>26</v>
      </c>
      <c r="H405" t="str">
        <f>IF(ISBLANK(G405),"",IF(ISERROR(VLOOKUP(G405,MapTable!$A:$A,1,0)),"컨트롤없음",""))</f>
        <v/>
      </c>
      <c r="I405">
        <f t="shared" si="21"/>
        <v>2</v>
      </c>
      <c r="J405" t="b">
        <f t="shared" ca="1" si="22"/>
        <v>0</v>
      </c>
      <c r="L405" t="str">
        <f>IF(ISBLANK(K405),"",IF(ISERROR(VLOOKUP(K405,MapTable!$A:$A,1,0)),"컨트롤없음",""))</f>
        <v/>
      </c>
      <c r="N405" t="str">
        <f>IF(ISBLANK(M405),"",
IF(ISERROR(FIND(",",M405)),
  IF(ISERROR(VLOOKUP(M405,MapTable!$A:$A,1,0)),"맵없음",
  ""),
IF(ISERROR(FIND(",",M405,FIND(",",M405)+1)),
  IF(OR(ISERROR(VLOOKUP(LEFT(M405,FIND(",",M405)-1),MapTable!$A:$A,1,0)),ISERROR(VLOOKUP(TRIM(MID(M405,FIND(",",M405)+1,999)),MapTable!$A:$A,1,0))),"맵없음",
  ""),
IF(ISERROR(FIND(",",M405,FIND(",",M405,FIND(",",M405)+1)+1)),
  IF(OR(ISERROR(VLOOKUP(LEFT(M405,FIND(",",M405)-1),MapTable!$A:$A,1,0)),ISERROR(VLOOKUP(TRIM(MID(M405,FIND(",",M405)+1,FIND(",",M405,FIND(",",M405)+1)-FIND(",",M405)-1)),MapTable!$A:$A,1,0)),ISERROR(VLOOKUP(TRIM(MID(M405,FIND(",",M405,FIND(",",M405)+1)+1,999)),MapTable!$A:$A,1,0))),"맵없음",
  ""),
IF(ISERROR(FIND(",",M405,FIND(",",M405,FIND(",",M405,FIND(",",M405)+1)+1)+1)),
  IF(OR(ISERROR(VLOOKUP(LEFT(M405,FIND(",",M405)-1),MapTable!$A:$A,1,0)),ISERROR(VLOOKUP(TRIM(MID(M405,FIND(",",M405)+1,FIND(",",M405,FIND(",",M405)+1)-FIND(",",M405)-1)),MapTable!$A:$A,1,0)),ISERROR(VLOOKUP(TRIM(MID(M405,FIND(",",M405,FIND(",",M405)+1)+1,FIND(",",M405,FIND(",",M405,FIND(",",M405)+1)+1)-FIND(",",M405,FIND(",",M405)+1)-1)),MapTable!$A:$A,1,0)),ISERROR(VLOOKUP(TRIM(MID(M405,FIND(",",M405,FIND(",",M405,FIND(",",M405)+1)+1)+1,999)),MapTable!$A:$A,1,0))),"맵없음",
  ""),
)))))</f>
        <v/>
      </c>
      <c r="P405" t="str">
        <f>IF(ISBLANK(O405),"",IF(ISERROR(VLOOKUP(O405,[1]DropTable!$A:$A,1,0)),"드랍없음",""))</f>
        <v/>
      </c>
      <c r="R405" t="str">
        <f>IF(ISBLANK(Q405),"",IF(ISERROR(VLOOKUP(Q405,[1]DropTable!$A:$A,1,0)),"드랍없음",""))</f>
        <v/>
      </c>
      <c r="T405">
        <v>8.1</v>
      </c>
    </row>
    <row r="406" spans="1:20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118</v>
      </c>
      <c r="G406" t="s">
        <v>26</v>
      </c>
      <c r="H406" t="str">
        <f>IF(ISBLANK(G406),"",IF(ISERROR(VLOOKUP(G406,MapTable!$A:$A,1,0)),"컨트롤없음",""))</f>
        <v/>
      </c>
      <c r="I406">
        <f t="shared" si="21"/>
        <v>2</v>
      </c>
      <c r="J406" t="b">
        <f t="shared" ca="1" si="22"/>
        <v>0</v>
      </c>
      <c r="L406" t="str">
        <f>IF(ISBLANK(K406),"",IF(ISERROR(VLOOKUP(K406,MapTable!$A:$A,1,0)),"컨트롤없음",""))</f>
        <v/>
      </c>
      <c r="N406" t="str">
        <f>IF(ISBLANK(M406),"",
IF(ISERROR(FIND(",",M406)),
  IF(ISERROR(VLOOKUP(M406,MapTable!$A:$A,1,0)),"맵없음",
  ""),
IF(ISERROR(FIND(",",M406,FIND(",",M406)+1)),
  IF(OR(ISERROR(VLOOKUP(LEFT(M406,FIND(",",M406)-1),MapTable!$A:$A,1,0)),ISERROR(VLOOKUP(TRIM(MID(M406,FIND(",",M406)+1,999)),MapTable!$A:$A,1,0))),"맵없음",
  ""),
IF(ISERROR(FIND(",",M406,FIND(",",M406,FIND(",",M406)+1)+1)),
  IF(OR(ISERROR(VLOOKUP(LEFT(M406,FIND(",",M406)-1),MapTable!$A:$A,1,0)),ISERROR(VLOOKUP(TRIM(MID(M406,FIND(",",M406)+1,FIND(",",M406,FIND(",",M406)+1)-FIND(",",M406)-1)),MapTable!$A:$A,1,0)),ISERROR(VLOOKUP(TRIM(MID(M406,FIND(",",M406,FIND(",",M406)+1)+1,999)),MapTable!$A:$A,1,0))),"맵없음",
  ""),
IF(ISERROR(FIND(",",M406,FIND(",",M406,FIND(",",M406,FIND(",",M406)+1)+1)+1)),
  IF(OR(ISERROR(VLOOKUP(LEFT(M406,FIND(",",M406)-1),MapTable!$A:$A,1,0)),ISERROR(VLOOKUP(TRIM(MID(M406,FIND(",",M406)+1,FIND(",",M406,FIND(",",M406)+1)-FIND(",",M406)-1)),MapTable!$A:$A,1,0)),ISERROR(VLOOKUP(TRIM(MID(M406,FIND(",",M406,FIND(",",M406)+1)+1,FIND(",",M406,FIND(",",M406,FIND(",",M406)+1)+1)-FIND(",",M406,FIND(",",M406)+1)-1)),MapTable!$A:$A,1,0)),ISERROR(VLOOKUP(TRIM(MID(M406,FIND(",",M406,FIND(",",M406,FIND(",",M406)+1)+1)+1,999)),MapTable!$A:$A,1,0))),"맵없음",
  ""),
)))))</f>
        <v/>
      </c>
      <c r="P406" t="str">
        <f>IF(ISBLANK(O406),"",IF(ISERROR(VLOOKUP(O406,[1]DropTable!$A:$A,1,0)),"드랍없음",""))</f>
        <v/>
      </c>
      <c r="R406" t="str">
        <f>IF(ISBLANK(Q406),"",IF(ISERROR(VLOOKUP(Q406,[1]DropTable!$A:$A,1,0)),"드랍없음",""))</f>
        <v/>
      </c>
      <c r="T406">
        <v>8.1</v>
      </c>
    </row>
    <row r="407" spans="1:20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118</v>
      </c>
      <c r="G407" t="s">
        <v>26</v>
      </c>
      <c r="H407" t="str">
        <f>IF(ISBLANK(G407),"",IF(ISERROR(VLOOKUP(G407,MapTable!$A:$A,1,0)),"컨트롤없음",""))</f>
        <v/>
      </c>
      <c r="I407">
        <f t="shared" si="21"/>
        <v>2</v>
      </c>
      <c r="J407" t="b">
        <f t="shared" ca="1" si="22"/>
        <v>1</v>
      </c>
      <c r="L407" t="str">
        <f>IF(ISBLANK(K407),"",IF(ISERROR(VLOOKUP(K407,MapTable!$A:$A,1,0)),"컨트롤없음",""))</f>
        <v/>
      </c>
      <c r="N407" t="str">
        <f>IF(ISBLANK(M407),"",
IF(ISERROR(FIND(",",M407)),
  IF(ISERROR(VLOOKUP(M407,MapTable!$A:$A,1,0)),"맵없음",
  ""),
IF(ISERROR(FIND(",",M407,FIND(",",M407)+1)),
  IF(OR(ISERROR(VLOOKUP(LEFT(M407,FIND(",",M407)-1),MapTable!$A:$A,1,0)),ISERROR(VLOOKUP(TRIM(MID(M407,FIND(",",M407)+1,999)),MapTable!$A:$A,1,0))),"맵없음",
  ""),
IF(ISERROR(FIND(",",M407,FIND(",",M407,FIND(",",M407)+1)+1)),
  IF(OR(ISERROR(VLOOKUP(LEFT(M407,FIND(",",M407)-1),MapTable!$A:$A,1,0)),ISERROR(VLOOKUP(TRIM(MID(M407,FIND(",",M407)+1,FIND(",",M407,FIND(",",M407)+1)-FIND(",",M407)-1)),MapTable!$A:$A,1,0)),ISERROR(VLOOKUP(TRIM(MID(M407,FIND(",",M407,FIND(",",M407)+1)+1,999)),MapTable!$A:$A,1,0))),"맵없음",
  ""),
IF(ISERROR(FIND(",",M407,FIND(",",M407,FIND(",",M407,FIND(",",M407)+1)+1)+1)),
  IF(OR(ISERROR(VLOOKUP(LEFT(M407,FIND(",",M407)-1),MapTable!$A:$A,1,0)),ISERROR(VLOOKUP(TRIM(MID(M407,FIND(",",M407)+1,FIND(",",M407,FIND(",",M407)+1)-FIND(",",M407)-1)),MapTable!$A:$A,1,0)),ISERROR(VLOOKUP(TRIM(MID(M407,FIND(",",M407,FIND(",",M407)+1)+1,FIND(",",M407,FIND(",",M407,FIND(",",M407)+1)+1)-FIND(",",M407,FIND(",",M407)+1)-1)),MapTable!$A:$A,1,0)),ISERROR(VLOOKUP(TRIM(MID(M407,FIND(",",M407,FIND(",",M407,FIND(",",M407)+1)+1)+1,999)),MapTable!$A:$A,1,0))),"맵없음",
  ""),
)))))</f>
        <v/>
      </c>
      <c r="P407" t="str">
        <f>IF(ISBLANK(O407),"",IF(ISERROR(VLOOKUP(O407,[1]DropTable!$A:$A,1,0)),"드랍없음",""))</f>
        <v/>
      </c>
      <c r="R407" t="str">
        <f>IF(ISBLANK(Q407),"",IF(ISERROR(VLOOKUP(Q407,[1]DropTable!$A:$A,1,0)),"드랍없음",""))</f>
        <v/>
      </c>
      <c r="T407">
        <v>8.1</v>
      </c>
    </row>
    <row r="408" spans="1:20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118</v>
      </c>
      <c r="G408" t="s">
        <v>26</v>
      </c>
      <c r="H408" t="str">
        <f>IF(ISBLANK(G408),"",IF(ISERROR(VLOOKUP(G408,MapTable!$A:$A,1,0)),"컨트롤없음",""))</f>
        <v/>
      </c>
      <c r="I408">
        <f t="shared" si="21"/>
        <v>12</v>
      </c>
      <c r="J408" t="b">
        <f t="shared" ca="1" si="22"/>
        <v>1</v>
      </c>
      <c r="L408" t="str">
        <f>IF(ISBLANK(K408),"",IF(ISERROR(VLOOKUP(K408,MapTable!$A:$A,1,0)),"컨트롤없음",""))</f>
        <v/>
      </c>
      <c r="N408" t="str">
        <f>IF(ISBLANK(M408),"",
IF(ISERROR(FIND(",",M408)),
  IF(ISERROR(VLOOKUP(M408,MapTable!$A:$A,1,0)),"맵없음",
  ""),
IF(ISERROR(FIND(",",M408,FIND(",",M408)+1)),
  IF(OR(ISERROR(VLOOKUP(LEFT(M408,FIND(",",M408)-1),MapTable!$A:$A,1,0)),ISERROR(VLOOKUP(TRIM(MID(M408,FIND(",",M408)+1,999)),MapTable!$A:$A,1,0))),"맵없음",
  ""),
IF(ISERROR(FIND(",",M408,FIND(",",M408,FIND(",",M408)+1)+1)),
  IF(OR(ISERROR(VLOOKUP(LEFT(M408,FIND(",",M408)-1),MapTable!$A:$A,1,0)),ISERROR(VLOOKUP(TRIM(MID(M408,FIND(",",M408)+1,FIND(",",M408,FIND(",",M408)+1)-FIND(",",M408)-1)),MapTable!$A:$A,1,0)),ISERROR(VLOOKUP(TRIM(MID(M408,FIND(",",M408,FIND(",",M408)+1)+1,999)),MapTable!$A:$A,1,0))),"맵없음",
  ""),
IF(ISERROR(FIND(",",M408,FIND(",",M408,FIND(",",M408,FIND(",",M408)+1)+1)+1)),
  IF(OR(ISERROR(VLOOKUP(LEFT(M408,FIND(",",M408)-1),MapTable!$A:$A,1,0)),ISERROR(VLOOKUP(TRIM(MID(M408,FIND(",",M408)+1,FIND(",",M408,FIND(",",M408)+1)-FIND(",",M408)-1)),MapTable!$A:$A,1,0)),ISERROR(VLOOKUP(TRIM(MID(M408,FIND(",",M408,FIND(",",M408)+1)+1,FIND(",",M408,FIND(",",M408,FIND(",",M408)+1)+1)-FIND(",",M408,FIND(",",M408)+1)-1)),MapTable!$A:$A,1,0)),ISERROR(VLOOKUP(TRIM(MID(M408,FIND(",",M408,FIND(",",M408,FIND(",",M408)+1)+1)+1,999)),MapTable!$A:$A,1,0))),"맵없음",
  ""),
)))))</f>
        <v/>
      </c>
      <c r="P408" t="str">
        <f>IF(ISBLANK(O408),"",IF(ISERROR(VLOOKUP(O408,[1]DropTable!$A:$A,1,0)),"드랍없음",""))</f>
        <v/>
      </c>
      <c r="R408" t="str">
        <f>IF(ISBLANK(Q408),"",IF(ISERROR(VLOOKUP(Q408,[1]DropTable!$A:$A,1,0)),"드랍없음",""))</f>
        <v/>
      </c>
      <c r="T408">
        <v>8.1</v>
      </c>
    </row>
    <row r="409" spans="1:20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118</v>
      </c>
      <c r="G409" t="s">
        <v>26</v>
      </c>
      <c r="H409" t="str">
        <f>IF(ISBLANK(G409),"",IF(ISERROR(VLOOKUP(G409,MapTable!$A:$A,1,0)),"컨트롤없음",""))</f>
        <v/>
      </c>
      <c r="I409">
        <f t="shared" si="21"/>
        <v>3</v>
      </c>
      <c r="J409" t="b">
        <f t="shared" ca="1" si="22"/>
        <v>0</v>
      </c>
      <c r="L409" t="str">
        <f>IF(ISBLANK(K409),"",IF(ISERROR(VLOOKUP(K409,MapTable!$A:$A,1,0)),"컨트롤없음",""))</f>
        <v/>
      </c>
      <c r="N409" t="str">
        <f>IF(ISBLANK(M409),"",
IF(ISERROR(FIND(",",M409)),
  IF(ISERROR(VLOOKUP(M409,MapTable!$A:$A,1,0)),"맵없음",
  ""),
IF(ISERROR(FIND(",",M409,FIND(",",M409)+1)),
  IF(OR(ISERROR(VLOOKUP(LEFT(M409,FIND(",",M409)-1),MapTable!$A:$A,1,0)),ISERROR(VLOOKUP(TRIM(MID(M409,FIND(",",M409)+1,999)),MapTable!$A:$A,1,0))),"맵없음",
  ""),
IF(ISERROR(FIND(",",M409,FIND(",",M409,FIND(",",M409)+1)+1)),
  IF(OR(ISERROR(VLOOKUP(LEFT(M409,FIND(",",M409)-1),MapTable!$A:$A,1,0)),ISERROR(VLOOKUP(TRIM(MID(M409,FIND(",",M409)+1,FIND(",",M409,FIND(",",M409)+1)-FIND(",",M409)-1)),MapTable!$A:$A,1,0)),ISERROR(VLOOKUP(TRIM(MID(M409,FIND(",",M409,FIND(",",M409)+1)+1,999)),MapTable!$A:$A,1,0))),"맵없음",
  ""),
IF(ISERROR(FIND(",",M409,FIND(",",M409,FIND(",",M409,FIND(",",M409)+1)+1)+1)),
  IF(OR(ISERROR(VLOOKUP(LEFT(M409,FIND(",",M409)-1),MapTable!$A:$A,1,0)),ISERROR(VLOOKUP(TRIM(MID(M409,FIND(",",M409)+1,FIND(",",M409,FIND(",",M409)+1)-FIND(",",M409)-1)),MapTable!$A:$A,1,0)),ISERROR(VLOOKUP(TRIM(MID(M409,FIND(",",M409,FIND(",",M409)+1)+1,FIND(",",M409,FIND(",",M409,FIND(",",M409)+1)+1)-FIND(",",M409,FIND(",",M409)+1)-1)),MapTable!$A:$A,1,0)),ISERROR(VLOOKUP(TRIM(MID(M409,FIND(",",M409,FIND(",",M409,FIND(",",M409)+1)+1)+1,999)),MapTable!$A:$A,1,0))),"맵없음",
  ""),
)))))</f>
        <v/>
      </c>
      <c r="P409" t="str">
        <f>IF(ISBLANK(O409),"",IF(ISERROR(VLOOKUP(O409,[1]DropTable!$A:$A,1,0)),"드랍없음",""))</f>
        <v/>
      </c>
      <c r="R409" t="str">
        <f>IF(ISBLANK(Q409),"",IF(ISERROR(VLOOKUP(Q409,[1]DropTable!$A:$A,1,0)),"드랍없음",""))</f>
        <v/>
      </c>
      <c r="T409">
        <v>8.1</v>
      </c>
    </row>
    <row r="410" spans="1:20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118</v>
      </c>
      <c r="G410" t="s">
        <v>26</v>
      </c>
      <c r="H410" t="str">
        <f>IF(ISBLANK(G410),"",IF(ISERROR(VLOOKUP(G410,MapTable!$A:$A,1,0)),"컨트롤없음",""))</f>
        <v/>
      </c>
      <c r="I410">
        <f t="shared" si="21"/>
        <v>3</v>
      </c>
      <c r="J410" t="b">
        <f t="shared" ca="1" si="22"/>
        <v>0</v>
      </c>
      <c r="L410" t="str">
        <f>IF(ISBLANK(K410),"",IF(ISERROR(VLOOKUP(K410,MapTable!$A:$A,1,0)),"컨트롤없음",""))</f>
        <v/>
      </c>
      <c r="N410" t="str">
        <f>IF(ISBLANK(M410),"",
IF(ISERROR(FIND(",",M410)),
  IF(ISERROR(VLOOKUP(M410,MapTable!$A:$A,1,0)),"맵없음",
  ""),
IF(ISERROR(FIND(",",M410,FIND(",",M410)+1)),
  IF(OR(ISERROR(VLOOKUP(LEFT(M410,FIND(",",M410)-1),MapTable!$A:$A,1,0)),ISERROR(VLOOKUP(TRIM(MID(M410,FIND(",",M410)+1,999)),MapTable!$A:$A,1,0))),"맵없음",
  ""),
IF(ISERROR(FIND(",",M410,FIND(",",M410,FIND(",",M410)+1)+1)),
  IF(OR(ISERROR(VLOOKUP(LEFT(M410,FIND(",",M410)-1),MapTable!$A:$A,1,0)),ISERROR(VLOOKUP(TRIM(MID(M410,FIND(",",M410)+1,FIND(",",M410,FIND(",",M410)+1)-FIND(",",M410)-1)),MapTable!$A:$A,1,0)),ISERROR(VLOOKUP(TRIM(MID(M410,FIND(",",M410,FIND(",",M410)+1)+1,999)),MapTable!$A:$A,1,0))),"맵없음",
  ""),
IF(ISERROR(FIND(",",M410,FIND(",",M410,FIND(",",M410,FIND(",",M410)+1)+1)+1)),
  IF(OR(ISERROR(VLOOKUP(LEFT(M410,FIND(",",M410)-1),MapTable!$A:$A,1,0)),ISERROR(VLOOKUP(TRIM(MID(M410,FIND(",",M410)+1,FIND(",",M410,FIND(",",M410)+1)-FIND(",",M410)-1)),MapTable!$A:$A,1,0)),ISERROR(VLOOKUP(TRIM(MID(M410,FIND(",",M410,FIND(",",M410)+1)+1,FIND(",",M410,FIND(",",M410,FIND(",",M410)+1)+1)-FIND(",",M410,FIND(",",M410)+1)-1)),MapTable!$A:$A,1,0)),ISERROR(VLOOKUP(TRIM(MID(M410,FIND(",",M410,FIND(",",M410,FIND(",",M410)+1)+1)+1,999)),MapTable!$A:$A,1,0))),"맵없음",
  ""),
)))))</f>
        <v/>
      </c>
      <c r="P410" t="str">
        <f>IF(ISBLANK(O410),"",IF(ISERROR(VLOOKUP(O410,[1]DropTable!$A:$A,1,0)),"드랍없음",""))</f>
        <v/>
      </c>
      <c r="R410" t="str">
        <f>IF(ISBLANK(Q410),"",IF(ISERROR(VLOOKUP(Q410,[1]DropTable!$A:$A,1,0)),"드랍없음",""))</f>
        <v/>
      </c>
      <c r="T410">
        <v>8.1</v>
      </c>
    </row>
    <row r="411" spans="1:20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118</v>
      </c>
      <c r="G411" t="s">
        <v>26</v>
      </c>
      <c r="H411" t="str">
        <f>IF(ISBLANK(G411),"",IF(ISERROR(VLOOKUP(G411,MapTable!$A:$A,1,0)),"컨트롤없음",""))</f>
        <v/>
      </c>
      <c r="I411">
        <f t="shared" si="21"/>
        <v>3</v>
      </c>
      <c r="J411" t="b">
        <f t="shared" ca="1" si="22"/>
        <v>0</v>
      </c>
      <c r="L411" t="str">
        <f>IF(ISBLANK(K411),"",IF(ISERROR(VLOOKUP(K411,MapTable!$A:$A,1,0)),"컨트롤없음",""))</f>
        <v/>
      </c>
      <c r="N411" t="str">
        <f>IF(ISBLANK(M411),"",
IF(ISERROR(FIND(",",M411)),
  IF(ISERROR(VLOOKUP(M411,MapTable!$A:$A,1,0)),"맵없음",
  ""),
IF(ISERROR(FIND(",",M411,FIND(",",M411)+1)),
  IF(OR(ISERROR(VLOOKUP(LEFT(M411,FIND(",",M411)-1),MapTable!$A:$A,1,0)),ISERROR(VLOOKUP(TRIM(MID(M411,FIND(",",M411)+1,999)),MapTable!$A:$A,1,0))),"맵없음",
  ""),
IF(ISERROR(FIND(",",M411,FIND(",",M411,FIND(",",M411)+1)+1)),
  IF(OR(ISERROR(VLOOKUP(LEFT(M411,FIND(",",M411)-1),MapTable!$A:$A,1,0)),ISERROR(VLOOKUP(TRIM(MID(M411,FIND(",",M411)+1,FIND(",",M411,FIND(",",M411)+1)-FIND(",",M411)-1)),MapTable!$A:$A,1,0)),ISERROR(VLOOKUP(TRIM(MID(M411,FIND(",",M411,FIND(",",M411)+1)+1,999)),MapTable!$A:$A,1,0))),"맵없음",
  ""),
IF(ISERROR(FIND(",",M411,FIND(",",M411,FIND(",",M411,FIND(",",M411)+1)+1)+1)),
  IF(OR(ISERROR(VLOOKUP(LEFT(M411,FIND(",",M411)-1),MapTable!$A:$A,1,0)),ISERROR(VLOOKUP(TRIM(MID(M411,FIND(",",M411)+1,FIND(",",M411,FIND(",",M411)+1)-FIND(",",M411)-1)),MapTable!$A:$A,1,0)),ISERROR(VLOOKUP(TRIM(MID(M411,FIND(",",M411,FIND(",",M411)+1)+1,FIND(",",M411,FIND(",",M411,FIND(",",M411)+1)+1)-FIND(",",M411,FIND(",",M411)+1)-1)),MapTable!$A:$A,1,0)),ISERROR(VLOOKUP(TRIM(MID(M411,FIND(",",M411,FIND(",",M411,FIND(",",M411)+1)+1)+1,999)),MapTable!$A:$A,1,0))),"맵없음",
  ""),
)))))</f>
        <v/>
      </c>
      <c r="P411" t="str">
        <f>IF(ISBLANK(O411),"",IF(ISERROR(VLOOKUP(O411,[1]DropTable!$A:$A,1,0)),"드랍없음",""))</f>
        <v/>
      </c>
      <c r="R411" t="str">
        <f>IF(ISBLANK(Q411),"",IF(ISERROR(VLOOKUP(Q411,[1]DropTable!$A:$A,1,0)),"드랍없음",""))</f>
        <v/>
      </c>
      <c r="T411">
        <v>8.1</v>
      </c>
    </row>
    <row r="412" spans="1:20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118</v>
      </c>
      <c r="G412" t="s">
        <v>26</v>
      </c>
      <c r="H412" t="str">
        <f>IF(ISBLANK(G412),"",IF(ISERROR(VLOOKUP(G412,MapTable!$A:$A,1,0)),"컨트롤없음",""))</f>
        <v/>
      </c>
      <c r="I412">
        <f t="shared" si="21"/>
        <v>11</v>
      </c>
      <c r="J412" t="b">
        <f t="shared" ca="1" si="22"/>
        <v>0</v>
      </c>
      <c r="L412" t="str">
        <f>IF(ISBLANK(K412),"",IF(ISERROR(VLOOKUP(K412,MapTable!$A:$A,1,0)),"컨트롤없음",""))</f>
        <v/>
      </c>
      <c r="N412" t="str">
        <f>IF(ISBLANK(M412),"",
IF(ISERROR(FIND(",",M412)),
  IF(ISERROR(VLOOKUP(M412,MapTable!$A:$A,1,0)),"맵없음",
  ""),
IF(ISERROR(FIND(",",M412,FIND(",",M412)+1)),
  IF(OR(ISERROR(VLOOKUP(LEFT(M412,FIND(",",M412)-1),MapTable!$A:$A,1,0)),ISERROR(VLOOKUP(TRIM(MID(M412,FIND(",",M412)+1,999)),MapTable!$A:$A,1,0))),"맵없음",
  ""),
IF(ISERROR(FIND(",",M412,FIND(",",M412,FIND(",",M412)+1)+1)),
  IF(OR(ISERROR(VLOOKUP(LEFT(M412,FIND(",",M412)-1),MapTable!$A:$A,1,0)),ISERROR(VLOOKUP(TRIM(MID(M412,FIND(",",M412)+1,FIND(",",M412,FIND(",",M412)+1)-FIND(",",M412)-1)),MapTable!$A:$A,1,0)),ISERROR(VLOOKUP(TRIM(MID(M412,FIND(",",M412,FIND(",",M412)+1)+1,999)),MapTable!$A:$A,1,0))),"맵없음",
  ""),
IF(ISERROR(FIND(",",M412,FIND(",",M412,FIND(",",M412,FIND(",",M412)+1)+1)+1)),
  IF(OR(ISERROR(VLOOKUP(LEFT(M412,FIND(",",M412)-1),MapTable!$A:$A,1,0)),ISERROR(VLOOKUP(TRIM(MID(M412,FIND(",",M412)+1,FIND(",",M412,FIND(",",M412)+1)-FIND(",",M412)-1)),MapTable!$A:$A,1,0)),ISERROR(VLOOKUP(TRIM(MID(M412,FIND(",",M412,FIND(",",M412)+1)+1,FIND(",",M412,FIND(",",M412,FIND(",",M412)+1)+1)-FIND(",",M412,FIND(",",M412)+1)-1)),MapTable!$A:$A,1,0)),ISERROR(VLOOKUP(TRIM(MID(M412,FIND(",",M412,FIND(",",M412,FIND(",",M412)+1)+1)+1,999)),MapTable!$A:$A,1,0))),"맵없음",
  ""),
)))))</f>
        <v/>
      </c>
      <c r="P412" t="str">
        <f>IF(ISBLANK(O412),"",IF(ISERROR(VLOOKUP(O412,[1]DropTable!$A:$A,1,0)),"드랍없음",""))</f>
        <v/>
      </c>
      <c r="R412" t="str">
        <f>IF(ISBLANK(Q412),"",IF(ISERROR(VLOOKUP(Q412,[1]DropTable!$A:$A,1,0)),"드랍없음",""))</f>
        <v/>
      </c>
      <c r="T412">
        <v>8.1</v>
      </c>
    </row>
    <row r="413" spans="1:20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118</v>
      </c>
      <c r="G413" t="s">
        <v>26</v>
      </c>
      <c r="H413" t="str">
        <f>IF(ISBLANK(G413),"",IF(ISERROR(VLOOKUP(G413,MapTable!$A:$A,1,0)),"컨트롤없음",""))</f>
        <v/>
      </c>
      <c r="I413">
        <f t="shared" si="21"/>
        <v>3</v>
      </c>
      <c r="J413" t="b">
        <f t="shared" ca="1" si="22"/>
        <v>0</v>
      </c>
      <c r="L413" t="str">
        <f>IF(ISBLANK(K413),"",IF(ISERROR(VLOOKUP(K413,MapTable!$A:$A,1,0)),"컨트롤없음",""))</f>
        <v/>
      </c>
      <c r="N413" t="str">
        <f>IF(ISBLANK(M413),"",
IF(ISERROR(FIND(",",M413)),
  IF(ISERROR(VLOOKUP(M413,MapTable!$A:$A,1,0)),"맵없음",
  ""),
IF(ISERROR(FIND(",",M413,FIND(",",M413)+1)),
  IF(OR(ISERROR(VLOOKUP(LEFT(M413,FIND(",",M413)-1),MapTable!$A:$A,1,0)),ISERROR(VLOOKUP(TRIM(MID(M413,FIND(",",M413)+1,999)),MapTable!$A:$A,1,0))),"맵없음",
  ""),
IF(ISERROR(FIND(",",M413,FIND(",",M413,FIND(",",M413)+1)+1)),
  IF(OR(ISERROR(VLOOKUP(LEFT(M413,FIND(",",M413)-1),MapTable!$A:$A,1,0)),ISERROR(VLOOKUP(TRIM(MID(M413,FIND(",",M413)+1,FIND(",",M413,FIND(",",M413)+1)-FIND(",",M413)-1)),MapTable!$A:$A,1,0)),ISERROR(VLOOKUP(TRIM(MID(M413,FIND(",",M413,FIND(",",M413)+1)+1,999)),MapTable!$A:$A,1,0))),"맵없음",
  ""),
IF(ISERROR(FIND(",",M413,FIND(",",M413,FIND(",",M413,FIND(",",M413)+1)+1)+1)),
  IF(OR(ISERROR(VLOOKUP(LEFT(M413,FIND(",",M413)-1),MapTable!$A:$A,1,0)),ISERROR(VLOOKUP(TRIM(MID(M413,FIND(",",M413)+1,FIND(",",M413,FIND(",",M413)+1)-FIND(",",M413)-1)),MapTable!$A:$A,1,0)),ISERROR(VLOOKUP(TRIM(MID(M413,FIND(",",M413,FIND(",",M413)+1)+1,FIND(",",M413,FIND(",",M413,FIND(",",M413)+1)+1)-FIND(",",M413,FIND(",",M413)+1)-1)),MapTable!$A:$A,1,0)),ISERROR(VLOOKUP(TRIM(MID(M413,FIND(",",M413,FIND(",",M413,FIND(",",M413)+1)+1)+1,999)),MapTable!$A:$A,1,0))),"맵없음",
  ""),
)))))</f>
        <v/>
      </c>
      <c r="P413" t="str">
        <f>IF(ISBLANK(O413),"",IF(ISERROR(VLOOKUP(O413,[1]DropTable!$A:$A,1,0)),"드랍없음",""))</f>
        <v/>
      </c>
      <c r="R413" t="str">
        <f>IF(ISBLANK(Q413),"",IF(ISERROR(VLOOKUP(Q413,[1]DropTable!$A:$A,1,0)),"드랍없음",""))</f>
        <v/>
      </c>
      <c r="T413">
        <v>8.1</v>
      </c>
    </row>
    <row r="414" spans="1:20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118</v>
      </c>
      <c r="G414" t="s">
        <v>26</v>
      </c>
      <c r="H414" t="str">
        <f>IF(ISBLANK(G414),"",IF(ISERROR(VLOOKUP(G414,MapTable!$A:$A,1,0)),"컨트롤없음",""))</f>
        <v/>
      </c>
      <c r="I414">
        <f t="shared" si="21"/>
        <v>3</v>
      </c>
      <c r="J414" t="b">
        <f t="shared" ca="1" si="22"/>
        <v>0</v>
      </c>
      <c r="L414" t="str">
        <f>IF(ISBLANK(K414),"",IF(ISERROR(VLOOKUP(K414,MapTable!$A:$A,1,0)),"컨트롤없음",""))</f>
        <v/>
      </c>
      <c r="N414" t="str">
        <f>IF(ISBLANK(M414),"",
IF(ISERROR(FIND(",",M414)),
  IF(ISERROR(VLOOKUP(M414,MapTable!$A:$A,1,0)),"맵없음",
  ""),
IF(ISERROR(FIND(",",M414,FIND(",",M414)+1)),
  IF(OR(ISERROR(VLOOKUP(LEFT(M414,FIND(",",M414)-1),MapTable!$A:$A,1,0)),ISERROR(VLOOKUP(TRIM(MID(M414,FIND(",",M414)+1,999)),MapTable!$A:$A,1,0))),"맵없음",
  ""),
IF(ISERROR(FIND(",",M414,FIND(",",M414,FIND(",",M414)+1)+1)),
  IF(OR(ISERROR(VLOOKUP(LEFT(M414,FIND(",",M414)-1),MapTable!$A:$A,1,0)),ISERROR(VLOOKUP(TRIM(MID(M414,FIND(",",M414)+1,FIND(",",M414,FIND(",",M414)+1)-FIND(",",M414)-1)),MapTable!$A:$A,1,0)),ISERROR(VLOOKUP(TRIM(MID(M414,FIND(",",M414,FIND(",",M414)+1)+1,999)),MapTable!$A:$A,1,0))),"맵없음",
  ""),
IF(ISERROR(FIND(",",M414,FIND(",",M414,FIND(",",M414,FIND(",",M414)+1)+1)+1)),
  IF(OR(ISERROR(VLOOKUP(LEFT(M414,FIND(",",M414)-1),MapTable!$A:$A,1,0)),ISERROR(VLOOKUP(TRIM(MID(M414,FIND(",",M414)+1,FIND(",",M414,FIND(",",M414)+1)-FIND(",",M414)-1)),MapTable!$A:$A,1,0)),ISERROR(VLOOKUP(TRIM(MID(M414,FIND(",",M414,FIND(",",M414)+1)+1,FIND(",",M414,FIND(",",M414,FIND(",",M414)+1)+1)-FIND(",",M414,FIND(",",M414)+1)-1)),MapTable!$A:$A,1,0)),ISERROR(VLOOKUP(TRIM(MID(M414,FIND(",",M414,FIND(",",M414,FIND(",",M414)+1)+1)+1,999)),MapTable!$A:$A,1,0))),"맵없음",
  ""),
)))))</f>
        <v/>
      </c>
      <c r="P414" t="str">
        <f>IF(ISBLANK(O414),"",IF(ISERROR(VLOOKUP(O414,[1]DropTable!$A:$A,1,0)),"드랍없음",""))</f>
        <v/>
      </c>
      <c r="R414" t="str">
        <f>IF(ISBLANK(Q414),"",IF(ISERROR(VLOOKUP(Q414,[1]DropTable!$A:$A,1,0)),"드랍없음",""))</f>
        <v/>
      </c>
      <c r="T414">
        <v>8.1</v>
      </c>
    </row>
    <row r="415" spans="1:20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118</v>
      </c>
      <c r="G415" t="s">
        <v>26</v>
      </c>
      <c r="H415" t="str">
        <f>IF(ISBLANK(G415),"",IF(ISERROR(VLOOKUP(G415,MapTable!$A:$A,1,0)),"컨트롤없음",""))</f>
        <v/>
      </c>
      <c r="I415">
        <f t="shared" si="21"/>
        <v>3</v>
      </c>
      <c r="J415" t="b">
        <f t="shared" ca="1" si="22"/>
        <v>1</v>
      </c>
      <c r="L415" t="str">
        <f>IF(ISBLANK(K415),"",IF(ISERROR(VLOOKUP(K415,MapTable!$A:$A,1,0)),"컨트롤없음",""))</f>
        <v/>
      </c>
      <c r="N415" t="str">
        <f>IF(ISBLANK(M415),"",
IF(ISERROR(FIND(",",M415)),
  IF(ISERROR(VLOOKUP(M415,MapTable!$A:$A,1,0)),"맵없음",
  ""),
IF(ISERROR(FIND(",",M415,FIND(",",M415)+1)),
  IF(OR(ISERROR(VLOOKUP(LEFT(M415,FIND(",",M415)-1),MapTable!$A:$A,1,0)),ISERROR(VLOOKUP(TRIM(MID(M415,FIND(",",M415)+1,999)),MapTable!$A:$A,1,0))),"맵없음",
  ""),
IF(ISERROR(FIND(",",M415,FIND(",",M415,FIND(",",M415)+1)+1)),
  IF(OR(ISERROR(VLOOKUP(LEFT(M415,FIND(",",M415)-1),MapTable!$A:$A,1,0)),ISERROR(VLOOKUP(TRIM(MID(M415,FIND(",",M415)+1,FIND(",",M415,FIND(",",M415)+1)-FIND(",",M415)-1)),MapTable!$A:$A,1,0)),ISERROR(VLOOKUP(TRIM(MID(M415,FIND(",",M415,FIND(",",M415)+1)+1,999)),MapTable!$A:$A,1,0))),"맵없음",
  ""),
IF(ISERROR(FIND(",",M415,FIND(",",M415,FIND(",",M415,FIND(",",M415)+1)+1)+1)),
  IF(OR(ISERROR(VLOOKUP(LEFT(M415,FIND(",",M415)-1),MapTable!$A:$A,1,0)),ISERROR(VLOOKUP(TRIM(MID(M415,FIND(",",M415)+1,FIND(",",M415,FIND(",",M415)+1)-FIND(",",M415)-1)),MapTable!$A:$A,1,0)),ISERROR(VLOOKUP(TRIM(MID(M415,FIND(",",M415,FIND(",",M415)+1)+1,FIND(",",M415,FIND(",",M415,FIND(",",M415)+1)+1)-FIND(",",M415,FIND(",",M415)+1)-1)),MapTable!$A:$A,1,0)),ISERROR(VLOOKUP(TRIM(MID(M415,FIND(",",M415,FIND(",",M415,FIND(",",M415)+1)+1)+1,999)),MapTable!$A:$A,1,0))),"맵없음",
  ""),
)))))</f>
        <v/>
      </c>
      <c r="P415" t="str">
        <f>IF(ISBLANK(O415),"",IF(ISERROR(VLOOKUP(O415,[1]DropTable!$A:$A,1,0)),"드랍없음",""))</f>
        <v/>
      </c>
      <c r="R415" t="str">
        <f>IF(ISBLANK(Q415),"",IF(ISERROR(VLOOKUP(Q415,[1]DropTable!$A:$A,1,0)),"드랍없음",""))</f>
        <v/>
      </c>
      <c r="T415">
        <v>8.1</v>
      </c>
    </row>
    <row r="416" spans="1:20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118</v>
      </c>
      <c r="G416" t="s">
        <v>26</v>
      </c>
      <c r="H416" t="str">
        <f>IF(ISBLANK(G416),"",IF(ISERROR(VLOOKUP(G416,MapTable!$A:$A,1,0)),"컨트롤없음",""))</f>
        <v/>
      </c>
      <c r="I416">
        <f t="shared" si="21"/>
        <v>12</v>
      </c>
      <c r="J416" t="b">
        <f t="shared" ca="1" si="22"/>
        <v>1</v>
      </c>
      <c r="L416" t="str">
        <f>IF(ISBLANK(K416),"",IF(ISERROR(VLOOKUP(K416,MapTable!$A:$A,1,0)),"컨트롤없음",""))</f>
        <v/>
      </c>
      <c r="N416" t="str">
        <f>IF(ISBLANK(M416),"",
IF(ISERROR(FIND(",",M416)),
  IF(ISERROR(VLOOKUP(M416,MapTable!$A:$A,1,0)),"맵없음",
  ""),
IF(ISERROR(FIND(",",M416,FIND(",",M416)+1)),
  IF(OR(ISERROR(VLOOKUP(LEFT(M416,FIND(",",M416)-1),MapTable!$A:$A,1,0)),ISERROR(VLOOKUP(TRIM(MID(M416,FIND(",",M416)+1,999)),MapTable!$A:$A,1,0))),"맵없음",
  ""),
IF(ISERROR(FIND(",",M416,FIND(",",M416,FIND(",",M416)+1)+1)),
  IF(OR(ISERROR(VLOOKUP(LEFT(M416,FIND(",",M416)-1),MapTable!$A:$A,1,0)),ISERROR(VLOOKUP(TRIM(MID(M416,FIND(",",M416)+1,FIND(",",M416,FIND(",",M416)+1)-FIND(",",M416)-1)),MapTable!$A:$A,1,0)),ISERROR(VLOOKUP(TRIM(MID(M416,FIND(",",M416,FIND(",",M416)+1)+1,999)),MapTable!$A:$A,1,0))),"맵없음",
  ""),
IF(ISERROR(FIND(",",M416,FIND(",",M416,FIND(",",M416,FIND(",",M416)+1)+1)+1)),
  IF(OR(ISERROR(VLOOKUP(LEFT(M416,FIND(",",M416)-1),MapTable!$A:$A,1,0)),ISERROR(VLOOKUP(TRIM(MID(M416,FIND(",",M416)+1,FIND(",",M416,FIND(",",M416)+1)-FIND(",",M416)-1)),MapTable!$A:$A,1,0)),ISERROR(VLOOKUP(TRIM(MID(M416,FIND(",",M416,FIND(",",M416)+1)+1,FIND(",",M416,FIND(",",M416,FIND(",",M416)+1)+1)-FIND(",",M416,FIND(",",M416)+1)-1)),MapTable!$A:$A,1,0)),ISERROR(VLOOKUP(TRIM(MID(M416,FIND(",",M416,FIND(",",M416,FIND(",",M416)+1)+1)+1,999)),MapTable!$A:$A,1,0))),"맵없음",
  ""),
)))))</f>
        <v/>
      </c>
      <c r="P416" t="str">
        <f>IF(ISBLANK(O416),"",IF(ISERROR(VLOOKUP(O416,[1]DropTable!$A:$A,1,0)),"드랍없음",""))</f>
        <v/>
      </c>
      <c r="R416" t="str">
        <f>IF(ISBLANK(Q416),"",IF(ISERROR(VLOOKUP(Q416,[1]DropTable!$A:$A,1,0)),"드랍없음",""))</f>
        <v/>
      </c>
      <c r="T416">
        <v>8.1</v>
      </c>
    </row>
    <row r="417" spans="1:20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118</v>
      </c>
      <c r="G417" t="s">
        <v>26</v>
      </c>
      <c r="H417" t="str">
        <f>IF(ISBLANK(G417),"",IF(ISERROR(VLOOKUP(G417,MapTable!$A:$A,1,0)),"컨트롤없음",""))</f>
        <v/>
      </c>
      <c r="I417">
        <f t="shared" si="21"/>
        <v>4</v>
      </c>
      <c r="J417" t="b">
        <f t="shared" ca="1" si="22"/>
        <v>0</v>
      </c>
      <c r="L417" t="str">
        <f>IF(ISBLANK(K417),"",IF(ISERROR(VLOOKUP(K417,MapTable!$A:$A,1,0)),"컨트롤없음",""))</f>
        <v/>
      </c>
      <c r="N417" t="str">
        <f>IF(ISBLANK(M417),"",
IF(ISERROR(FIND(",",M417)),
  IF(ISERROR(VLOOKUP(M417,MapTable!$A:$A,1,0)),"맵없음",
  ""),
IF(ISERROR(FIND(",",M417,FIND(",",M417)+1)),
  IF(OR(ISERROR(VLOOKUP(LEFT(M417,FIND(",",M417)-1),MapTable!$A:$A,1,0)),ISERROR(VLOOKUP(TRIM(MID(M417,FIND(",",M417)+1,999)),MapTable!$A:$A,1,0))),"맵없음",
  ""),
IF(ISERROR(FIND(",",M417,FIND(",",M417,FIND(",",M417)+1)+1)),
  IF(OR(ISERROR(VLOOKUP(LEFT(M417,FIND(",",M417)-1),MapTable!$A:$A,1,0)),ISERROR(VLOOKUP(TRIM(MID(M417,FIND(",",M417)+1,FIND(",",M417,FIND(",",M417)+1)-FIND(",",M417)-1)),MapTable!$A:$A,1,0)),ISERROR(VLOOKUP(TRIM(MID(M417,FIND(",",M417,FIND(",",M417)+1)+1,999)),MapTable!$A:$A,1,0))),"맵없음",
  ""),
IF(ISERROR(FIND(",",M417,FIND(",",M417,FIND(",",M417,FIND(",",M417)+1)+1)+1)),
  IF(OR(ISERROR(VLOOKUP(LEFT(M417,FIND(",",M417)-1),MapTable!$A:$A,1,0)),ISERROR(VLOOKUP(TRIM(MID(M417,FIND(",",M417)+1,FIND(",",M417,FIND(",",M417)+1)-FIND(",",M417)-1)),MapTable!$A:$A,1,0)),ISERROR(VLOOKUP(TRIM(MID(M417,FIND(",",M417,FIND(",",M417)+1)+1,FIND(",",M417,FIND(",",M417,FIND(",",M417)+1)+1)-FIND(",",M417,FIND(",",M417)+1)-1)),MapTable!$A:$A,1,0)),ISERROR(VLOOKUP(TRIM(MID(M417,FIND(",",M417,FIND(",",M417,FIND(",",M417)+1)+1)+1,999)),MapTable!$A:$A,1,0))),"맵없음",
  ""),
)))))</f>
        <v/>
      </c>
      <c r="P417" t="str">
        <f>IF(ISBLANK(O417),"",IF(ISERROR(VLOOKUP(O417,[1]DropTable!$A:$A,1,0)),"드랍없음",""))</f>
        <v/>
      </c>
      <c r="R417" t="str">
        <f>IF(ISBLANK(Q417),"",IF(ISERROR(VLOOKUP(Q417,[1]DropTable!$A:$A,1,0)),"드랍없음",""))</f>
        <v/>
      </c>
      <c r="T417">
        <v>8.1</v>
      </c>
    </row>
    <row r="418" spans="1:20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118</v>
      </c>
      <c r="G418" t="s">
        <v>26</v>
      </c>
      <c r="H418" t="str">
        <f>IF(ISBLANK(G418),"",IF(ISERROR(VLOOKUP(G418,MapTable!$A:$A,1,0)),"컨트롤없음",""))</f>
        <v/>
      </c>
      <c r="I418">
        <f t="shared" si="21"/>
        <v>4</v>
      </c>
      <c r="J418" t="b">
        <f t="shared" ca="1" si="22"/>
        <v>0</v>
      </c>
      <c r="L418" t="str">
        <f>IF(ISBLANK(K418),"",IF(ISERROR(VLOOKUP(K418,MapTable!$A:$A,1,0)),"컨트롤없음",""))</f>
        <v/>
      </c>
      <c r="N418" t="str">
        <f>IF(ISBLANK(M418),"",
IF(ISERROR(FIND(",",M418)),
  IF(ISERROR(VLOOKUP(M418,MapTable!$A:$A,1,0)),"맵없음",
  ""),
IF(ISERROR(FIND(",",M418,FIND(",",M418)+1)),
  IF(OR(ISERROR(VLOOKUP(LEFT(M418,FIND(",",M418)-1),MapTable!$A:$A,1,0)),ISERROR(VLOOKUP(TRIM(MID(M418,FIND(",",M418)+1,999)),MapTable!$A:$A,1,0))),"맵없음",
  ""),
IF(ISERROR(FIND(",",M418,FIND(",",M418,FIND(",",M418)+1)+1)),
  IF(OR(ISERROR(VLOOKUP(LEFT(M418,FIND(",",M418)-1),MapTable!$A:$A,1,0)),ISERROR(VLOOKUP(TRIM(MID(M418,FIND(",",M418)+1,FIND(",",M418,FIND(",",M418)+1)-FIND(",",M418)-1)),MapTable!$A:$A,1,0)),ISERROR(VLOOKUP(TRIM(MID(M418,FIND(",",M418,FIND(",",M418)+1)+1,999)),MapTable!$A:$A,1,0))),"맵없음",
  ""),
IF(ISERROR(FIND(",",M418,FIND(",",M418,FIND(",",M418,FIND(",",M418)+1)+1)+1)),
  IF(OR(ISERROR(VLOOKUP(LEFT(M418,FIND(",",M418)-1),MapTable!$A:$A,1,0)),ISERROR(VLOOKUP(TRIM(MID(M418,FIND(",",M418)+1,FIND(",",M418,FIND(",",M418)+1)-FIND(",",M418)-1)),MapTable!$A:$A,1,0)),ISERROR(VLOOKUP(TRIM(MID(M418,FIND(",",M418,FIND(",",M418)+1)+1,FIND(",",M418,FIND(",",M418,FIND(",",M418)+1)+1)-FIND(",",M418,FIND(",",M418)+1)-1)),MapTable!$A:$A,1,0)),ISERROR(VLOOKUP(TRIM(MID(M418,FIND(",",M418,FIND(",",M418,FIND(",",M418)+1)+1)+1,999)),MapTable!$A:$A,1,0))),"맵없음",
  ""),
)))))</f>
        <v/>
      </c>
      <c r="P418" t="str">
        <f>IF(ISBLANK(O418),"",IF(ISERROR(VLOOKUP(O418,[1]DropTable!$A:$A,1,0)),"드랍없음",""))</f>
        <v/>
      </c>
      <c r="R418" t="str">
        <f>IF(ISBLANK(Q418),"",IF(ISERROR(VLOOKUP(Q418,[1]DropTable!$A:$A,1,0)),"드랍없음",""))</f>
        <v/>
      </c>
      <c r="T418">
        <v>8.1</v>
      </c>
    </row>
    <row r="419" spans="1:20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118</v>
      </c>
      <c r="G419" t="s">
        <v>26</v>
      </c>
      <c r="H419" t="str">
        <f>IF(ISBLANK(G419),"",IF(ISERROR(VLOOKUP(G419,MapTable!$A:$A,1,0)),"컨트롤없음",""))</f>
        <v/>
      </c>
      <c r="I419">
        <f t="shared" si="21"/>
        <v>4</v>
      </c>
      <c r="J419" t="b">
        <f t="shared" ca="1" si="22"/>
        <v>0</v>
      </c>
      <c r="L419" t="str">
        <f>IF(ISBLANK(K419),"",IF(ISERROR(VLOOKUP(K419,MapTable!$A:$A,1,0)),"컨트롤없음",""))</f>
        <v/>
      </c>
      <c r="N419" t="str">
        <f>IF(ISBLANK(M419),"",
IF(ISERROR(FIND(",",M419)),
  IF(ISERROR(VLOOKUP(M419,MapTable!$A:$A,1,0)),"맵없음",
  ""),
IF(ISERROR(FIND(",",M419,FIND(",",M419)+1)),
  IF(OR(ISERROR(VLOOKUP(LEFT(M419,FIND(",",M419)-1),MapTable!$A:$A,1,0)),ISERROR(VLOOKUP(TRIM(MID(M419,FIND(",",M419)+1,999)),MapTable!$A:$A,1,0))),"맵없음",
  ""),
IF(ISERROR(FIND(",",M419,FIND(",",M419,FIND(",",M419)+1)+1)),
  IF(OR(ISERROR(VLOOKUP(LEFT(M419,FIND(",",M419)-1),MapTable!$A:$A,1,0)),ISERROR(VLOOKUP(TRIM(MID(M419,FIND(",",M419)+1,FIND(",",M419,FIND(",",M419)+1)-FIND(",",M419)-1)),MapTable!$A:$A,1,0)),ISERROR(VLOOKUP(TRIM(MID(M419,FIND(",",M419,FIND(",",M419)+1)+1,999)),MapTable!$A:$A,1,0))),"맵없음",
  ""),
IF(ISERROR(FIND(",",M419,FIND(",",M419,FIND(",",M419,FIND(",",M419)+1)+1)+1)),
  IF(OR(ISERROR(VLOOKUP(LEFT(M419,FIND(",",M419)-1),MapTable!$A:$A,1,0)),ISERROR(VLOOKUP(TRIM(MID(M419,FIND(",",M419)+1,FIND(",",M419,FIND(",",M419)+1)-FIND(",",M419)-1)),MapTable!$A:$A,1,0)),ISERROR(VLOOKUP(TRIM(MID(M419,FIND(",",M419,FIND(",",M419)+1)+1,FIND(",",M419,FIND(",",M419,FIND(",",M419)+1)+1)-FIND(",",M419,FIND(",",M419)+1)-1)),MapTable!$A:$A,1,0)),ISERROR(VLOOKUP(TRIM(MID(M419,FIND(",",M419,FIND(",",M419,FIND(",",M419)+1)+1)+1,999)),MapTable!$A:$A,1,0))),"맵없음",
  ""),
)))))</f>
        <v/>
      </c>
      <c r="P419" t="str">
        <f>IF(ISBLANK(O419),"",IF(ISERROR(VLOOKUP(O419,[1]DropTable!$A:$A,1,0)),"드랍없음",""))</f>
        <v/>
      </c>
      <c r="R419" t="str">
        <f>IF(ISBLANK(Q419),"",IF(ISERROR(VLOOKUP(Q419,[1]DropTable!$A:$A,1,0)),"드랍없음",""))</f>
        <v/>
      </c>
      <c r="T419">
        <v>8.1</v>
      </c>
    </row>
    <row r="420" spans="1:20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118</v>
      </c>
      <c r="G420" t="s">
        <v>26</v>
      </c>
      <c r="H420" t="str">
        <f>IF(ISBLANK(G420),"",IF(ISERROR(VLOOKUP(G420,MapTable!$A:$A,1,0)),"컨트롤없음",""))</f>
        <v/>
      </c>
      <c r="I420">
        <f t="shared" si="21"/>
        <v>11</v>
      </c>
      <c r="J420" t="b">
        <f t="shared" ca="1" si="22"/>
        <v>0</v>
      </c>
      <c r="L420" t="str">
        <f>IF(ISBLANK(K420),"",IF(ISERROR(VLOOKUP(K420,MapTable!$A:$A,1,0)),"컨트롤없음",""))</f>
        <v/>
      </c>
      <c r="N420" t="str">
        <f>IF(ISBLANK(M420),"",
IF(ISERROR(FIND(",",M420)),
  IF(ISERROR(VLOOKUP(M420,MapTable!$A:$A,1,0)),"맵없음",
  ""),
IF(ISERROR(FIND(",",M420,FIND(",",M420)+1)),
  IF(OR(ISERROR(VLOOKUP(LEFT(M420,FIND(",",M420)-1),MapTable!$A:$A,1,0)),ISERROR(VLOOKUP(TRIM(MID(M420,FIND(",",M420)+1,999)),MapTable!$A:$A,1,0))),"맵없음",
  ""),
IF(ISERROR(FIND(",",M420,FIND(",",M420,FIND(",",M420)+1)+1)),
  IF(OR(ISERROR(VLOOKUP(LEFT(M420,FIND(",",M420)-1),MapTable!$A:$A,1,0)),ISERROR(VLOOKUP(TRIM(MID(M420,FIND(",",M420)+1,FIND(",",M420,FIND(",",M420)+1)-FIND(",",M420)-1)),MapTable!$A:$A,1,0)),ISERROR(VLOOKUP(TRIM(MID(M420,FIND(",",M420,FIND(",",M420)+1)+1,999)),MapTable!$A:$A,1,0))),"맵없음",
  ""),
IF(ISERROR(FIND(",",M420,FIND(",",M420,FIND(",",M420,FIND(",",M420)+1)+1)+1)),
  IF(OR(ISERROR(VLOOKUP(LEFT(M420,FIND(",",M420)-1),MapTable!$A:$A,1,0)),ISERROR(VLOOKUP(TRIM(MID(M420,FIND(",",M420)+1,FIND(",",M420,FIND(",",M420)+1)-FIND(",",M420)-1)),MapTable!$A:$A,1,0)),ISERROR(VLOOKUP(TRIM(MID(M420,FIND(",",M420,FIND(",",M420)+1)+1,FIND(",",M420,FIND(",",M420,FIND(",",M420)+1)+1)-FIND(",",M420,FIND(",",M420)+1)-1)),MapTable!$A:$A,1,0)),ISERROR(VLOOKUP(TRIM(MID(M420,FIND(",",M420,FIND(",",M420,FIND(",",M420)+1)+1)+1,999)),MapTable!$A:$A,1,0))),"맵없음",
  ""),
)))))</f>
        <v/>
      </c>
      <c r="P420" t="str">
        <f>IF(ISBLANK(O420),"",IF(ISERROR(VLOOKUP(O420,[1]DropTable!$A:$A,1,0)),"드랍없음",""))</f>
        <v/>
      </c>
      <c r="R420" t="str">
        <f>IF(ISBLANK(Q420),"",IF(ISERROR(VLOOKUP(Q420,[1]DropTable!$A:$A,1,0)),"드랍없음",""))</f>
        <v/>
      </c>
      <c r="T420">
        <v>8.1</v>
      </c>
    </row>
    <row r="421" spans="1:20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118</v>
      </c>
      <c r="G421" t="s">
        <v>26</v>
      </c>
      <c r="H421" t="str">
        <f>IF(ISBLANK(G421),"",IF(ISERROR(VLOOKUP(G421,MapTable!$A:$A,1,0)),"컨트롤없음",""))</f>
        <v/>
      </c>
      <c r="I421">
        <f t="shared" si="21"/>
        <v>4</v>
      </c>
      <c r="J421" t="b">
        <f t="shared" ca="1" si="22"/>
        <v>0</v>
      </c>
      <c r="L421" t="str">
        <f>IF(ISBLANK(K421),"",IF(ISERROR(VLOOKUP(K421,MapTable!$A:$A,1,0)),"컨트롤없음",""))</f>
        <v/>
      </c>
      <c r="N421" t="str">
        <f>IF(ISBLANK(M421),"",
IF(ISERROR(FIND(",",M421)),
  IF(ISERROR(VLOOKUP(M421,MapTable!$A:$A,1,0)),"맵없음",
  ""),
IF(ISERROR(FIND(",",M421,FIND(",",M421)+1)),
  IF(OR(ISERROR(VLOOKUP(LEFT(M421,FIND(",",M421)-1),MapTable!$A:$A,1,0)),ISERROR(VLOOKUP(TRIM(MID(M421,FIND(",",M421)+1,999)),MapTable!$A:$A,1,0))),"맵없음",
  ""),
IF(ISERROR(FIND(",",M421,FIND(",",M421,FIND(",",M421)+1)+1)),
  IF(OR(ISERROR(VLOOKUP(LEFT(M421,FIND(",",M421)-1),MapTable!$A:$A,1,0)),ISERROR(VLOOKUP(TRIM(MID(M421,FIND(",",M421)+1,FIND(",",M421,FIND(",",M421)+1)-FIND(",",M421)-1)),MapTable!$A:$A,1,0)),ISERROR(VLOOKUP(TRIM(MID(M421,FIND(",",M421,FIND(",",M421)+1)+1,999)),MapTable!$A:$A,1,0))),"맵없음",
  ""),
IF(ISERROR(FIND(",",M421,FIND(",",M421,FIND(",",M421,FIND(",",M421)+1)+1)+1)),
  IF(OR(ISERROR(VLOOKUP(LEFT(M421,FIND(",",M421)-1),MapTable!$A:$A,1,0)),ISERROR(VLOOKUP(TRIM(MID(M421,FIND(",",M421)+1,FIND(",",M421,FIND(",",M421)+1)-FIND(",",M421)-1)),MapTable!$A:$A,1,0)),ISERROR(VLOOKUP(TRIM(MID(M421,FIND(",",M421,FIND(",",M421)+1)+1,FIND(",",M421,FIND(",",M421,FIND(",",M421)+1)+1)-FIND(",",M421,FIND(",",M421)+1)-1)),MapTable!$A:$A,1,0)),ISERROR(VLOOKUP(TRIM(MID(M421,FIND(",",M421,FIND(",",M421,FIND(",",M421)+1)+1)+1,999)),MapTable!$A:$A,1,0))),"맵없음",
  ""),
)))))</f>
        <v/>
      </c>
      <c r="P421" t="str">
        <f>IF(ISBLANK(O421),"",IF(ISERROR(VLOOKUP(O421,[1]DropTable!$A:$A,1,0)),"드랍없음",""))</f>
        <v/>
      </c>
      <c r="R421" t="str">
        <f>IF(ISBLANK(Q421),"",IF(ISERROR(VLOOKUP(Q421,[1]DropTable!$A:$A,1,0)),"드랍없음",""))</f>
        <v/>
      </c>
      <c r="T421">
        <v>8.1</v>
      </c>
    </row>
    <row r="422" spans="1:20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118</v>
      </c>
      <c r="G422" t="s">
        <v>26</v>
      </c>
      <c r="H422" t="str">
        <f>IF(ISBLANK(G422),"",IF(ISERROR(VLOOKUP(G422,MapTable!$A:$A,1,0)),"컨트롤없음",""))</f>
        <v/>
      </c>
      <c r="I422">
        <f t="shared" si="21"/>
        <v>4</v>
      </c>
      <c r="J422" t="b">
        <f t="shared" ca="1" si="22"/>
        <v>0</v>
      </c>
      <c r="L422" t="str">
        <f>IF(ISBLANK(K422),"",IF(ISERROR(VLOOKUP(K422,MapTable!$A:$A,1,0)),"컨트롤없음",""))</f>
        <v/>
      </c>
      <c r="N422" t="str">
        <f>IF(ISBLANK(M422),"",
IF(ISERROR(FIND(",",M422)),
  IF(ISERROR(VLOOKUP(M422,MapTable!$A:$A,1,0)),"맵없음",
  ""),
IF(ISERROR(FIND(",",M422,FIND(",",M422)+1)),
  IF(OR(ISERROR(VLOOKUP(LEFT(M422,FIND(",",M422)-1),MapTable!$A:$A,1,0)),ISERROR(VLOOKUP(TRIM(MID(M422,FIND(",",M422)+1,999)),MapTable!$A:$A,1,0))),"맵없음",
  ""),
IF(ISERROR(FIND(",",M422,FIND(",",M422,FIND(",",M422)+1)+1)),
  IF(OR(ISERROR(VLOOKUP(LEFT(M422,FIND(",",M422)-1),MapTable!$A:$A,1,0)),ISERROR(VLOOKUP(TRIM(MID(M422,FIND(",",M422)+1,FIND(",",M422,FIND(",",M422)+1)-FIND(",",M422)-1)),MapTable!$A:$A,1,0)),ISERROR(VLOOKUP(TRIM(MID(M422,FIND(",",M422,FIND(",",M422)+1)+1,999)),MapTable!$A:$A,1,0))),"맵없음",
  ""),
IF(ISERROR(FIND(",",M422,FIND(",",M422,FIND(",",M422,FIND(",",M422)+1)+1)+1)),
  IF(OR(ISERROR(VLOOKUP(LEFT(M422,FIND(",",M422)-1),MapTable!$A:$A,1,0)),ISERROR(VLOOKUP(TRIM(MID(M422,FIND(",",M422)+1,FIND(",",M422,FIND(",",M422)+1)-FIND(",",M422)-1)),MapTable!$A:$A,1,0)),ISERROR(VLOOKUP(TRIM(MID(M422,FIND(",",M422,FIND(",",M422)+1)+1,FIND(",",M422,FIND(",",M422,FIND(",",M422)+1)+1)-FIND(",",M422,FIND(",",M422)+1)-1)),MapTable!$A:$A,1,0)),ISERROR(VLOOKUP(TRIM(MID(M422,FIND(",",M422,FIND(",",M422,FIND(",",M422)+1)+1)+1,999)),MapTable!$A:$A,1,0))),"맵없음",
  ""),
)))))</f>
        <v/>
      </c>
      <c r="P422" t="str">
        <f>IF(ISBLANK(O422),"",IF(ISERROR(VLOOKUP(O422,[1]DropTable!$A:$A,1,0)),"드랍없음",""))</f>
        <v/>
      </c>
      <c r="R422" t="str">
        <f>IF(ISBLANK(Q422),"",IF(ISERROR(VLOOKUP(Q422,[1]DropTable!$A:$A,1,0)),"드랍없음",""))</f>
        <v/>
      </c>
      <c r="T422">
        <v>8.1</v>
      </c>
    </row>
    <row r="423" spans="1:20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118</v>
      </c>
      <c r="G423" t="s">
        <v>26</v>
      </c>
      <c r="H423" t="str">
        <f>IF(ISBLANK(G423),"",IF(ISERROR(VLOOKUP(G423,MapTable!$A:$A,1,0)),"컨트롤없음",""))</f>
        <v/>
      </c>
      <c r="I423">
        <f t="shared" si="21"/>
        <v>4</v>
      </c>
      <c r="J423" t="b">
        <f t="shared" ca="1" si="22"/>
        <v>1</v>
      </c>
      <c r="L423" t="str">
        <f>IF(ISBLANK(K423),"",IF(ISERROR(VLOOKUP(K423,MapTable!$A:$A,1,0)),"컨트롤없음",""))</f>
        <v/>
      </c>
      <c r="N423" t="str">
        <f>IF(ISBLANK(M423),"",
IF(ISERROR(FIND(",",M423)),
  IF(ISERROR(VLOOKUP(M423,MapTable!$A:$A,1,0)),"맵없음",
  ""),
IF(ISERROR(FIND(",",M423,FIND(",",M423)+1)),
  IF(OR(ISERROR(VLOOKUP(LEFT(M423,FIND(",",M423)-1),MapTable!$A:$A,1,0)),ISERROR(VLOOKUP(TRIM(MID(M423,FIND(",",M423)+1,999)),MapTable!$A:$A,1,0))),"맵없음",
  ""),
IF(ISERROR(FIND(",",M423,FIND(",",M423,FIND(",",M423)+1)+1)),
  IF(OR(ISERROR(VLOOKUP(LEFT(M423,FIND(",",M423)-1),MapTable!$A:$A,1,0)),ISERROR(VLOOKUP(TRIM(MID(M423,FIND(",",M423)+1,FIND(",",M423,FIND(",",M423)+1)-FIND(",",M423)-1)),MapTable!$A:$A,1,0)),ISERROR(VLOOKUP(TRIM(MID(M423,FIND(",",M423,FIND(",",M423)+1)+1,999)),MapTable!$A:$A,1,0))),"맵없음",
  ""),
IF(ISERROR(FIND(",",M423,FIND(",",M423,FIND(",",M423,FIND(",",M423)+1)+1)+1)),
  IF(OR(ISERROR(VLOOKUP(LEFT(M423,FIND(",",M423)-1),MapTable!$A:$A,1,0)),ISERROR(VLOOKUP(TRIM(MID(M423,FIND(",",M423)+1,FIND(",",M423,FIND(",",M423)+1)-FIND(",",M423)-1)),MapTable!$A:$A,1,0)),ISERROR(VLOOKUP(TRIM(MID(M423,FIND(",",M423,FIND(",",M423)+1)+1,FIND(",",M423,FIND(",",M423,FIND(",",M423)+1)+1)-FIND(",",M423,FIND(",",M423)+1)-1)),MapTable!$A:$A,1,0)),ISERROR(VLOOKUP(TRIM(MID(M423,FIND(",",M423,FIND(",",M423,FIND(",",M423)+1)+1)+1,999)),MapTable!$A:$A,1,0))),"맵없음",
  ""),
)))))</f>
        <v/>
      </c>
      <c r="P423" t="str">
        <f>IF(ISBLANK(O423),"",IF(ISERROR(VLOOKUP(O423,[1]DropTable!$A:$A,1,0)),"드랍없음",""))</f>
        <v/>
      </c>
      <c r="R423" t="str">
        <f>IF(ISBLANK(Q423),"",IF(ISERROR(VLOOKUP(Q423,[1]DropTable!$A:$A,1,0)),"드랍없음",""))</f>
        <v/>
      </c>
      <c r="T423">
        <v>8.1</v>
      </c>
    </row>
    <row r="424" spans="1:20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118</v>
      </c>
      <c r="G424" t="s">
        <v>26</v>
      </c>
      <c r="H424" t="str">
        <f>IF(ISBLANK(G424),"",IF(ISERROR(VLOOKUP(G424,MapTable!$A:$A,1,0)),"컨트롤없음",""))</f>
        <v/>
      </c>
      <c r="I424">
        <f t="shared" si="21"/>
        <v>12</v>
      </c>
      <c r="J424" t="b">
        <f t="shared" ca="1" si="22"/>
        <v>1</v>
      </c>
      <c r="L424" t="str">
        <f>IF(ISBLANK(K424),"",IF(ISERROR(VLOOKUP(K424,MapTable!$A:$A,1,0)),"컨트롤없음",""))</f>
        <v/>
      </c>
      <c r="N424" t="str">
        <f>IF(ISBLANK(M424),"",
IF(ISERROR(FIND(",",M424)),
  IF(ISERROR(VLOOKUP(M424,MapTable!$A:$A,1,0)),"맵없음",
  ""),
IF(ISERROR(FIND(",",M424,FIND(",",M424)+1)),
  IF(OR(ISERROR(VLOOKUP(LEFT(M424,FIND(",",M424)-1),MapTable!$A:$A,1,0)),ISERROR(VLOOKUP(TRIM(MID(M424,FIND(",",M424)+1,999)),MapTable!$A:$A,1,0))),"맵없음",
  ""),
IF(ISERROR(FIND(",",M424,FIND(",",M424,FIND(",",M424)+1)+1)),
  IF(OR(ISERROR(VLOOKUP(LEFT(M424,FIND(",",M424)-1),MapTable!$A:$A,1,0)),ISERROR(VLOOKUP(TRIM(MID(M424,FIND(",",M424)+1,FIND(",",M424,FIND(",",M424)+1)-FIND(",",M424)-1)),MapTable!$A:$A,1,0)),ISERROR(VLOOKUP(TRIM(MID(M424,FIND(",",M424,FIND(",",M424)+1)+1,999)),MapTable!$A:$A,1,0))),"맵없음",
  ""),
IF(ISERROR(FIND(",",M424,FIND(",",M424,FIND(",",M424,FIND(",",M424)+1)+1)+1)),
  IF(OR(ISERROR(VLOOKUP(LEFT(M424,FIND(",",M424)-1),MapTable!$A:$A,1,0)),ISERROR(VLOOKUP(TRIM(MID(M424,FIND(",",M424)+1,FIND(",",M424,FIND(",",M424)+1)-FIND(",",M424)-1)),MapTable!$A:$A,1,0)),ISERROR(VLOOKUP(TRIM(MID(M424,FIND(",",M424,FIND(",",M424)+1)+1,FIND(",",M424,FIND(",",M424,FIND(",",M424)+1)+1)-FIND(",",M424,FIND(",",M424)+1)-1)),MapTable!$A:$A,1,0)),ISERROR(VLOOKUP(TRIM(MID(M424,FIND(",",M424,FIND(",",M424,FIND(",",M424)+1)+1)+1,999)),MapTable!$A:$A,1,0))),"맵없음",
  ""),
)))))</f>
        <v/>
      </c>
      <c r="P424" t="str">
        <f>IF(ISBLANK(O424),"",IF(ISERROR(VLOOKUP(O424,[1]DropTable!$A:$A,1,0)),"드랍없음",""))</f>
        <v/>
      </c>
      <c r="R424" t="str">
        <f>IF(ISBLANK(Q424),"",IF(ISERROR(VLOOKUP(Q424,[1]DropTable!$A:$A,1,0)),"드랍없음",""))</f>
        <v/>
      </c>
      <c r="T424">
        <v>8.1</v>
      </c>
    </row>
    <row r="425" spans="1:20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118</v>
      </c>
      <c r="G425" t="s">
        <v>26</v>
      </c>
      <c r="H425" t="str">
        <f>IF(ISBLANK(G425),"",IF(ISERROR(VLOOKUP(G425,MapTable!$A:$A,1,0)),"컨트롤없음",""))</f>
        <v/>
      </c>
      <c r="I425">
        <f t="shared" si="21"/>
        <v>5</v>
      </c>
      <c r="J425" t="b">
        <f t="shared" ca="1" si="22"/>
        <v>0</v>
      </c>
      <c r="L425" t="str">
        <f>IF(ISBLANK(K425),"",IF(ISERROR(VLOOKUP(K425,MapTable!$A:$A,1,0)),"컨트롤없음",""))</f>
        <v/>
      </c>
      <c r="N425" t="str">
        <f>IF(ISBLANK(M425),"",
IF(ISERROR(FIND(",",M425)),
  IF(ISERROR(VLOOKUP(M425,MapTable!$A:$A,1,0)),"맵없음",
  ""),
IF(ISERROR(FIND(",",M425,FIND(",",M425)+1)),
  IF(OR(ISERROR(VLOOKUP(LEFT(M425,FIND(",",M425)-1),MapTable!$A:$A,1,0)),ISERROR(VLOOKUP(TRIM(MID(M425,FIND(",",M425)+1,999)),MapTable!$A:$A,1,0))),"맵없음",
  ""),
IF(ISERROR(FIND(",",M425,FIND(",",M425,FIND(",",M425)+1)+1)),
  IF(OR(ISERROR(VLOOKUP(LEFT(M425,FIND(",",M425)-1),MapTable!$A:$A,1,0)),ISERROR(VLOOKUP(TRIM(MID(M425,FIND(",",M425)+1,FIND(",",M425,FIND(",",M425)+1)-FIND(",",M425)-1)),MapTable!$A:$A,1,0)),ISERROR(VLOOKUP(TRIM(MID(M425,FIND(",",M425,FIND(",",M425)+1)+1,999)),MapTable!$A:$A,1,0))),"맵없음",
  ""),
IF(ISERROR(FIND(",",M425,FIND(",",M425,FIND(",",M425,FIND(",",M425)+1)+1)+1)),
  IF(OR(ISERROR(VLOOKUP(LEFT(M425,FIND(",",M425)-1),MapTable!$A:$A,1,0)),ISERROR(VLOOKUP(TRIM(MID(M425,FIND(",",M425)+1,FIND(",",M425,FIND(",",M425)+1)-FIND(",",M425)-1)),MapTable!$A:$A,1,0)),ISERROR(VLOOKUP(TRIM(MID(M425,FIND(",",M425,FIND(",",M425)+1)+1,FIND(",",M425,FIND(",",M425,FIND(",",M425)+1)+1)-FIND(",",M425,FIND(",",M425)+1)-1)),MapTable!$A:$A,1,0)),ISERROR(VLOOKUP(TRIM(MID(M425,FIND(",",M425,FIND(",",M425,FIND(",",M425)+1)+1)+1,999)),MapTable!$A:$A,1,0))),"맵없음",
  ""),
)))))</f>
        <v/>
      </c>
      <c r="P425" t="str">
        <f>IF(ISBLANK(O425),"",IF(ISERROR(VLOOKUP(O425,[1]DropTable!$A:$A,1,0)),"드랍없음",""))</f>
        <v/>
      </c>
      <c r="R425" t="str">
        <f>IF(ISBLANK(Q425),"",IF(ISERROR(VLOOKUP(Q425,[1]DropTable!$A:$A,1,0)),"드랍없음",""))</f>
        <v/>
      </c>
      <c r="T425">
        <v>8.1</v>
      </c>
    </row>
    <row r="426" spans="1:20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118</v>
      </c>
      <c r="G426" t="s">
        <v>26</v>
      </c>
      <c r="H426" t="str">
        <f>IF(ISBLANK(G426),"",IF(ISERROR(VLOOKUP(G426,MapTable!$A:$A,1,0)),"컨트롤없음",""))</f>
        <v/>
      </c>
      <c r="I426">
        <f t="shared" si="21"/>
        <v>5</v>
      </c>
      <c r="J426" t="b">
        <f t="shared" ca="1" si="22"/>
        <v>0</v>
      </c>
      <c r="L426" t="str">
        <f>IF(ISBLANK(K426),"",IF(ISERROR(VLOOKUP(K426,MapTable!$A:$A,1,0)),"컨트롤없음",""))</f>
        <v/>
      </c>
      <c r="N426" t="str">
        <f>IF(ISBLANK(M426),"",
IF(ISERROR(FIND(",",M426)),
  IF(ISERROR(VLOOKUP(M426,MapTable!$A:$A,1,0)),"맵없음",
  ""),
IF(ISERROR(FIND(",",M426,FIND(",",M426)+1)),
  IF(OR(ISERROR(VLOOKUP(LEFT(M426,FIND(",",M426)-1),MapTable!$A:$A,1,0)),ISERROR(VLOOKUP(TRIM(MID(M426,FIND(",",M426)+1,999)),MapTable!$A:$A,1,0))),"맵없음",
  ""),
IF(ISERROR(FIND(",",M426,FIND(",",M426,FIND(",",M426)+1)+1)),
  IF(OR(ISERROR(VLOOKUP(LEFT(M426,FIND(",",M426)-1),MapTable!$A:$A,1,0)),ISERROR(VLOOKUP(TRIM(MID(M426,FIND(",",M426)+1,FIND(",",M426,FIND(",",M426)+1)-FIND(",",M426)-1)),MapTable!$A:$A,1,0)),ISERROR(VLOOKUP(TRIM(MID(M426,FIND(",",M426,FIND(",",M426)+1)+1,999)),MapTable!$A:$A,1,0))),"맵없음",
  ""),
IF(ISERROR(FIND(",",M426,FIND(",",M426,FIND(",",M426,FIND(",",M426)+1)+1)+1)),
  IF(OR(ISERROR(VLOOKUP(LEFT(M426,FIND(",",M426)-1),MapTable!$A:$A,1,0)),ISERROR(VLOOKUP(TRIM(MID(M426,FIND(",",M426)+1,FIND(",",M426,FIND(",",M426)+1)-FIND(",",M426)-1)),MapTable!$A:$A,1,0)),ISERROR(VLOOKUP(TRIM(MID(M426,FIND(",",M426,FIND(",",M426)+1)+1,FIND(",",M426,FIND(",",M426,FIND(",",M426)+1)+1)-FIND(",",M426,FIND(",",M426)+1)-1)),MapTable!$A:$A,1,0)),ISERROR(VLOOKUP(TRIM(MID(M426,FIND(",",M426,FIND(",",M426,FIND(",",M426)+1)+1)+1,999)),MapTable!$A:$A,1,0))),"맵없음",
  ""),
)))))</f>
        <v/>
      </c>
      <c r="P426" t="str">
        <f>IF(ISBLANK(O426),"",IF(ISERROR(VLOOKUP(O426,[1]DropTable!$A:$A,1,0)),"드랍없음",""))</f>
        <v/>
      </c>
      <c r="R426" t="str">
        <f>IF(ISBLANK(Q426),"",IF(ISERROR(VLOOKUP(Q426,[1]DropTable!$A:$A,1,0)),"드랍없음",""))</f>
        <v/>
      </c>
      <c r="T426">
        <v>8.1</v>
      </c>
    </row>
    <row r="427" spans="1:20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118</v>
      </c>
      <c r="G427" t="s">
        <v>26</v>
      </c>
      <c r="H427" t="str">
        <f>IF(ISBLANK(G427),"",IF(ISERROR(VLOOKUP(G427,MapTable!$A:$A,1,0)),"컨트롤없음",""))</f>
        <v/>
      </c>
      <c r="I427">
        <f t="shared" si="21"/>
        <v>5</v>
      </c>
      <c r="J427" t="b">
        <f t="shared" ca="1" si="22"/>
        <v>0</v>
      </c>
      <c r="L427" t="str">
        <f>IF(ISBLANK(K427),"",IF(ISERROR(VLOOKUP(K427,MapTable!$A:$A,1,0)),"컨트롤없음",""))</f>
        <v/>
      </c>
      <c r="N427" t="str">
        <f>IF(ISBLANK(M427),"",
IF(ISERROR(FIND(",",M427)),
  IF(ISERROR(VLOOKUP(M427,MapTable!$A:$A,1,0)),"맵없음",
  ""),
IF(ISERROR(FIND(",",M427,FIND(",",M427)+1)),
  IF(OR(ISERROR(VLOOKUP(LEFT(M427,FIND(",",M427)-1),MapTable!$A:$A,1,0)),ISERROR(VLOOKUP(TRIM(MID(M427,FIND(",",M427)+1,999)),MapTable!$A:$A,1,0))),"맵없음",
  ""),
IF(ISERROR(FIND(",",M427,FIND(",",M427,FIND(",",M427)+1)+1)),
  IF(OR(ISERROR(VLOOKUP(LEFT(M427,FIND(",",M427)-1),MapTable!$A:$A,1,0)),ISERROR(VLOOKUP(TRIM(MID(M427,FIND(",",M427)+1,FIND(",",M427,FIND(",",M427)+1)-FIND(",",M427)-1)),MapTable!$A:$A,1,0)),ISERROR(VLOOKUP(TRIM(MID(M427,FIND(",",M427,FIND(",",M427)+1)+1,999)),MapTable!$A:$A,1,0))),"맵없음",
  ""),
IF(ISERROR(FIND(",",M427,FIND(",",M427,FIND(",",M427,FIND(",",M427)+1)+1)+1)),
  IF(OR(ISERROR(VLOOKUP(LEFT(M427,FIND(",",M427)-1),MapTable!$A:$A,1,0)),ISERROR(VLOOKUP(TRIM(MID(M427,FIND(",",M427)+1,FIND(",",M427,FIND(",",M427)+1)-FIND(",",M427)-1)),MapTable!$A:$A,1,0)),ISERROR(VLOOKUP(TRIM(MID(M427,FIND(",",M427,FIND(",",M427)+1)+1,FIND(",",M427,FIND(",",M427,FIND(",",M427)+1)+1)-FIND(",",M427,FIND(",",M427)+1)-1)),MapTable!$A:$A,1,0)),ISERROR(VLOOKUP(TRIM(MID(M427,FIND(",",M427,FIND(",",M427,FIND(",",M427)+1)+1)+1,999)),MapTable!$A:$A,1,0))),"맵없음",
  ""),
)))))</f>
        <v/>
      </c>
      <c r="P427" t="str">
        <f>IF(ISBLANK(O427),"",IF(ISERROR(VLOOKUP(O427,[1]DropTable!$A:$A,1,0)),"드랍없음",""))</f>
        <v/>
      </c>
      <c r="R427" t="str">
        <f>IF(ISBLANK(Q427),"",IF(ISERROR(VLOOKUP(Q427,[1]DropTable!$A:$A,1,0)),"드랍없음",""))</f>
        <v/>
      </c>
      <c r="T427">
        <v>8.1</v>
      </c>
    </row>
    <row r="428" spans="1:20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118</v>
      </c>
      <c r="G428" t="s">
        <v>26</v>
      </c>
      <c r="H428" t="str">
        <f>IF(ISBLANK(G428),"",IF(ISERROR(VLOOKUP(G428,MapTable!$A:$A,1,0)),"컨트롤없음",""))</f>
        <v/>
      </c>
      <c r="I428">
        <f t="shared" si="21"/>
        <v>11</v>
      </c>
      <c r="J428" t="b">
        <f t="shared" ca="1" si="22"/>
        <v>0</v>
      </c>
      <c r="L428" t="str">
        <f>IF(ISBLANK(K428),"",IF(ISERROR(VLOOKUP(K428,MapTable!$A:$A,1,0)),"컨트롤없음",""))</f>
        <v/>
      </c>
      <c r="N428" t="str">
        <f>IF(ISBLANK(M428),"",
IF(ISERROR(FIND(",",M428)),
  IF(ISERROR(VLOOKUP(M428,MapTable!$A:$A,1,0)),"맵없음",
  ""),
IF(ISERROR(FIND(",",M428,FIND(",",M428)+1)),
  IF(OR(ISERROR(VLOOKUP(LEFT(M428,FIND(",",M428)-1),MapTable!$A:$A,1,0)),ISERROR(VLOOKUP(TRIM(MID(M428,FIND(",",M428)+1,999)),MapTable!$A:$A,1,0))),"맵없음",
  ""),
IF(ISERROR(FIND(",",M428,FIND(",",M428,FIND(",",M428)+1)+1)),
  IF(OR(ISERROR(VLOOKUP(LEFT(M428,FIND(",",M428)-1),MapTable!$A:$A,1,0)),ISERROR(VLOOKUP(TRIM(MID(M428,FIND(",",M428)+1,FIND(",",M428,FIND(",",M428)+1)-FIND(",",M428)-1)),MapTable!$A:$A,1,0)),ISERROR(VLOOKUP(TRIM(MID(M428,FIND(",",M428,FIND(",",M428)+1)+1,999)),MapTable!$A:$A,1,0))),"맵없음",
  ""),
IF(ISERROR(FIND(",",M428,FIND(",",M428,FIND(",",M428,FIND(",",M428)+1)+1)+1)),
  IF(OR(ISERROR(VLOOKUP(LEFT(M428,FIND(",",M428)-1),MapTable!$A:$A,1,0)),ISERROR(VLOOKUP(TRIM(MID(M428,FIND(",",M428)+1,FIND(",",M428,FIND(",",M428)+1)-FIND(",",M428)-1)),MapTable!$A:$A,1,0)),ISERROR(VLOOKUP(TRIM(MID(M428,FIND(",",M428,FIND(",",M428)+1)+1,FIND(",",M428,FIND(",",M428,FIND(",",M428)+1)+1)-FIND(",",M428,FIND(",",M428)+1)-1)),MapTable!$A:$A,1,0)),ISERROR(VLOOKUP(TRIM(MID(M428,FIND(",",M428,FIND(",",M428,FIND(",",M428)+1)+1)+1,999)),MapTable!$A:$A,1,0))),"맵없음",
  ""),
)))))</f>
        <v/>
      </c>
      <c r="P428" t="str">
        <f>IF(ISBLANK(O428),"",IF(ISERROR(VLOOKUP(O428,[1]DropTable!$A:$A,1,0)),"드랍없음",""))</f>
        <v/>
      </c>
      <c r="R428" t="str">
        <f>IF(ISBLANK(Q428),"",IF(ISERROR(VLOOKUP(Q428,[1]DropTable!$A:$A,1,0)),"드랍없음",""))</f>
        <v/>
      </c>
      <c r="T428">
        <v>8.1</v>
      </c>
    </row>
    <row r="429" spans="1:20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118</v>
      </c>
      <c r="G429" t="s">
        <v>26</v>
      </c>
      <c r="H429" t="str">
        <f>IF(ISBLANK(G429),"",IF(ISERROR(VLOOKUP(G429,MapTable!$A:$A,1,0)),"컨트롤없음",""))</f>
        <v/>
      </c>
      <c r="I429">
        <f t="shared" si="21"/>
        <v>5</v>
      </c>
      <c r="J429" t="b">
        <f t="shared" ca="1" si="22"/>
        <v>0</v>
      </c>
      <c r="L429" t="str">
        <f>IF(ISBLANK(K429),"",IF(ISERROR(VLOOKUP(K429,MapTable!$A:$A,1,0)),"컨트롤없음",""))</f>
        <v/>
      </c>
      <c r="N429" t="str">
        <f>IF(ISBLANK(M429),"",
IF(ISERROR(FIND(",",M429)),
  IF(ISERROR(VLOOKUP(M429,MapTable!$A:$A,1,0)),"맵없음",
  ""),
IF(ISERROR(FIND(",",M429,FIND(",",M429)+1)),
  IF(OR(ISERROR(VLOOKUP(LEFT(M429,FIND(",",M429)-1),MapTable!$A:$A,1,0)),ISERROR(VLOOKUP(TRIM(MID(M429,FIND(",",M429)+1,999)),MapTable!$A:$A,1,0))),"맵없음",
  ""),
IF(ISERROR(FIND(",",M429,FIND(",",M429,FIND(",",M429)+1)+1)),
  IF(OR(ISERROR(VLOOKUP(LEFT(M429,FIND(",",M429)-1),MapTable!$A:$A,1,0)),ISERROR(VLOOKUP(TRIM(MID(M429,FIND(",",M429)+1,FIND(",",M429,FIND(",",M429)+1)-FIND(",",M429)-1)),MapTable!$A:$A,1,0)),ISERROR(VLOOKUP(TRIM(MID(M429,FIND(",",M429,FIND(",",M429)+1)+1,999)),MapTable!$A:$A,1,0))),"맵없음",
  ""),
IF(ISERROR(FIND(",",M429,FIND(",",M429,FIND(",",M429,FIND(",",M429)+1)+1)+1)),
  IF(OR(ISERROR(VLOOKUP(LEFT(M429,FIND(",",M429)-1),MapTable!$A:$A,1,0)),ISERROR(VLOOKUP(TRIM(MID(M429,FIND(",",M429)+1,FIND(",",M429,FIND(",",M429)+1)-FIND(",",M429)-1)),MapTable!$A:$A,1,0)),ISERROR(VLOOKUP(TRIM(MID(M429,FIND(",",M429,FIND(",",M429)+1)+1,FIND(",",M429,FIND(",",M429,FIND(",",M429)+1)+1)-FIND(",",M429,FIND(",",M429)+1)-1)),MapTable!$A:$A,1,0)),ISERROR(VLOOKUP(TRIM(MID(M429,FIND(",",M429,FIND(",",M429,FIND(",",M429)+1)+1)+1,999)),MapTable!$A:$A,1,0))),"맵없음",
  ""),
)))))</f>
        <v/>
      </c>
      <c r="P429" t="str">
        <f>IF(ISBLANK(O429),"",IF(ISERROR(VLOOKUP(O429,[1]DropTable!$A:$A,1,0)),"드랍없음",""))</f>
        <v/>
      </c>
      <c r="R429" t="str">
        <f>IF(ISBLANK(Q429),"",IF(ISERROR(VLOOKUP(Q429,[1]DropTable!$A:$A,1,0)),"드랍없음",""))</f>
        <v/>
      </c>
      <c r="T429">
        <v>8.1</v>
      </c>
    </row>
    <row r="430" spans="1:20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118</v>
      </c>
      <c r="G430" t="s">
        <v>26</v>
      </c>
      <c r="H430" t="str">
        <f>IF(ISBLANK(G430),"",IF(ISERROR(VLOOKUP(G430,MapTable!$A:$A,1,0)),"컨트롤없음",""))</f>
        <v/>
      </c>
      <c r="I430">
        <f t="shared" si="21"/>
        <v>5</v>
      </c>
      <c r="J430" t="b">
        <f t="shared" ca="1" si="22"/>
        <v>0</v>
      </c>
      <c r="L430" t="str">
        <f>IF(ISBLANK(K430),"",IF(ISERROR(VLOOKUP(K430,MapTable!$A:$A,1,0)),"컨트롤없음",""))</f>
        <v/>
      </c>
      <c r="N430" t="str">
        <f>IF(ISBLANK(M430),"",
IF(ISERROR(FIND(",",M430)),
  IF(ISERROR(VLOOKUP(M430,MapTable!$A:$A,1,0)),"맵없음",
  ""),
IF(ISERROR(FIND(",",M430,FIND(",",M430)+1)),
  IF(OR(ISERROR(VLOOKUP(LEFT(M430,FIND(",",M430)-1),MapTable!$A:$A,1,0)),ISERROR(VLOOKUP(TRIM(MID(M430,FIND(",",M430)+1,999)),MapTable!$A:$A,1,0))),"맵없음",
  ""),
IF(ISERROR(FIND(",",M430,FIND(",",M430,FIND(",",M430)+1)+1)),
  IF(OR(ISERROR(VLOOKUP(LEFT(M430,FIND(",",M430)-1),MapTable!$A:$A,1,0)),ISERROR(VLOOKUP(TRIM(MID(M430,FIND(",",M430)+1,FIND(",",M430,FIND(",",M430)+1)-FIND(",",M430)-1)),MapTable!$A:$A,1,0)),ISERROR(VLOOKUP(TRIM(MID(M430,FIND(",",M430,FIND(",",M430)+1)+1,999)),MapTable!$A:$A,1,0))),"맵없음",
  ""),
IF(ISERROR(FIND(",",M430,FIND(",",M430,FIND(",",M430,FIND(",",M430)+1)+1)+1)),
  IF(OR(ISERROR(VLOOKUP(LEFT(M430,FIND(",",M430)-1),MapTable!$A:$A,1,0)),ISERROR(VLOOKUP(TRIM(MID(M430,FIND(",",M430)+1,FIND(",",M430,FIND(",",M430)+1)-FIND(",",M430)-1)),MapTable!$A:$A,1,0)),ISERROR(VLOOKUP(TRIM(MID(M430,FIND(",",M430,FIND(",",M430)+1)+1,FIND(",",M430,FIND(",",M430,FIND(",",M430)+1)+1)-FIND(",",M430,FIND(",",M430)+1)-1)),MapTable!$A:$A,1,0)),ISERROR(VLOOKUP(TRIM(MID(M430,FIND(",",M430,FIND(",",M430,FIND(",",M430)+1)+1)+1,999)),MapTable!$A:$A,1,0))),"맵없음",
  ""),
)))))</f>
        <v/>
      </c>
      <c r="P430" t="str">
        <f>IF(ISBLANK(O430),"",IF(ISERROR(VLOOKUP(O430,[1]DropTable!$A:$A,1,0)),"드랍없음",""))</f>
        <v/>
      </c>
      <c r="R430" t="str">
        <f>IF(ISBLANK(Q430),"",IF(ISERROR(VLOOKUP(Q430,[1]DropTable!$A:$A,1,0)),"드랍없음",""))</f>
        <v/>
      </c>
      <c r="T430">
        <v>8.1</v>
      </c>
    </row>
    <row r="431" spans="1:20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118</v>
      </c>
      <c r="G431" t="s">
        <v>26</v>
      </c>
      <c r="H431" t="str">
        <f>IF(ISBLANK(G431),"",IF(ISERROR(VLOOKUP(G431,MapTable!$A:$A,1,0)),"컨트롤없음",""))</f>
        <v/>
      </c>
      <c r="I431">
        <f t="shared" si="21"/>
        <v>5</v>
      </c>
      <c r="J431" t="b">
        <f t="shared" ca="1" si="22"/>
        <v>1</v>
      </c>
      <c r="L431" t="str">
        <f>IF(ISBLANK(K431),"",IF(ISERROR(VLOOKUP(K431,MapTable!$A:$A,1,0)),"컨트롤없음",""))</f>
        <v/>
      </c>
      <c r="N431" t="str">
        <f>IF(ISBLANK(M431),"",
IF(ISERROR(FIND(",",M431)),
  IF(ISERROR(VLOOKUP(M431,MapTable!$A:$A,1,0)),"맵없음",
  ""),
IF(ISERROR(FIND(",",M431,FIND(",",M431)+1)),
  IF(OR(ISERROR(VLOOKUP(LEFT(M431,FIND(",",M431)-1),MapTable!$A:$A,1,0)),ISERROR(VLOOKUP(TRIM(MID(M431,FIND(",",M431)+1,999)),MapTable!$A:$A,1,0))),"맵없음",
  ""),
IF(ISERROR(FIND(",",M431,FIND(",",M431,FIND(",",M431)+1)+1)),
  IF(OR(ISERROR(VLOOKUP(LEFT(M431,FIND(",",M431)-1),MapTable!$A:$A,1,0)),ISERROR(VLOOKUP(TRIM(MID(M431,FIND(",",M431)+1,FIND(",",M431,FIND(",",M431)+1)-FIND(",",M431)-1)),MapTable!$A:$A,1,0)),ISERROR(VLOOKUP(TRIM(MID(M431,FIND(",",M431,FIND(",",M431)+1)+1,999)),MapTable!$A:$A,1,0))),"맵없음",
  ""),
IF(ISERROR(FIND(",",M431,FIND(",",M431,FIND(",",M431,FIND(",",M431)+1)+1)+1)),
  IF(OR(ISERROR(VLOOKUP(LEFT(M431,FIND(",",M431)-1),MapTable!$A:$A,1,0)),ISERROR(VLOOKUP(TRIM(MID(M431,FIND(",",M431)+1,FIND(",",M431,FIND(",",M431)+1)-FIND(",",M431)-1)),MapTable!$A:$A,1,0)),ISERROR(VLOOKUP(TRIM(MID(M431,FIND(",",M431,FIND(",",M431)+1)+1,FIND(",",M431,FIND(",",M431,FIND(",",M431)+1)+1)-FIND(",",M431,FIND(",",M431)+1)-1)),MapTable!$A:$A,1,0)),ISERROR(VLOOKUP(TRIM(MID(M431,FIND(",",M431,FIND(",",M431,FIND(",",M431)+1)+1)+1,999)),MapTable!$A:$A,1,0))),"맵없음",
  ""),
)))))</f>
        <v/>
      </c>
      <c r="P431" t="str">
        <f>IF(ISBLANK(O431),"",IF(ISERROR(VLOOKUP(O431,[1]DropTable!$A:$A,1,0)),"드랍없음",""))</f>
        <v/>
      </c>
      <c r="R431" t="str">
        <f>IF(ISBLANK(Q431),"",IF(ISERROR(VLOOKUP(Q431,[1]DropTable!$A:$A,1,0)),"드랍없음",""))</f>
        <v/>
      </c>
      <c r="T431">
        <v>8.1</v>
      </c>
    </row>
    <row r="432" spans="1:20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118</v>
      </c>
      <c r="G432" t="s">
        <v>26</v>
      </c>
      <c r="H432" t="str">
        <f>IF(ISBLANK(G432),"",IF(ISERROR(VLOOKUP(G432,MapTable!$A:$A,1,0)),"컨트롤없음",""))</f>
        <v/>
      </c>
      <c r="I432">
        <f t="shared" si="21"/>
        <v>12</v>
      </c>
      <c r="J432" t="b">
        <f t="shared" ca="1" si="22"/>
        <v>0</v>
      </c>
      <c r="L432" t="str">
        <f>IF(ISBLANK(K432),"",IF(ISERROR(VLOOKUP(K432,MapTable!$A:$A,1,0)),"컨트롤없음",""))</f>
        <v/>
      </c>
      <c r="N432" t="str">
        <f>IF(ISBLANK(M432),"",
IF(ISERROR(FIND(",",M432)),
  IF(ISERROR(VLOOKUP(M432,MapTable!$A:$A,1,0)),"맵없음",
  ""),
IF(ISERROR(FIND(",",M432,FIND(",",M432)+1)),
  IF(OR(ISERROR(VLOOKUP(LEFT(M432,FIND(",",M432)-1),MapTable!$A:$A,1,0)),ISERROR(VLOOKUP(TRIM(MID(M432,FIND(",",M432)+1,999)),MapTable!$A:$A,1,0))),"맵없음",
  ""),
IF(ISERROR(FIND(",",M432,FIND(",",M432,FIND(",",M432)+1)+1)),
  IF(OR(ISERROR(VLOOKUP(LEFT(M432,FIND(",",M432)-1),MapTable!$A:$A,1,0)),ISERROR(VLOOKUP(TRIM(MID(M432,FIND(",",M432)+1,FIND(",",M432,FIND(",",M432)+1)-FIND(",",M432)-1)),MapTable!$A:$A,1,0)),ISERROR(VLOOKUP(TRIM(MID(M432,FIND(",",M432,FIND(",",M432)+1)+1,999)),MapTable!$A:$A,1,0))),"맵없음",
  ""),
IF(ISERROR(FIND(",",M432,FIND(",",M432,FIND(",",M432,FIND(",",M432)+1)+1)+1)),
  IF(OR(ISERROR(VLOOKUP(LEFT(M432,FIND(",",M432)-1),MapTable!$A:$A,1,0)),ISERROR(VLOOKUP(TRIM(MID(M432,FIND(",",M432)+1,FIND(",",M432,FIND(",",M432)+1)-FIND(",",M432)-1)),MapTable!$A:$A,1,0)),ISERROR(VLOOKUP(TRIM(MID(M432,FIND(",",M432,FIND(",",M432)+1)+1,FIND(",",M432,FIND(",",M432,FIND(",",M432)+1)+1)-FIND(",",M432,FIND(",",M432)+1)-1)),MapTable!$A:$A,1,0)),ISERROR(VLOOKUP(TRIM(MID(M432,FIND(",",M432,FIND(",",M432,FIND(",",M432)+1)+1)+1,999)),MapTable!$A:$A,1,0))),"맵없음",
  ""),
)))))</f>
        <v/>
      </c>
      <c r="P432" t="str">
        <f>IF(ISBLANK(O432),"",IF(ISERROR(VLOOKUP(O432,[1]DropTable!$A:$A,1,0)),"드랍없음",""))</f>
        <v/>
      </c>
      <c r="R432" t="str">
        <f>IF(ISBLANK(Q432),"",IF(ISERROR(VLOOKUP(Q432,[1]DropTable!$A:$A,1,0)),"드랍없음",""))</f>
        <v/>
      </c>
      <c r="T432">
        <v>8.1</v>
      </c>
    </row>
    <row r="433" spans="1:20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118</v>
      </c>
      <c r="G433" t="s">
        <v>67</v>
      </c>
      <c r="H433" t="str">
        <f>IF(ISBLANK(G433),"",IF(ISERROR(VLOOKUP(G433,MapTable!$A:$A,1,0)),"컨트롤없음",""))</f>
        <v/>
      </c>
      <c r="I433">
        <f t="shared" si="21"/>
        <v>0</v>
      </c>
      <c r="J433" t="b">
        <f t="shared" ca="1" si="22"/>
        <v>0</v>
      </c>
      <c r="L433" t="str">
        <f>IF(ISBLANK(K433),"",IF(ISERROR(VLOOKUP(K433,MapTable!$A:$A,1,0)),"컨트롤없음",""))</f>
        <v/>
      </c>
      <c r="N433" t="str">
        <f>IF(ISBLANK(M433),"",
IF(ISERROR(FIND(",",M433)),
  IF(ISERROR(VLOOKUP(M433,MapTable!$A:$A,1,0)),"맵없음",
  ""),
IF(ISERROR(FIND(",",M433,FIND(",",M433)+1)),
  IF(OR(ISERROR(VLOOKUP(LEFT(M433,FIND(",",M433)-1),MapTable!$A:$A,1,0)),ISERROR(VLOOKUP(TRIM(MID(M433,FIND(",",M433)+1,999)),MapTable!$A:$A,1,0))),"맵없음",
  ""),
IF(ISERROR(FIND(",",M433,FIND(",",M433,FIND(",",M433)+1)+1)),
  IF(OR(ISERROR(VLOOKUP(LEFT(M433,FIND(",",M433)-1),MapTable!$A:$A,1,0)),ISERROR(VLOOKUP(TRIM(MID(M433,FIND(",",M433)+1,FIND(",",M433,FIND(",",M433)+1)-FIND(",",M433)-1)),MapTable!$A:$A,1,0)),ISERROR(VLOOKUP(TRIM(MID(M433,FIND(",",M433,FIND(",",M433)+1)+1,999)),MapTable!$A:$A,1,0))),"맵없음",
  ""),
IF(ISERROR(FIND(",",M433,FIND(",",M433,FIND(",",M433,FIND(",",M433)+1)+1)+1)),
  IF(OR(ISERROR(VLOOKUP(LEFT(M433,FIND(",",M433)-1),MapTable!$A:$A,1,0)),ISERROR(VLOOKUP(TRIM(MID(M433,FIND(",",M433)+1,FIND(",",M433,FIND(",",M433)+1)-FIND(",",M433)-1)),MapTable!$A:$A,1,0)),ISERROR(VLOOKUP(TRIM(MID(M433,FIND(",",M433,FIND(",",M433)+1)+1,FIND(",",M433,FIND(",",M433,FIND(",",M433)+1)+1)-FIND(",",M433,FIND(",",M433)+1)-1)),MapTable!$A:$A,1,0)),ISERROR(VLOOKUP(TRIM(MID(M433,FIND(",",M433,FIND(",",M433,FIND(",",M433)+1)+1)+1,999)),MapTable!$A:$A,1,0))),"맵없음",
  ""),
)))))</f>
        <v/>
      </c>
      <c r="P433" t="str">
        <f>IF(ISBLANK(O433),"",IF(ISERROR(VLOOKUP(O433,[1]DropTable!$A:$A,1,0)),"드랍없음",""))</f>
        <v/>
      </c>
      <c r="R433" t="str">
        <f>IF(ISBLANK(Q433),"",IF(ISERROR(VLOOKUP(Q433,[1]DropTable!$A:$A,1,0)),"드랍없음",""))</f>
        <v/>
      </c>
      <c r="T433">
        <v>8.1</v>
      </c>
    </row>
    <row r="434" spans="1:20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118</v>
      </c>
      <c r="G434" t="s">
        <v>26</v>
      </c>
      <c r="H434" t="str">
        <f>IF(ISBLANK(G434),"",IF(ISERROR(VLOOKUP(G434,MapTable!$A:$A,1,0)),"컨트롤없음",""))</f>
        <v/>
      </c>
      <c r="I434">
        <f t="shared" si="21"/>
        <v>1</v>
      </c>
      <c r="J434" t="b">
        <f t="shared" ca="1" si="22"/>
        <v>0</v>
      </c>
      <c r="L434" t="str">
        <f>IF(ISBLANK(K434),"",IF(ISERROR(VLOOKUP(K434,MapTable!$A:$A,1,0)),"컨트롤없음",""))</f>
        <v/>
      </c>
      <c r="N434" t="str">
        <f>IF(ISBLANK(M434),"",
IF(ISERROR(FIND(",",M434)),
  IF(ISERROR(VLOOKUP(M434,MapTable!$A:$A,1,0)),"맵없음",
  ""),
IF(ISERROR(FIND(",",M434,FIND(",",M434)+1)),
  IF(OR(ISERROR(VLOOKUP(LEFT(M434,FIND(",",M434)-1),MapTable!$A:$A,1,0)),ISERROR(VLOOKUP(TRIM(MID(M434,FIND(",",M434)+1,999)),MapTable!$A:$A,1,0))),"맵없음",
  ""),
IF(ISERROR(FIND(",",M434,FIND(",",M434,FIND(",",M434)+1)+1)),
  IF(OR(ISERROR(VLOOKUP(LEFT(M434,FIND(",",M434)-1),MapTable!$A:$A,1,0)),ISERROR(VLOOKUP(TRIM(MID(M434,FIND(",",M434)+1,FIND(",",M434,FIND(",",M434)+1)-FIND(",",M434)-1)),MapTable!$A:$A,1,0)),ISERROR(VLOOKUP(TRIM(MID(M434,FIND(",",M434,FIND(",",M434)+1)+1,999)),MapTable!$A:$A,1,0))),"맵없음",
  ""),
IF(ISERROR(FIND(",",M434,FIND(",",M434,FIND(",",M434,FIND(",",M434)+1)+1)+1)),
  IF(OR(ISERROR(VLOOKUP(LEFT(M434,FIND(",",M434)-1),MapTable!$A:$A,1,0)),ISERROR(VLOOKUP(TRIM(MID(M434,FIND(",",M434)+1,FIND(",",M434,FIND(",",M434)+1)-FIND(",",M434)-1)),MapTable!$A:$A,1,0)),ISERROR(VLOOKUP(TRIM(MID(M434,FIND(",",M434,FIND(",",M434)+1)+1,FIND(",",M434,FIND(",",M434,FIND(",",M434)+1)+1)-FIND(",",M434,FIND(",",M434)+1)-1)),MapTable!$A:$A,1,0)),ISERROR(VLOOKUP(TRIM(MID(M434,FIND(",",M434,FIND(",",M434,FIND(",",M434)+1)+1)+1,999)),MapTable!$A:$A,1,0))),"맵없음",
  ""),
)))))</f>
        <v/>
      </c>
      <c r="P434" t="str">
        <f>IF(ISBLANK(O434),"",IF(ISERROR(VLOOKUP(O434,[1]DropTable!$A:$A,1,0)),"드랍없음",""))</f>
        <v/>
      </c>
      <c r="R434" t="str">
        <f>IF(ISBLANK(Q434),"",IF(ISERROR(VLOOKUP(Q434,[1]DropTable!$A:$A,1,0)),"드랍없음",""))</f>
        <v/>
      </c>
      <c r="T434">
        <v>8.1</v>
      </c>
    </row>
    <row r="435" spans="1:20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118</v>
      </c>
      <c r="G435" t="s">
        <v>26</v>
      </c>
      <c r="H435" t="str">
        <f>IF(ISBLANK(G435),"",IF(ISERROR(VLOOKUP(G435,MapTable!$A:$A,1,0)),"컨트롤없음",""))</f>
        <v/>
      </c>
      <c r="I435">
        <f t="shared" si="21"/>
        <v>1</v>
      </c>
      <c r="J435" t="b">
        <f t="shared" ca="1" si="22"/>
        <v>0</v>
      </c>
      <c r="L435" t="str">
        <f>IF(ISBLANK(K435),"",IF(ISERROR(VLOOKUP(K435,MapTable!$A:$A,1,0)),"컨트롤없음",""))</f>
        <v/>
      </c>
      <c r="N435" t="str">
        <f>IF(ISBLANK(M435),"",
IF(ISERROR(FIND(",",M435)),
  IF(ISERROR(VLOOKUP(M435,MapTable!$A:$A,1,0)),"맵없음",
  ""),
IF(ISERROR(FIND(",",M435,FIND(",",M435)+1)),
  IF(OR(ISERROR(VLOOKUP(LEFT(M435,FIND(",",M435)-1),MapTable!$A:$A,1,0)),ISERROR(VLOOKUP(TRIM(MID(M435,FIND(",",M435)+1,999)),MapTable!$A:$A,1,0))),"맵없음",
  ""),
IF(ISERROR(FIND(",",M435,FIND(",",M435,FIND(",",M435)+1)+1)),
  IF(OR(ISERROR(VLOOKUP(LEFT(M435,FIND(",",M435)-1),MapTable!$A:$A,1,0)),ISERROR(VLOOKUP(TRIM(MID(M435,FIND(",",M435)+1,FIND(",",M435,FIND(",",M435)+1)-FIND(",",M435)-1)),MapTable!$A:$A,1,0)),ISERROR(VLOOKUP(TRIM(MID(M435,FIND(",",M435,FIND(",",M435)+1)+1,999)),MapTable!$A:$A,1,0))),"맵없음",
  ""),
IF(ISERROR(FIND(",",M435,FIND(",",M435,FIND(",",M435,FIND(",",M435)+1)+1)+1)),
  IF(OR(ISERROR(VLOOKUP(LEFT(M435,FIND(",",M435)-1),MapTable!$A:$A,1,0)),ISERROR(VLOOKUP(TRIM(MID(M435,FIND(",",M435)+1,FIND(",",M435,FIND(",",M435)+1)-FIND(",",M435)-1)),MapTable!$A:$A,1,0)),ISERROR(VLOOKUP(TRIM(MID(M435,FIND(",",M435,FIND(",",M435)+1)+1,FIND(",",M435,FIND(",",M435,FIND(",",M435)+1)+1)-FIND(",",M435,FIND(",",M435)+1)-1)),MapTable!$A:$A,1,0)),ISERROR(VLOOKUP(TRIM(MID(M435,FIND(",",M435,FIND(",",M435,FIND(",",M435)+1)+1)+1,999)),MapTable!$A:$A,1,0))),"맵없음",
  ""),
)))))</f>
        <v/>
      </c>
      <c r="P435" t="str">
        <f>IF(ISBLANK(O435),"",IF(ISERROR(VLOOKUP(O435,[1]DropTable!$A:$A,1,0)),"드랍없음",""))</f>
        <v/>
      </c>
      <c r="R435" t="str">
        <f>IF(ISBLANK(Q435),"",IF(ISERROR(VLOOKUP(Q435,[1]DropTable!$A:$A,1,0)),"드랍없음",""))</f>
        <v/>
      </c>
      <c r="T435">
        <v>8.1</v>
      </c>
    </row>
    <row r="436" spans="1:20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118</v>
      </c>
      <c r="G436" t="s">
        <v>26</v>
      </c>
      <c r="H436" t="str">
        <f>IF(ISBLANK(G436),"",IF(ISERROR(VLOOKUP(G436,MapTable!$A:$A,1,0)),"컨트롤없음",""))</f>
        <v/>
      </c>
      <c r="I436">
        <f t="shared" si="21"/>
        <v>1</v>
      </c>
      <c r="J436" t="b">
        <f t="shared" ca="1" si="22"/>
        <v>0</v>
      </c>
      <c r="L436" t="str">
        <f>IF(ISBLANK(K436),"",IF(ISERROR(VLOOKUP(K436,MapTable!$A:$A,1,0)),"컨트롤없음",""))</f>
        <v/>
      </c>
      <c r="N436" t="str">
        <f>IF(ISBLANK(M436),"",
IF(ISERROR(FIND(",",M436)),
  IF(ISERROR(VLOOKUP(M436,MapTable!$A:$A,1,0)),"맵없음",
  ""),
IF(ISERROR(FIND(",",M436,FIND(",",M436)+1)),
  IF(OR(ISERROR(VLOOKUP(LEFT(M436,FIND(",",M436)-1),MapTable!$A:$A,1,0)),ISERROR(VLOOKUP(TRIM(MID(M436,FIND(",",M436)+1,999)),MapTable!$A:$A,1,0))),"맵없음",
  ""),
IF(ISERROR(FIND(",",M436,FIND(",",M436,FIND(",",M436)+1)+1)),
  IF(OR(ISERROR(VLOOKUP(LEFT(M436,FIND(",",M436)-1),MapTable!$A:$A,1,0)),ISERROR(VLOOKUP(TRIM(MID(M436,FIND(",",M436)+1,FIND(",",M436,FIND(",",M436)+1)-FIND(",",M436)-1)),MapTable!$A:$A,1,0)),ISERROR(VLOOKUP(TRIM(MID(M436,FIND(",",M436,FIND(",",M436)+1)+1,999)),MapTable!$A:$A,1,0))),"맵없음",
  ""),
IF(ISERROR(FIND(",",M436,FIND(",",M436,FIND(",",M436,FIND(",",M436)+1)+1)+1)),
  IF(OR(ISERROR(VLOOKUP(LEFT(M436,FIND(",",M436)-1),MapTable!$A:$A,1,0)),ISERROR(VLOOKUP(TRIM(MID(M436,FIND(",",M436)+1,FIND(",",M436,FIND(",",M436)+1)-FIND(",",M436)-1)),MapTable!$A:$A,1,0)),ISERROR(VLOOKUP(TRIM(MID(M436,FIND(",",M436,FIND(",",M436)+1)+1,FIND(",",M436,FIND(",",M436,FIND(",",M436)+1)+1)-FIND(",",M436,FIND(",",M436)+1)-1)),MapTable!$A:$A,1,0)),ISERROR(VLOOKUP(TRIM(MID(M436,FIND(",",M436,FIND(",",M436,FIND(",",M436)+1)+1)+1,999)),MapTable!$A:$A,1,0))),"맵없음",
  ""),
)))))</f>
        <v/>
      </c>
      <c r="P436" t="str">
        <f>IF(ISBLANK(O436),"",IF(ISERROR(VLOOKUP(O436,[1]DropTable!$A:$A,1,0)),"드랍없음",""))</f>
        <v/>
      </c>
      <c r="R436" t="str">
        <f>IF(ISBLANK(Q436),"",IF(ISERROR(VLOOKUP(Q436,[1]DropTable!$A:$A,1,0)),"드랍없음",""))</f>
        <v/>
      </c>
      <c r="T436">
        <v>8.1</v>
      </c>
    </row>
    <row r="437" spans="1:20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118</v>
      </c>
      <c r="G437" t="s">
        <v>26</v>
      </c>
      <c r="H437" t="str">
        <f>IF(ISBLANK(G437),"",IF(ISERROR(VLOOKUP(G437,MapTable!$A:$A,1,0)),"컨트롤없음",""))</f>
        <v/>
      </c>
      <c r="I437">
        <f t="shared" si="21"/>
        <v>1</v>
      </c>
      <c r="J437" t="b">
        <f t="shared" ca="1" si="22"/>
        <v>0</v>
      </c>
      <c r="L437" t="str">
        <f>IF(ISBLANK(K437),"",IF(ISERROR(VLOOKUP(K437,MapTable!$A:$A,1,0)),"컨트롤없음",""))</f>
        <v/>
      </c>
      <c r="N437" t="str">
        <f>IF(ISBLANK(M437),"",
IF(ISERROR(FIND(",",M437)),
  IF(ISERROR(VLOOKUP(M437,MapTable!$A:$A,1,0)),"맵없음",
  ""),
IF(ISERROR(FIND(",",M437,FIND(",",M437)+1)),
  IF(OR(ISERROR(VLOOKUP(LEFT(M437,FIND(",",M437)-1),MapTable!$A:$A,1,0)),ISERROR(VLOOKUP(TRIM(MID(M437,FIND(",",M437)+1,999)),MapTable!$A:$A,1,0))),"맵없음",
  ""),
IF(ISERROR(FIND(",",M437,FIND(",",M437,FIND(",",M437)+1)+1)),
  IF(OR(ISERROR(VLOOKUP(LEFT(M437,FIND(",",M437)-1),MapTable!$A:$A,1,0)),ISERROR(VLOOKUP(TRIM(MID(M437,FIND(",",M437)+1,FIND(",",M437,FIND(",",M437)+1)-FIND(",",M437)-1)),MapTable!$A:$A,1,0)),ISERROR(VLOOKUP(TRIM(MID(M437,FIND(",",M437,FIND(",",M437)+1)+1,999)),MapTable!$A:$A,1,0))),"맵없음",
  ""),
IF(ISERROR(FIND(",",M437,FIND(",",M437,FIND(",",M437,FIND(",",M437)+1)+1)+1)),
  IF(OR(ISERROR(VLOOKUP(LEFT(M437,FIND(",",M437)-1),MapTable!$A:$A,1,0)),ISERROR(VLOOKUP(TRIM(MID(M437,FIND(",",M437)+1,FIND(",",M437,FIND(",",M437)+1)-FIND(",",M437)-1)),MapTable!$A:$A,1,0)),ISERROR(VLOOKUP(TRIM(MID(M437,FIND(",",M437,FIND(",",M437)+1)+1,FIND(",",M437,FIND(",",M437,FIND(",",M437)+1)+1)-FIND(",",M437,FIND(",",M437)+1)-1)),MapTable!$A:$A,1,0)),ISERROR(VLOOKUP(TRIM(MID(M437,FIND(",",M437,FIND(",",M437,FIND(",",M437)+1)+1)+1,999)),MapTable!$A:$A,1,0))),"맵없음",
  ""),
)))))</f>
        <v/>
      </c>
      <c r="P437" t="str">
        <f>IF(ISBLANK(O437),"",IF(ISERROR(VLOOKUP(O437,[1]DropTable!$A:$A,1,0)),"드랍없음",""))</f>
        <v/>
      </c>
      <c r="R437" t="str">
        <f>IF(ISBLANK(Q437),"",IF(ISERROR(VLOOKUP(Q437,[1]DropTable!$A:$A,1,0)),"드랍없음",""))</f>
        <v/>
      </c>
      <c r="T437">
        <v>8.1</v>
      </c>
    </row>
    <row r="438" spans="1:20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118</v>
      </c>
      <c r="G438" t="s">
        <v>26</v>
      </c>
      <c r="H438" t="str">
        <f>IF(ISBLANK(G438),"",IF(ISERROR(VLOOKUP(G438,MapTable!$A:$A,1,0)),"컨트롤없음",""))</f>
        <v/>
      </c>
      <c r="I438">
        <f t="shared" si="21"/>
        <v>11</v>
      </c>
      <c r="J438" t="b">
        <f t="shared" ca="1" si="22"/>
        <v>0</v>
      </c>
      <c r="L438" t="str">
        <f>IF(ISBLANK(K438),"",IF(ISERROR(VLOOKUP(K438,MapTable!$A:$A,1,0)),"컨트롤없음",""))</f>
        <v/>
      </c>
      <c r="N438" t="str">
        <f>IF(ISBLANK(M438),"",
IF(ISERROR(FIND(",",M438)),
  IF(ISERROR(VLOOKUP(M438,MapTable!$A:$A,1,0)),"맵없음",
  ""),
IF(ISERROR(FIND(",",M438,FIND(",",M438)+1)),
  IF(OR(ISERROR(VLOOKUP(LEFT(M438,FIND(",",M438)-1),MapTable!$A:$A,1,0)),ISERROR(VLOOKUP(TRIM(MID(M438,FIND(",",M438)+1,999)),MapTable!$A:$A,1,0))),"맵없음",
  ""),
IF(ISERROR(FIND(",",M438,FIND(",",M438,FIND(",",M438)+1)+1)),
  IF(OR(ISERROR(VLOOKUP(LEFT(M438,FIND(",",M438)-1),MapTable!$A:$A,1,0)),ISERROR(VLOOKUP(TRIM(MID(M438,FIND(",",M438)+1,FIND(",",M438,FIND(",",M438)+1)-FIND(",",M438)-1)),MapTable!$A:$A,1,0)),ISERROR(VLOOKUP(TRIM(MID(M438,FIND(",",M438,FIND(",",M438)+1)+1,999)),MapTable!$A:$A,1,0))),"맵없음",
  ""),
IF(ISERROR(FIND(",",M438,FIND(",",M438,FIND(",",M438,FIND(",",M438)+1)+1)+1)),
  IF(OR(ISERROR(VLOOKUP(LEFT(M438,FIND(",",M438)-1),MapTable!$A:$A,1,0)),ISERROR(VLOOKUP(TRIM(MID(M438,FIND(",",M438)+1,FIND(",",M438,FIND(",",M438)+1)-FIND(",",M438)-1)),MapTable!$A:$A,1,0)),ISERROR(VLOOKUP(TRIM(MID(M438,FIND(",",M438,FIND(",",M438)+1)+1,FIND(",",M438,FIND(",",M438,FIND(",",M438)+1)+1)-FIND(",",M438,FIND(",",M438)+1)-1)),MapTable!$A:$A,1,0)),ISERROR(VLOOKUP(TRIM(MID(M438,FIND(",",M438,FIND(",",M438,FIND(",",M438)+1)+1)+1,999)),MapTable!$A:$A,1,0))),"맵없음",
  ""),
)))))</f>
        <v/>
      </c>
      <c r="P438" t="str">
        <f>IF(ISBLANK(O438),"",IF(ISERROR(VLOOKUP(O438,[1]DropTable!$A:$A,1,0)),"드랍없음",""))</f>
        <v/>
      </c>
      <c r="R438" t="str">
        <f>IF(ISBLANK(Q438),"",IF(ISERROR(VLOOKUP(Q438,[1]DropTable!$A:$A,1,0)),"드랍없음",""))</f>
        <v/>
      </c>
      <c r="T438">
        <v>8.1</v>
      </c>
    </row>
    <row r="439" spans="1:20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118</v>
      </c>
      <c r="G439" t="s">
        <v>26</v>
      </c>
      <c r="H439" t="str">
        <f>IF(ISBLANK(G439),"",IF(ISERROR(VLOOKUP(G439,MapTable!$A:$A,1,0)),"컨트롤없음",""))</f>
        <v/>
      </c>
      <c r="I439">
        <f t="shared" si="21"/>
        <v>1</v>
      </c>
      <c r="J439" t="b">
        <f t="shared" ca="1" si="22"/>
        <v>0</v>
      </c>
      <c r="L439" t="str">
        <f>IF(ISBLANK(K439),"",IF(ISERROR(VLOOKUP(K439,MapTable!$A:$A,1,0)),"컨트롤없음",""))</f>
        <v/>
      </c>
      <c r="N439" t="str">
        <f>IF(ISBLANK(M439),"",
IF(ISERROR(FIND(",",M439)),
  IF(ISERROR(VLOOKUP(M439,MapTable!$A:$A,1,0)),"맵없음",
  ""),
IF(ISERROR(FIND(",",M439,FIND(",",M439)+1)),
  IF(OR(ISERROR(VLOOKUP(LEFT(M439,FIND(",",M439)-1),MapTable!$A:$A,1,0)),ISERROR(VLOOKUP(TRIM(MID(M439,FIND(",",M439)+1,999)),MapTable!$A:$A,1,0))),"맵없음",
  ""),
IF(ISERROR(FIND(",",M439,FIND(",",M439,FIND(",",M439)+1)+1)),
  IF(OR(ISERROR(VLOOKUP(LEFT(M439,FIND(",",M439)-1),MapTable!$A:$A,1,0)),ISERROR(VLOOKUP(TRIM(MID(M439,FIND(",",M439)+1,FIND(",",M439,FIND(",",M439)+1)-FIND(",",M439)-1)),MapTable!$A:$A,1,0)),ISERROR(VLOOKUP(TRIM(MID(M439,FIND(",",M439,FIND(",",M439)+1)+1,999)),MapTable!$A:$A,1,0))),"맵없음",
  ""),
IF(ISERROR(FIND(",",M439,FIND(",",M439,FIND(",",M439,FIND(",",M439)+1)+1)+1)),
  IF(OR(ISERROR(VLOOKUP(LEFT(M439,FIND(",",M439)-1),MapTable!$A:$A,1,0)),ISERROR(VLOOKUP(TRIM(MID(M439,FIND(",",M439)+1,FIND(",",M439,FIND(",",M439)+1)-FIND(",",M439)-1)),MapTable!$A:$A,1,0)),ISERROR(VLOOKUP(TRIM(MID(M439,FIND(",",M439,FIND(",",M439)+1)+1,FIND(",",M439,FIND(",",M439,FIND(",",M439)+1)+1)-FIND(",",M439,FIND(",",M439)+1)-1)),MapTable!$A:$A,1,0)),ISERROR(VLOOKUP(TRIM(MID(M439,FIND(",",M439,FIND(",",M439,FIND(",",M439)+1)+1)+1,999)),MapTable!$A:$A,1,0))),"맵없음",
  ""),
)))))</f>
        <v/>
      </c>
      <c r="P439" t="str">
        <f>IF(ISBLANK(O439),"",IF(ISERROR(VLOOKUP(O439,[1]DropTable!$A:$A,1,0)),"드랍없음",""))</f>
        <v/>
      </c>
      <c r="R439" t="str">
        <f>IF(ISBLANK(Q439),"",IF(ISERROR(VLOOKUP(Q439,[1]DropTable!$A:$A,1,0)),"드랍없음",""))</f>
        <v/>
      </c>
      <c r="T439">
        <v>8.1</v>
      </c>
    </row>
    <row r="440" spans="1:20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118</v>
      </c>
      <c r="G440" t="s">
        <v>26</v>
      </c>
      <c r="H440" t="str">
        <f>IF(ISBLANK(G440),"",IF(ISERROR(VLOOKUP(G440,MapTable!$A:$A,1,0)),"컨트롤없음",""))</f>
        <v/>
      </c>
      <c r="I440">
        <f t="shared" si="21"/>
        <v>1</v>
      </c>
      <c r="J440" t="b">
        <f t="shared" ca="1" si="22"/>
        <v>0</v>
      </c>
      <c r="L440" t="str">
        <f>IF(ISBLANK(K440),"",IF(ISERROR(VLOOKUP(K440,MapTable!$A:$A,1,0)),"컨트롤없음",""))</f>
        <v/>
      </c>
      <c r="N440" t="str">
        <f>IF(ISBLANK(M440),"",
IF(ISERROR(FIND(",",M440)),
  IF(ISERROR(VLOOKUP(M440,MapTable!$A:$A,1,0)),"맵없음",
  ""),
IF(ISERROR(FIND(",",M440,FIND(",",M440)+1)),
  IF(OR(ISERROR(VLOOKUP(LEFT(M440,FIND(",",M440)-1),MapTable!$A:$A,1,0)),ISERROR(VLOOKUP(TRIM(MID(M440,FIND(",",M440)+1,999)),MapTable!$A:$A,1,0))),"맵없음",
  ""),
IF(ISERROR(FIND(",",M440,FIND(",",M440,FIND(",",M440)+1)+1)),
  IF(OR(ISERROR(VLOOKUP(LEFT(M440,FIND(",",M440)-1),MapTable!$A:$A,1,0)),ISERROR(VLOOKUP(TRIM(MID(M440,FIND(",",M440)+1,FIND(",",M440,FIND(",",M440)+1)-FIND(",",M440)-1)),MapTable!$A:$A,1,0)),ISERROR(VLOOKUP(TRIM(MID(M440,FIND(",",M440,FIND(",",M440)+1)+1,999)),MapTable!$A:$A,1,0))),"맵없음",
  ""),
IF(ISERROR(FIND(",",M440,FIND(",",M440,FIND(",",M440,FIND(",",M440)+1)+1)+1)),
  IF(OR(ISERROR(VLOOKUP(LEFT(M440,FIND(",",M440)-1),MapTable!$A:$A,1,0)),ISERROR(VLOOKUP(TRIM(MID(M440,FIND(",",M440)+1,FIND(",",M440,FIND(",",M440)+1)-FIND(",",M440)-1)),MapTable!$A:$A,1,0)),ISERROR(VLOOKUP(TRIM(MID(M440,FIND(",",M440,FIND(",",M440)+1)+1,FIND(",",M440,FIND(",",M440,FIND(",",M440)+1)+1)-FIND(",",M440,FIND(",",M440)+1)-1)),MapTable!$A:$A,1,0)),ISERROR(VLOOKUP(TRIM(MID(M440,FIND(",",M440,FIND(",",M440,FIND(",",M440)+1)+1)+1,999)),MapTable!$A:$A,1,0))),"맵없음",
  ""),
)))))</f>
        <v/>
      </c>
      <c r="P440" t="str">
        <f>IF(ISBLANK(O440),"",IF(ISERROR(VLOOKUP(O440,[1]DropTable!$A:$A,1,0)),"드랍없음",""))</f>
        <v/>
      </c>
      <c r="R440" t="str">
        <f>IF(ISBLANK(Q440),"",IF(ISERROR(VLOOKUP(Q440,[1]DropTable!$A:$A,1,0)),"드랍없음",""))</f>
        <v/>
      </c>
      <c r="T440">
        <v>8.1</v>
      </c>
    </row>
    <row r="441" spans="1:20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118</v>
      </c>
      <c r="G441" t="s">
        <v>26</v>
      </c>
      <c r="H441" t="str">
        <f>IF(ISBLANK(G441),"",IF(ISERROR(VLOOKUP(G441,MapTable!$A:$A,1,0)),"컨트롤없음",""))</f>
        <v/>
      </c>
      <c r="I441">
        <f t="shared" si="21"/>
        <v>1</v>
      </c>
      <c r="J441" t="b">
        <f t="shared" ca="1" si="22"/>
        <v>0</v>
      </c>
      <c r="L441" t="str">
        <f>IF(ISBLANK(K441),"",IF(ISERROR(VLOOKUP(K441,MapTable!$A:$A,1,0)),"컨트롤없음",""))</f>
        <v/>
      </c>
      <c r="N441" t="str">
        <f>IF(ISBLANK(M441),"",
IF(ISERROR(FIND(",",M441)),
  IF(ISERROR(VLOOKUP(M441,MapTable!$A:$A,1,0)),"맵없음",
  ""),
IF(ISERROR(FIND(",",M441,FIND(",",M441)+1)),
  IF(OR(ISERROR(VLOOKUP(LEFT(M441,FIND(",",M441)-1),MapTable!$A:$A,1,0)),ISERROR(VLOOKUP(TRIM(MID(M441,FIND(",",M441)+1,999)),MapTable!$A:$A,1,0))),"맵없음",
  ""),
IF(ISERROR(FIND(",",M441,FIND(",",M441,FIND(",",M441)+1)+1)),
  IF(OR(ISERROR(VLOOKUP(LEFT(M441,FIND(",",M441)-1),MapTable!$A:$A,1,0)),ISERROR(VLOOKUP(TRIM(MID(M441,FIND(",",M441)+1,FIND(",",M441,FIND(",",M441)+1)-FIND(",",M441)-1)),MapTable!$A:$A,1,0)),ISERROR(VLOOKUP(TRIM(MID(M441,FIND(",",M441,FIND(",",M441)+1)+1,999)),MapTable!$A:$A,1,0))),"맵없음",
  ""),
IF(ISERROR(FIND(",",M441,FIND(",",M441,FIND(",",M441,FIND(",",M441)+1)+1)+1)),
  IF(OR(ISERROR(VLOOKUP(LEFT(M441,FIND(",",M441)-1),MapTable!$A:$A,1,0)),ISERROR(VLOOKUP(TRIM(MID(M441,FIND(",",M441)+1,FIND(",",M441,FIND(",",M441)+1)-FIND(",",M441)-1)),MapTable!$A:$A,1,0)),ISERROR(VLOOKUP(TRIM(MID(M441,FIND(",",M441,FIND(",",M441)+1)+1,FIND(",",M441,FIND(",",M441,FIND(",",M441)+1)+1)-FIND(",",M441,FIND(",",M441)+1)-1)),MapTable!$A:$A,1,0)),ISERROR(VLOOKUP(TRIM(MID(M441,FIND(",",M441,FIND(",",M441,FIND(",",M441)+1)+1)+1,999)),MapTable!$A:$A,1,0))),"맵없음",
  ""),
)))))</f>
        <v/>
      </c>
      <c r="P441" t="str">
        <f>IF(ISBLANK(O441),"",IF(ISERROR(VLOOKUP(O441,[1]DropTable!$A:$A,1,0)),"드랍없음",""))</f>
        <v/>
      </c>
      <c r="R441" t="str">
        <f>IF(ISBLANK(Q441),"",IF(ISERROR(VLOOKUP(Q441,[1]DropTable!$A:$A,1,0)),"드랍없음",""))</f>
        <v/>
      </c>
      <c r="T441">
        <v>8.1</v>
      </c>
    </row>
    <row r="442" spans="1:20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118</v>
      </c>
      <c r="G442" t="s">
        <v>26</v>
      </c>
      <c r="H442" t="str">
        <f>IF(ISBLANK(G442),"",IF(ISERROR(VLOOKUP(G442,MapTable!$A:$A,1,0)),"컨트롤없음",""))</f>
        <v/>
      </c>
      <c r="I442">
        <f t="shared" si="21"/>
        <v>1</v>
      </c>
      <c r="J442" t="b">
        <f t="shared" ca="1" si="22"/>
        <v>1</v>
      </c>
      <c r="L442" t="str">
        <f>IF(ISBLANK(K442),"",IF(ISERROR(VLOOKUP(K442,MapTable!$A:$A,1,0)),"컨트롤없음",""))</f>
        <v/>
      </c>
      <c r="N442" t="str">
        <f>IF(ISBLANK(M442),"",
IF(ISERROR(FIND(",",M442)),
  IF(ISERROR(VLOOKUP(M442,MapTable!$A:$A,1,0)),"맵없음",
  ""),
IF(ISERROR(FIND(",",M442,FIND(",",M442)+1)),
  IF(OR(ISERROR(VLOOKUP(LEFT(M442,FIND(",",M442)-1),MapTable!$A:$A,1,0)),ISERROR(VLOOKUP(TRIM(MID(M442,FIND(",",M442)+1,999)),MapTable!$A:$A,1,0))),"맵없음",
  ""),
IF(ISERROR(FIND(",",M442,FIND(",",M442,FIND(",",M442)+1)+1)),
  IF(OR(ISERROR(VLOOKUP(LEFT(M442,FIND(",",M442)-1),MapTable!$A:$A,1,0)),ISERROR(VLOOKUP(TRIM(MID(M442,FIND(",",M442)+1,FIND(",",M442,FIND(",",M442)+1)-FIND(",",M442)-1)),MapTable!$A:$A,1,0)),ISERROR(VLOOKUP(TRIM(MID(M442,FIND(",",M442,FIND(",",M442)+1)+1,999)),MapTable!$A:$A,1,0))),"맵없음",
  ""),
IF(ISERROR(FIND(",",M442,FIND(",",M442,FIND(",",M442,FIND(",",M442)+1)+1)+1)),
  IF(OR(ISERROR(VLOOKUP(LEFT(M442,FIND(",",M442)-1),MapTable!$A:$A,1,0)),ISERROR(VLOOKUP(TRIM(MID(M442,FIND(",",M442)+1,FIND(",",M442,FIND(",",M442)+1)-FIND(",",M442)-1)),MapTable!$A:$A,1,0)),ISERROR(VLOOKUP(TRIM(MID(M442,FIND(",",M442,FIND(",",M442)+1)+1,FIND(",",M442,FIND(",",M442,FIND(",",M442)+1)+1)-FIND(",",M442,FIND(",",M442)+1)-1)),MapTable!$A:$A,1,0)),ISERROR(VLOOKUP(TRIM(MID(M442,FIND(",",M442,FIND(",",M442,FIND(",",M442)+1)+1)+1,999)),MapTable!$A:$A,1,0))),"맵없음",
  ""),
)))))</f>
        <v/>
      </c>
      <c r="P442" t="str">
        <f>IF(ISBLANK(O442),"",IF(ISERROR(VLOOKUP(O442,[1]DropTable!$A:$A,1,0)),"드랍없음",""))</f>
        <v/>
      </c>
      <c r="R442" t="str">
        <f>IF(ISBLANK(Q442),"",IF(ISERROR(VLOOKUP(Q442,[1]DropTable!$A:$A,1,0)),"드랍없음",""))</f>
        <v/>
      </c>
      <c r="T442">
        <v>8.1</v>
      </c>
    </row>
    <row r="443" spans="1:20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118</v>
      </c>
      <c r="G443" t="s">
        <v>26</v>
      </c>
      <c r="H443" t="str">
        <f>IF(ISBLANK(G443),"",IF(ISERROR(VLOOKUP(G443,MapTable!$A:$A,1,0)),"컨트롤없음",""))</f>
        <v/>
      </c>
      <c r="I443">
        <f t="shared" si="21"/>
        <v>12</v>
      </c>
      <c r="J443" t="b">
        <f t="shared" ca="1" si="22"/>
        <v>1</v>
      </c>
      <c r="L443" t="str">
        <f>IF(ISBLANK(K443),"",IF(ISERROR(VLOOKUP(K443,MapTable!$A:$A,1,0)),"컨트롤없음",""))</f>
        <v/>
      </c>
      <c r="N443" t="str">
        <f>IF(ISBLANK(M443),"",
IF(ISERROR(FIND(",",M443)),
  IF(ISERROR(VLOOKUP(M443,MapTable!$A:$A,1,0)),"맵없음",
  ""),
IF(ISERROR(FIND(",",M443,FIND(",",M443)+1)),
  IF(OR(ISERROR(VLOOKUP(LEFT(M443,FIND(",",M443)-1),MapTable!$A:$A,1,0)),ISERROR(VLOOKUP(TRIM(MID(M443,FIND(",",M443)+1,999)),MapTable!$A:$A,1,0))),"맵없음",
  ""),
IF(ISERROR(FIND(",",M443,FIND(",",M443,FIND(",",M443)+1)+1)),
  IF(OR(ISERROR(VLOOKUP(LEFT(M443,FIND(",",M443)-1),MapTable!$A:$A,1,0)),ISERROR(VLOOKUP(TRIM(MID(M443,FIND(",",M443)+1,FIND(",",M443,FIND(",",M443)+1)-FIND(",",M443)-1)),MapTable!$A:$A,1,0)),ISERROR(VLOOKUP(TRIM(MID(M443,FIND(",",M443,FIND(",",M443)+1)+1,999)),MapTable!$A:$A,1,0))),"맵없음",
  ""),
IF(ISERROR(FIND(",",M443,FIND(",",M443,FIND(",",M443,FIND(",",M443)+1)+1)+1)),
  IF(OR(ISERROR(VLOOKUP(LEFT(M443,FIND(",",M443)-1),MapTable!$A:$A,1,0)),ISERROR(VLOOKUP(TRIM(MID(M443,FIND(",",M443)+1,FIND(",",M443,FIND(",",M443)+1)-FIND(",",M443)-1)),MapTable!$A:$A,1,0)),ISERROR(VLOOKUP(TRIM(MID(M443,FIND(",",M443,FIND(",",M443)+1)+1,FIND(",",M443,FIND(",",M443,FIND(",",M443)+1)+1)-FIND(",",M443,FIND(",",M443)+1)-1)),MapTable!$A:$A,1,0)),ISERROR(VLOOKUP(TRIM(MID(M443,FIND(",",M443,FIND(",",M443,FIND(",",M443)+1)+1)+1,999)),MapTable!$A:$A,1,0))),"맵없음",
  ""),
)))))</f>
        <v/>
      </c>
      <c r="P443" t="str">
        <f>IF(ISBLANK(O443),"",IF(ISERROR(VLOOKUP(O443,[1]DropTable!$A:$A,1,0)),"드랍없음",""))</f>
        <v/>
      </c>
      <c r="R443" t="str">
        <f>IF(ISBLANK(Q443),"",IF(ISERROR(VLOOKUP(Q443,[1]DropTable!$A:$A,1,0)),"드랍없음",""))</f>
        <v/>
      </c>
      <c r="T443">
        <v>8.1</v>
      </c>
    </row>
    <row r="444" spans="1:20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118</v>
      </c>
      <c r="G444" t="s">
        <v>26</v>
      </c>
      <c r="H444" t="str">
        <f>IF(ISBLANK(G444),"",IF(ISERROR(VLOOKUP(G444,MapTable!$A:$A,1,0)),"컨트롤없음",""))</f>
        <v/>
      </c>
      <c r="I444">
        <f t="shared" si="21"/>
        <v>2</v>
      </c>
      <c r="J444" t="b">
        <f t="shared" ca="1" si="22"/>
        <v>0</v>
      </c>
      <c r="L444" t="str">
        <f>IF(ISBLANK(K444),"",IF(ISERROR(VLOOKUP(K444,MapTable!$A:$A,1,0)),"컨트롤없음",""))</f>
        <v/>
      </c>
      <c r="N444" t="str">
        <f>IF(ISBLANK(M444),"",
IF(ISERROR(FIND(",",M444)),
  IF(ISERROR(VLOOKUP(M444,MapTable!$A:$A,1,0)),"맵없음",
  ""),
IF(ISERROR(FIND(",",M444,FIND(",",M444)+1)),
  IF(OR(ISERROR(VLOOKUP(LEFT(M444,FIND(",",M444)-1),MapTable!$A:$A,1,0)),ISERROR(VLOOKUP(TRIM(MID(M444,FIND(",",M444)+1,999)),MapTable!$A:$A,1,0))),"맵없음",
  ""),
IF(ISERROR(FIND(",",M444,FIND(",",M444,FIND(",",M444)+1)+1)),
  IF(OR(ISERROR(VLOOKUP(LEFT(M444,FIND(",",M444)-1),MapTable!$A:$A,1,0)),ISERROR(VLOOKUP(TRIM(MID(M444,FIND(",",M444)+1,FIND(",",M444,FIND(",",M444)+1)-FIND(",",M444)-1)),MapTable!$A:$A,1,0)),ISERROR(VLOOKUP(TRIM(MID(M444,FIND(",",M444,FIND(",",M444)+1)+1,999)),MapTable!$A:$A,1,0))),"맵없음",
  ""),
IF(ISERROR(FIND(",",M444,FIND(",",M444,FIND(",",M444,FIND(",",M444)+1)+1)+1)),
  IF(OR(ISERROR(VLOOKUP(LEFT(M444,FIND(",",M444)-1),MapTable!$A:$A,1,0)),ISERROR(VLOOKUP(TRIM(MID(M444,FIND(",",M444)+1,FIND(",",M444,FIND(",",M444)+1)-FIND(",",M444)-1)),MapTable!$A:$A,1,0)),ISERROR(VLOOKUP(TRIM(MID(M444,FIND(",",M444,FIND(",",M444)+1)+1,FIND(",",M444,FIND(",",M444,FIND(",",M444)+1)+1)-FIND(",",M444,FIND(",",M444)+1)-1)),MapTable!$A:$A,1,0)),ISERROR(VLOOKUP(TRIM(MID(M444,FIND(",",M444,FIND(",",M444,FIND(",",M444)+1)+1)+1,999)),MapTable!$A:$A,1,0))),"맵없음",
  ""),
)))))</f>
        <v/>
      </c>
      <c r="P444" t="str">
        <f>IF(ISBLANK(O444),"",IF(ISERROR(VLOOKUP(O444,[1]DropTable!$A:$A,1,0)),"드랍없음",""))</f>
        <v/>
      </c>
      <c r="R444" t="str">
        <f>IF(ISBLANK(Q444),"",IF(ISERROR(VLOOKUP(Q444,[1]DropTable!$A:$A,1,0)),"드랍없음",""))</f>
        <v/>
      </c>
      <c r="T444">
        <v>8.1</v>
      </c>
    </row>
    <row r="445" spans="1:20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118</v>
      </c>
      <c r="G445" t="s">
        <v>26</v>
      </c>
      <c r="H445" t="str">
        <f>IF(ISBLANK(G445),"",IF(ISERROR(VLOOKUP(G445,MapTable!$A:$A,1,0)),"컨트롤없음",""))</f>
        <v/>
      </c>
      <c r="I445">
        <f t="shared" si="21"/>
        <v>2</v>
      </c>
      <c r="J445" t="b">
        <f t="shared" ca="1" si="22"/>
        <v>0</v>
      </c>
      <c r="L445" t="str">
        <f>IF(ISBLANK(K445),"",IF(ISERROR(VLOOKUP(K445,MapTable!$A:$A,1,0)),"컨트롤없음",""))</f>
        <v/>
      </c>
      <c r="N445" t="str">
        <f>IF(ISBLANK(M445),"",
IF(ISERROR(FIND(",",M445)),
  IF(ISERROR(VLOOKUP(M445,MapTable!$A:$A,1,0)),"맵없음",
  ""),
IF(ISERROR(FIND(",",M445,FIND(",",M445)+1)),
  IF(OR(ISERROR(VLOOKUP(LEFT(M445,FIND(",",M445)-1),MapTable!$A:$A,1,0)),ISERROR(VLOOKUP(TRIM(MID(M445,FIND(",",M445)+1,999)),MapTable!$A:$A,1,0))),"맵없음",
  ""),
IF(ISERROR(FIND(",",M445,FIND(",",M445,FIND(",",M445)+1)+1)),
  IF(OR(ISERROR(VLOOKUP(LEFT(M445,FIND(",",M445)-1),MapTable!$A:$A,1,0)),ISERROR(VLOOKUP(TRIM(MID(M445,FIND(",",M445)+1,FIND(",",M445,FIND(",",M445)+1)-FIND(",",M445)-1)),MapTable!$A:$A,1,0)),ISERROR(VLOOKUP(TRIM(MID(M445,FIND(",",M445,FIND(",",M445)+1)+1,999)),MapTable!$A:$A,1,0))),"맵없음",
  ""),
IF(ISERROR(FIND(",",M445,FIND(",",M445,FIND(",",M445,FIND(",",M445)+1)+1)+1)),
  IF(OR(ISERROR(VLOOKUP(LEFT(M445,FIND(",",M445)-1),MapTable!$A:$A,1,0)),ISERROR(VLOOKUP(TRIM(MID(M445,FIND(",",M445)+1,FIND(",",M445,FIND(",",M445)+1)-FIND(",",M445)-1)),MapTable!$A:$A,1,0)),ISERROR(VLOOKUP(TRIM(MID(M445,FIND(",",M445,FIND(",",M445)+1)+1,FIND(",",M445,FIND(",",M445,FIND(",",M445)+1)+1)-FIND(",",M445,FIND(",",M445)+1)-1)),MapTable!$A:$A,1,0)),ISERROR(VLOOKUP(TRIM(MID(M445,FIND(",",M445,FIND(",",M445,FIND(",",M445)+1)+1)+1,999)),MapTable!$A:$A,1,0))),"맵없음",
  ""),
)))))</f>
        <v/>
      </c>
      <c r="P445" t="str">
        <f>IF(ISBLANK(O445),"",IF(ISERROR(VLOOKUP(O445,[1]DropTable!$A:$A,1,0)),"드랍없음",""))</f>
        <v/>
      </c>
      <c r="R445" t="str">
        <f>IF(ISBLANK(Q445),"",IF(ISERROR(VLOOKUP(Q445,[1]DropTable!$A:$A,1,0)),"드랍없음",""))</f>
        <v/>
      </c>
      <c r="T445">
        <v>8.1</v>
      </c>
    </row>
    <row r="446" spans="1:20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118</v>
      </c>
      <c r="G446" t="s">
        <v>26</v>
      </c>
      <c r="H446" t="str">
        <f>IF(ISBLANK(G446),"",IF(ISERROR(VLOOKUP(G446,MapTable!$A:$A,1,0)),"컨트롤없음",""))</f>
        <v/>
      </c>
      <c r="I446">
        <f t="shared" si="21"/>
        <v>2</v>
      </c>
      <c r="J446" t="b">
        <f t="shared" ca="1" si="22"/>
        <v>0</v>
      </c>
      <c r="L446" t="str">
        <f>IF(ISBLANK(K446),"",IF(ISERROR(VLOOKUP(K446,MapTable!$A:$A,1,0)),"컨트롤없음",""))</f>
        <v/>
      </c>
      <c r="N446" t="str">
        <f>IF(ISBLANK(M446),"",
IF(ISERROR(FIND(",",M446)),
  IF(ISERROR(VLOOKUP(M446,MapTable!$A:$A,1,0)),"맵없음",
  ""),
IF(ISERROR(FIND(",",M446,FIND(",",M446)+1)),
  IF(OR(ISERROR(VLOOKUP(LEFT(M446,FIND(",",M446)-1),MapTable!$A:$A,1,0)),ISERROR(VLOOKUP(TRIM(MID(M446,FIND(",",M446)+1,999)),MapTable!$A:$A,1,0))),"맵없음",
  ""),
IF(ISERROR(FIND(",",M446,FIND(",",M446,FIND(",",M446)+1)+1)),
  IF(OR(ISERROR(VLOOKUP(LEFT(M446,FIND(",",M446)-1),MapTable!$A:$A,1,0)),ISERROR(VLOOKUP(TRIM(MID(M446,FIND(",",M446)+1,FIND(",",M446,FIND(",",M446)+1)-FIND(",",M446)-1)),MapTable!$A:$A,1,0)),ISERROR(VLOOKUP(TRIM(MID(M446,FIND(",",M446,FIND(",",M446)+1)+1,999)),MapTable!$A:$A,1,0))),"맵없음",
  ""),
IF(ISERROR(FIND(",",M446,FIND(",",M446,FIND(",",M446,FIND(",",M446)+1)+1)+1)),
  IF(OR(ISERROR(VLOOKUP(LEFT(M446,FIND(",",M446)-1),MapTable!$A:$A,1,0)),ISERROR(VLOOKUP(TRIM(MID(M446,FIND(",",M446)+1,FIND(",",M446,FIND(",",M446)+1)-FIND(",",M446)-1)),MapTable!$A:$A,1,0)),ISERROR(VLOOKUP(TRIM(MID(M446,FIND(",",M446,FIND(",",M446)+1)+1,FIND(",",M446,FIND(",",M446,FIND(",",M446)+1)+1)-FIND(",",M446,FIND(",",M446)+1)-1)),MapTable!$A:$A,1,0)),ISERROR(VLOOKUP(TRIM(MID(M446,FIND(",",M446,FIND(",",M446,FIND(",",M446)+1)+1)+1,999)),MapTable!$A:$A,1,0))),"맵없음",
  ""),
)))))</f>
        <v/>
      </c>
      <c r="P446" t="str">
        <f>IF(ISBLANK(O446),"",IF(ISERROR(VLOOKUP(O446,[1]DropTable!$A:$A,1,0)),"드랍없음",""))</f>
        <v/>
      </c>
      <c r="R446" t="str">
        <f>IF(ISBLANK(Q446),"",IF(ISERROR(VLOOKUP(Q446,[1]DropTable!$A:$A,1,0)),"드랍없음",""))</f>
        <v/>
      </c>
      <c r="T446">
        <v>8.1</v>
      </c>
    </row>
    <row r="447" spans="1:20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118</v>
      </c>
      <c r="G447" t="s">
        <v>26</v>
      </c>
      <c r="H447" t="str">
        <f>IF(ISBLANK(G447),"",IF(ISERROR(VLOOKUP(G447,MapTable!$A:$A,1,0)),"컨트롤없음",""))</f>
        <v/>
      </c>
      <c r="I447">
        <f t="shared" si="21"/>
        <v>2</v>
      </c>
      <c r="J447" t="b">
        <f t="shared" ca="1" si="22"/>
        <v>0</v>
      </c>
      <c r="L447" t="str">
        <f>IF(ISBLANK(K447),"",IF(ISERROR(VLOOKUP(K447,MapTable!$A:$A,1,0)),"컨트롤없음",""))</f>
        <v/>
      </c>
      <c r="N447" t="str">
        <f>IF(ISBLANK(M447),"",
IF(ISERROR(FIND(",",M447)),
  IF(ISERROR(VLOOKUP(M447,MapTable!$A:$A,1,0)),"맵없음",
  ""),
IF(ISERROR(FIND(",",M447,FIND(",",M447)+1)),
  IF(OR(ISERROR(VLOOKUP(LEFT(M447,FIND(",",M447)-1),MapTable!$A:$A,1,0)),ISERROR(VLOOKUP(TRIM(MID(M447,FIND(",",M447)+1,999)),MapTable!$A:$A,1,0))),"맵없음",
  ""),
IF(ISERROR(FIND(",",M447,FIND(",",M447,FIND(",",M447)+1)+1)),
  IF(OR(ISERROR(VLOOKUP(LEFT(M447,FIND(",",M447)-1),MapTable!$A:$A,1,0)),ISERROR(VLOOKUP(TRIM(MID(M447,FIND(",",M447)+1,FIND(",",M447,FIND(",",M447)+1)-FIND(",",M447)-1)),MapTable!$A:$A,1,0)),ISERROR(VLOOKUP(TRIM(MID(M447,FIND(",",M447,FIND(",",M447)+1)+1,999)),MapTable!$A:$A,1,0))),"맵없음",
  ""),
IF(ISERROR(FIND(",",M447,FIND(",",M447,FIND(",",M447,FIND(",",M447)+1)+1)+1)),
  IF(OR(ISERROR(VLOOKUP(LEFT(M447,FIND(",",M447)-1),MapTable!$A:$A,1,0)),ISERROR(VLOOKUP(TRIM(MID(M447,FIND(",",M447)+1,FIND(",",M447,FIND(",",M447)+1)-FIND(",",M447)-1)),MapTable!$A:$A,1,0)),ISERROR(VLOOKUP(TRIM(MID(M447,FIND(",",M447,FIND(",",M447)+1)+1,FIND(",",M447,FIND(",",M447,FIND(",",M447)+1)+1)-FIND(",",M447,FIND(",",M447)+1)-1)),MapTable!$A:$A,1,0)),ISERROR(VLOOKUP(TRIM(MID(M447,FIND(",",M447,FIND(",",M447,FIND(",",M447)+1)+1)+1,999)),MapTable!$A:$A,1,0))),"맵없음",
  ""),
)))))</f>
        <v/>
      </c>
      <c r="P447" t="str">
        <f>IF(ISBLANK(O447),"",IF(ISERROR(VLOOKUP(O447,[1]DropTable!$A:$A,1,0)),"드랍없음",""))</f>
        <v/>
      </c>
      <c r="R447" t="str">
        <f>IF(ISBLANK(Q447),"",IF(ISERROR(VLOOKUP(Q447,[1]DropTable!$A:$A,1,0)),"드랍없음",""))</f>
        <v/>
      </c>
      <c r="T447">
        <v>8.1</v>
      </c>
    </row>
    <row r="448" spans="1:20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118</v>
      </c>
      <c r="G448" t="s">
        <v>26</v>
      </c>
      <c r="H448" t="str">
        <f>IF(ISBLANK(G448),"",IF(ISERROR(VLOOKUP(G448,MapTable!$A:$A,1,0)),"컨트롤없음",""))</f>
        <v/>
      </c>
      <c r="I448">
        <f t="shared" si="21"/>
        <v>11</v>
      </c>
      <c r="J448" t="b">
        <f t="shared" ca="1" si="22"/>
        <v>0</v>
      </c>
      <c r="L448" t="str">
        <f>IF(ISBLANK(K448),"",IF(ISERROR(VLOOKUP(K448,MapTable!$A:$A,1,0)),"컨트롤없음",""))</f>
        <v/>
      </c>
      <c r="N448" t="str">
        <f>IF(ISBLANK(M448),"",
IF(ISERROR(FIND(",",M448)),
  IF(ISERROR(VLOOKUP(M448,MapTable!$A:$A,1,0)),"맵없음",
  ""),
IF(ISERROR(FIND(",",M448,FIND(",",M448)+1)),
  IF(OR(ISERROR(VLOOKUP(LEFT(M448,FIND(",",M448)-1),MapTable!$A:$A,1,0)),ISERROR(VLOOKUP(TRIM(MID(M448,FIND(",",M448)+1,999)),MapTable!$A:$A,1,0))),"맵없음",
  ""),
IF(ISERROR(FIND(",",M448,FIND(",",M448,FIND(",",M448)+1)+1)),
  IF(OR(ISERROR(VLOOKUP(LEFT(M448,FIND(",",M448)-1),MapTable!$A:$A,1,0)),ISERROR(VLOOKUP(TRIM(MID(M448,FIND(",",M448)+1,FIND(",",M448,FIND(",",M448)+1)-FIND(",",M448)-1)),MapTable!$A:$A,1,0)),ISERROR(VLOOKUP(TRIM(MID(M448,FIND(",",M448,FIND(",",M448)+1)+1,999)),MapTable!$A:$A,1,0))),"맵없음",
  ""),
IF(ISERROR(FIND(",",M448,FIND(",",M448,FIND(",",M448,FIND(",",M448)+1)+1)+1)),
  IF(OR(ISERROR(VLOOKUP(LEFT(M448,FIND(",",M448)-1),MapTable!$A:$A,1,0)),ISERROR(VLOOKUP(TRIM(MID(M448,FIND(",",M448)+1,FIND(",",M448,FIND(",",M448)+1)-FIND(",",M448)-1)),MapTable!$A:$A,1,0)),ISERROR(VLOOKUP(TRIM(MID(M448,FIND(",",M448,FIND(",",M448)+1)+1,FIND(",",M448,FIND(",",M448,FIND(",",M448)+1)+1)-FIND(",",M448,FIND(",",M448)+1)-1)),MapTable!$A:$A,1,0)),ISERROR(VLOOKUP(TRIM(MID(M448,FIND(",",M448,FIND(",",M448,FIND(",",M448)+1)+1)+1,999)),MapTable!$A:$A,1,0))),"맵없음",
  ""),
)))))</f>
        <v/>
      </c>
      <c r="P448" t="str">
        <f>IF(ISBLANK(O448),"",IF(ISERROR(VLOOKUP(O448,[1]DropTable!$A:$A,1,0)),"드랍없음",""))</f>
        <v/>
      </c>
      <c r="R448" t="str">
        <f>IF(ISBLANK(Q448),"",IF(ISERROR(VLOOKUP(Q448,[1]DropTable!$A:$A,1,0)),"드랍없음",""))</f>
        <v/>
      </c>
      <c r="T448">
        <v>8.1</v>
      </c>
    </row>
    <row r="449" spans="1:20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118</v>
      </c>
      <c r="G449" t="s">
        <v>26</v>
      </c>
      <c r="H449" t="str">
        <f>IF(ISBLANK(G449),"",IF(ISERROR(VLOOKUP(G449,MapTable!$A:$A,1,0)),"컨트롤없음",""))</f>
        <v/>
      </c>
      <c r="I449">
        <f t="shared" si="21"/>
        <v>2</v>
      </c>
      <c r="J449" t="b">
        <f t="shared" ca="1" si="22"/>
        <v>0</v>
      </c>
      <c r="L449" t="str">
        <f>IF(ISBLANK(K449),"",IF(ISERROR(VLOOKUP(K449,MapTable!$A:$A,1,0)),"컨트롤없음",""))</f>
        <v/>
      </c>
      <c r="N449" t="str">
        <f>IF(ISBLANK(M449),"",
IF(ISERROR(FIND(",",M449)),
  IF(ISERROR(VLOOKUP(M449,MapTable!$A:$A,1,0)),"맵없음",
  ""),
IF(ISERROR(FIND(",",M449,FIND(",",M449)+1)),
  IF(OR(ISERROR(VLOOKUP(LEFT(M449,FIND(",",M449)-1),MapTable!$A:$A,1,0)),ISERROR(VLOOKUP(TRIM(MID(M449,FIND(",",M449)+1,999)),MapTable!$A:$A,1,0))),"맵없음",
  ""),
IF(ISERROR(FIND(",",M449,FIND(",",M449,FIND(",",M449)+1)+1)),
  IF(OR(ISERROR(VLOOKUP(LEFT(M449,FIND(",",M449)-1),MapTable!$A:$A,1,0)),ISERROR(VLOOKUP(TRIM(MID(M449,FIND(",",M449)+1,FIND(",",M449,FIND(",",M449)+1)-FIND(",",M449)-1)),MapTable!$A:$A,1,0)),ISERROR(VLOOKUP(TRIM(MID(M449,FIND(",",M449,FIND(",",M449)+1)+1,999)),MapTable!$A:$A,1,0))),"맵없음",
  ""),
IF(ISERROR(FIND(",",M449,FIND(",",M449,FIND(",",M449,FIND(",",M449)+1)+1)+1)),
  IF(OR(ISERROR(VLOOKUP(LEFT(M449,FIND(",",M449)-1),MapTable!$A:$A,1,0)),ISERROR(VLOOKUP(TRIM(MID(M449,FIND(",",M449)+1,FIND(",",M449,FIND(",",M449)+1)-FIND(",",M449)-1)),MapTable!$A:$A,1,0)),ISERROR(VLOOKUP(TRIM(MID(M449,FIND(",",M449,FIND(",",M449)+1)+1,FIND(",",M449,FIND(",",M449,FIND(",",M449)+1)+1)-FIND(",",M449,FIND(",",M449)+1)-1)),MapTable!$A:$A,1,0)),ISERROR(VLOOKUP(TRIM(MID(M449,FIND(",",M449,FIND(",",M449,FIND(",",M449)+1)+1)+1,999)),MapTable!$A:$A,1,0))),"맵없음",
  ""),
)))))</f>
        <v/>
      </c>
      <c r="P449" t="str">
        <f>IF(ISBLANK(O449),"",IF(ISERROR(VLOOKUP(O449,[1]DropTable!$A:$A,1,0)),"드랍없음",""))</f>
        <v/>
      </c>
      <c r="R449" t="str">
        <f>IF(ISBLANK(Q449),"",IF(ISERROR(VLOOKUP(Q449,[1]DropTable!$A:$A,1,0)),"드랍없음",""))</f>
        <v/>
      </c>
      <c r="T449">
        <v>8.1</v>
      </c>
    </row>
    <row r="450" spans="1:20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118</v>
      </c>
      <c r="G450" t="s">
        <v>26</v>
      </c>
      <c r="H450" t="str">
        <f>IF(ISBLANK(G450),"",IF(ISERROR(VLOOKUP(G450,MapTable!$A:$A,1,0)),"컨트롤없음",""))</f>
        <v/>
      </c>
      <c r="I450">
        <f t="shared" ref="I450:I513" si="24">IF(B450=0,0,
IF(COUNTIF(A:A,A450)=11,12,
IF(MOD(B450,((COUNTIF(A:A,A450)-1)/5))=0,12,
IF(MOD(B450,((COUNTIF(A:A,A450)-1)/5))=((COUNTIF(A:A,A450)-1)/10),11,
INT(B450/((COUNTIF(A:A,A450)-1)/5))+1))))</f>
        <v>2</v>
      </c>
      <c r="J450" t="b">
        <f t="shared" ref="J450:J513" ca="1" si="25">IF((COUNTIF(A:A,A450)-1)=B450,FALSE,
IF(I450=12,TRUE,
IF(OFFSET(I450,1,0)=12,TRUE)))</f>
        <v>0</v>
      </c>
      <c r="L450" t="str">
        <f>IF(ISBLANK(K450),"",IF(ISERROR(VLOOKUP(K450,MapTable!$A:$A,1,0)),"컨트롤없음",""))</f>
        <v/>
      </c>
      <c r="N450" t="str">
        <f>IF(ISBLANK(M450),"",
IF(ISERROR(FIND(",",M450)),
  IF(ISERROR(VLOOKUP(M450,MapTable!$A:$A,1,0)),"맵없음",
  ""),
IF(ISERROR(FIND(",",M450,FIND(",",M450)+1)),
  IF(OR(ISERROR(VLOOKUP(LEFT(M450,FIND(",",M450)-1),MapTable!$A:$A,1,0)),ISERROR(VLOOKUP(TRIM(MID(M450,FIND(",",M450)+1,999)),MapTable!$A:$A,1,0))),"맵없음",
  ""),
IF(ISERROR(FIND(",",M450,FIND(",",M450,FIND(",",M450)+1)+1)),
  IF(OR(ISERROR(VLOOKUP(LEFT(M450,FIND(",",M450)-1),MapTable!$A:$A,1,0)),ISERROR(VLOOKUP(TRIM(MID(M450,FIND(",",M450)+1,FIND(",",M450,FIND(",",M450)+1)-FIND(",",M450)-1)),MapTable!$A:$A,1,0)),ISERROR(VLOOKUP(TRIM(MID(M450,FIND(",",M450,FIND(",",M450)+1)+1,999)),MapTable!$A:$A,1,0))),"맵없음",
  ""),
IF(ISERROR(FIND(",",M450,FIND(",",M450,FIND(",",M450,FIND(",",M450)+1)+1)+1)),
  IF(OR(ISERROR(VLOOKUP(LEFT(M450,FIND(",",M450)-1),MapTable!$A:$A,1,0)),ISERROR(VLOOKUP(TRIM(MID(M450,FIND(",",M450)+1,FIND(",",M450,FIND(",",M450)+1)-FIND(",",M450)-1)),MapTable!$A:$A,1,0)),ISERROR(VLOOKUP(TRIM(MID(M450,FIND(",",M450,FIND(",",M450)+1)+1,FIND(",",M450,FIND(",",M450,FIND(",",M450)+1)+1)-FIND(",",M450,FIND(",",M450)+1)-1)),MapTable!$A:$A,1,0)),ISERROR(VLOOKUP(TRIM(MID(M450,FIND(",",M450,FIND(",",M450,FIND(",",M450)+1)+1)+1,999)),MapTable!$A:$A,1,0))),"맵없음",
  ""),
)))))</f>
        <v/>
      </c>
      <c r="P450" t="str">
        <f>IF(ISBLANK(O450),"",IF(ISERROR(VLOOKUP(O450,[1]DropTable!$A:$A,1,0)),"드랍없음",""))</f>
        <v/>
      </c>
      <c r="R450" t="str">
        <f>IF(ISBLANK(Q450),"",IF(ISERROR(VLOOKUP(Q450,[1]DropTable!$A:$A,1,0)),"드랍없음",""))</f>
        <v/>
      </c>
      <c r="T450">
        <v>8.1</v>
      </c>
    </row>
    <row r="451" spans="1:20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118</v>
      </c>
      <c r="G451" t="s">
        <v>26</v>
      </c>
      <c r="H451" t="str">
        <f>IF(ISBLANK(G451),"",IF(ISERROR(VLOOKUP(G451,MapTable!$A:$A,1,0)),"컨트롤없음",""))</f>
        <v/>
      </c>
      <c r="I451">
        <f t="shared" si="24"/>
        <v>2</v>
      </c>
      <c r="J451" t="b">
        <f t="shared" ca="1" si="25"/>
        <v>0</v>
      </c>
      <c r="L451" t="str">
        <f>IF(ISBLANK(K451),"",IF(ISERROR(VLOOKUP(K451,MapTable!$A:$A,1,0)),"컨트롤없음",""))</f>
        <v/>
      </c>
      <c r="N451" t="str">
        <f>IF(ISBLANK(M451),"",
IF(ISERROR(FIND(",",M451)),
  IF(ISERROR(VLOOKUP(M451,MapTable!$A:$A,1,0)),"맵없음",
  ""),
IF(ISERROR(FIND(",",M451,FIND(",",M451)+1)),
  IF(OR(ISERROR(VLOOKUP(LEFT(M451,FIND(",",M451)-1),MapTable!$A:$A,1,0)),ISERROR(VLOOKUP(TRIM(MID(M451,FIND(",",M451)+1,999)),MapTable!$A:$A,1,0))),"맵없음",
  ""),
IF(ISERROR(FIND(",",M451,FIND(",",M451,FIND(",",M451)+1)+1)),
  IF(OR(ISERROR(VLOOKUP(LEFT(M451,FIND(",",M451)-1),MapTable!$A:$A,1,0)),ISERROR(VLOOKUP(TRIM(MID(M451,FIND(",",M451)+1,FIND(",",M451,FIND(",",M451)+1)-FIND(",",M451)-1)),MapTable!$A:$A,1,0)),ISERROR(VLOOKUP(TRIM(MID(M451,FIND(",",M451,FIND(",",M451)+1)+1,999)),MapTable!$A:$A,1,0))),"맵없음",
  ""),
IF(ISERROR(FIND(",",M451,FIND(",",M451,FIND(",",M451,FIND(",",M451)+1)+1)+1)),
  IF(OR(ISERROR(VLOOKUP(LEFT(M451,FIND(",",M451)-1),MapTable!$A:$A,1,0)),ISERROR(VLOOKUP(TRIM(MID(M451,FIND(",",M451)+1,FIND(",",M451,FIND(",",M451)+1)-FIND(",",M451)-1)),MapTable!$A:$A,1,0)),ISERROR(VLOOKUP(TRIM(MID(M451,FIND(",",M451,FIND(",",M451)+1)+1,FIND(",",M451,FIND(",",M451,FIND(",",M451)+1)+1)-FIND(",",M451,FIND(",",M451)+1)-1)),MapTable!$A:$A,1,0)),ISERROR(VLOOKUP(TRIM(MID(M451,FIND(",",M451,FIND(",",M451,FIND(",",M451)+1)+1)+1,999)),MapTable!$A:$A,1,0))),"맵없음",
  ""),
)))))</f>
        <v/>
      </c>
      <c r="P451" t="str">
        <f>IF(ISBLANK(O451),"",IF(ISERROR(VLOOKUP(O451,[1]DropTable!$A:$A,1,0)),"드랍없음",""))</f>
        <v/>
      </c>
      <c r="R451" t="str">
        <f>IF(ISBLANK(Q451),"",IF(ISERROR(VLOOKUP(Q451,[1]DropTable!$A:$A,1,0)),"드랍없음",""))</f>
        <v/>
      </c>
      <c r="T451">
        <v>8.1</v>
      </c>
    </row>
    <row r="452" spans="1:20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118</v>
      </c>
      <c r="G452" t="s">
        <v>26</v>
      </c>
      <c r="H452" t="str">
        <f>IF(ISBLANK(G452),"",IF(ISERROR(VLOOKUP(G452,MapTable!$A:$A,1,0)),"컨트롤없음",""))</f>
        <v/>
      </c>
      <c r="I452">
        <f t="shared" si="24"/>
        <v>2</v>
      </c>
      <c r="J452" t="b">
        <f t="shared" ca="1" si="25"/>
        <v>1</v>
      </c>
      <c r="L452" t="str">
        <f>IF(ISBLANK(K452),"",IF(ISERROR(VLOOKUP(K452,MapTable!$A:$A,1,0)),"컨트롤없음",""))</f>
        <v/>
      </c>
      <c r="N452" t="str">
        <f>IF(ISBLANK(M452),"",
IF(ISERROR(FIND(",",M452)),
  IF(ISERROR(VLOOKUP(M452,MapTable!$A:$A,1,0)),"맵없음",
  ""),
IF(ISERROR(FIND(",",M452,FIND(",",M452)+1)),
  IF(OR(ISERROR(VLOOKUP(LEFT(M452,FIND(",",M452)-1),MapTable!$A:$A,1,0)),ISERROR(VLOOKUP(TRIM(MID(M452,FIND(",",M452)+1,999)),MapTable!$A:$A,1,0))),"맵없음",
  ""),
IF(ISERROR(FIND(",",M452,FIND(",",M452,FIND(",",M452)+1)+1)),
  IF(OR(ISERROR(VLOOKUP(LEFT(M452,FIND(",",M452)-1),MapTable!$A:$A,1,0)),ISERROR(VLOOKUP(TRIM(MID(M452,FIND(",",M452)+1,FIND(",",M452,FIND(",",M452)+1)-FIND(",",M452)-1)),MapTable!$A:$A,1,0)),ISERROR(VLOOKUP(TRIM(MID(M452,FIND(",",M452,FIND(",",M452)+1)+1,999)),MapTable!$A:$A,1,0))),"맵없음",
  ""),
IF(ISERROR(FIND(",",M452,FIND(",",M452,FIND(",",M452,FIND(",",M452)+1)+1)+1)),
  IF(OR(ISERROR(VLOOKUP(LEFT(M452,FIND(",",M452)-1),MapTable!$A:$A,1,0)),ISERROR(VLOOKUP(TRIM(MID(M452,FIND(",",M452)+1,FIND(",",M452,FIND(",",M452)+1)-FIND(",",M452)-1)),MapTable!$A:$A,1,0)),ISERROR(VLOOKUP(TRIM(MID(M452,FIND(",",M452,FIND(",",M452)+1)+1,FIND(",",M452,FIND(",",M452,FIND(",",M452)+1)+1)-FIND(",",M452,FIND(",",M452)+1)-1)),MapTable!$A:$A,1,0)),ISERROR(VLOOKUP(TRIM(MID(M452,FIND(",",M452,FIND(",",M452,FIND(",",M452)+1)+1)+1,999)),MapTable!$A:$A,1,0))),"맵없음",
  ""),
)))))</f>
        <v/>
      </c>
      <c r="P452" t="str">
        <f>IF(ISBLANK(O452),"",IF(ISERROR(VLOOKUP(O452,[1]DropTable!$A:$A,1,0)),"드랍없음",""))</f>
        <v/>
      </c>
      <c r="R452" t="str">
        <f>IF(ISBLANK(Q452),"",IF(ISERROR(VLOOKUP(Q452,[1]DropTable!$A:$A,1,0)),"드랍없음",""))</f>
        <v/>
      </c>
      <c r="T452">
        <v>8.1</v>
      </c>
    </row>
    <row r="453" spans="1:20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118</v>
      </c>
      <c r="G453" t="s">
        <v>26</v>
      </c>
      <c r="H453" t="str">
        <f>IF(ISBLANK(G453),"",IF(ISERROR(VLOOKUP(G453,MapTable!$A:$A,1,0)),"컨트롤없음",""))</f>
        <v/>
      </c>
      <c r="I453">
        <f t="shared" si="24"/>
        <v>12</v>
      </c>
      <c r="J453" t="b">
        <f t="shared" ca="1" si="25"/>
        <v>1</v>
      </c>
      <c r="L453" t="str">
        <f>IF(ISBLANK(K453),"",IF(ISERROR(VLOOKUP(K453,MapTable!$A:$A,1,0)),"컨트롤없음",""))</f>
        <v/>
      </c>
      <c r="N453" t="str">
        <f>IF(ISBLANK(M453),"",
IF(ISERROR(FIND(",",M453)),
  IF(ISERROR(VLOOKUP(M453,MapTable!$A:$A,1,0)),"맵없음",
  ""),
IF(ISERROR(FIND(",",M453,FIND(",",M453)+1)),
  IF(OR(ISERROR(VLOOKUP(LEFT(M453,FIND(",",M453)-1),MapTable!$A:$A,1,0)),ISERROR(VLOOKUP(TRIM(MID(M453,FIND(",",M453)+1,999)),MapTable!$A:$A,1,0))),"맵없음",
  ""),
IF(ISERROR(FIND(",",M453,FIND(",",M453,FIND(",",M453)+1)+1)),
  IF(OR(ISERROR(VLOOKUP(LEFT(M453,FIND(",",M453)-1),MapTable!$A:$A,1,0)),ISERROR(VLOOKUP(TRIM(MID(M453,FIND(",",M453)+1,FIND(",",M453,FIND(",",M453)+1)-FIND(",",M453)-1)),MapTable!$A:$A,1,0)),ISERROR(VLOOKUP(TRIM(MID(M453,FIND(",",M453,FIND(",",M453)+1)+1,999)),MapTable!$A:$A,1,0))),"맵없음",
  ""),
IF(ISERROR(FIND(",",M453,FIND(",",M453,FIND(",",M453,FIND(",",M453)+1)+1)+1)),
  IF(OR(ISERROR(VLOOKUP(LEFT(M453,FIND(",",M453)-1),MapTable!$A:$A,1,0)),ISERROR(VLOOKUP(TRIM(MID(M453,FIND(",",M453)+1,FIND(",",M453,FIND(",",M453)+1)-FIND(",",M453)-1)),MapTable!$A:$A,1,0)),ISERROR(VLOOKUP(TRIM(MID(M453,FIND(",",M453,FIND(",",M453)+1)+1,FIND(",",M453,FIND(",",M453,FIND(",",M453)+1)+1)-FIND(",",M453,FIND(",",M453)+1)-1)),MapTable!$A:$A,1,0)),ISERROR(VLOOKUP(TRIM(MID(M453,FIND(",",M453,FIND(",",M453,FIND(",",M453)+1)+1)+1,999)),MapTable!$A:$A,1,0))),"맵없음",
  ""),
)))))</f>
        <v/>
      </c>
      <c r="P453" t="str">
        <f>IF(ISBLANK(O453),"",IF(ISERROR(VLOOKUP(O453,[1]DropTable!$A:$A,1,0)),"드랍없음",""))</f>
        <v/>
      </c>
      <c r="R453" t="str">
        <f>IF(ISBLANK(Q453),"",IF(ISERROR(VLOOKUP(Q453,[1]DropTable!$A:$A,1,0)),"드랍없음",""))</f>
        <v/>
      </c>
      <c r="T453">
        <v>8.1</v>
      </c>
    </row>
    <row r="454" spans="1:20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118</v>
      </c>
      <c r="G454" t="s">
        <v>26</v>
      </c>
      <c r="H454" t="str">
        <f>IF(ISBLANK(G454),"",IF(ISERROR(VLOOKUP(G454,MapTable!$A:$A,1,0)),"컨트롤없음",""))</f>
        <v/>
      </c>
      <c r="I454">
        <f t="shared" si="24"/>
        <v>3</v>
      </c>
      <c r="J454" t="b">
        <f t="shared" ca="1" si="25"/>
        <v>0</v>
      </c>
      <c r="L454" t="str">
        <f>IF(ISBLANK(K454),"",IF(ISERROR(VLOOKUP(K454,MapTable!$A:$A,1,0)),"컨트롤없음",""))</f>
        <v/>
      </c>
      <c r="N454" t="str">
        <f>IF(ISBLANK(M454),"",
IF(ISERROR(FIND(",",M454)),
  IF(ISERROR(VLOOKUP(M454,MapTable!$A:$A,1,0)),"맵없음",
  ""),
IF(ISERROR(FIND(",",M454,FIND(",",M454)+1)),
  IF(OR(ISERROR(VLOOKUP(LEFT(M454,FIND(",",M454)-1),MapTable!$A:$A,1,0)),ISERROR(VLOOKUP(TRIM(MID(M454,FIND(",",M454)+1,999)),MapTable!$A:$A,1,0))),"맵없음",
  ""),
IF(ISERROR(FIND(",",M454,FIND(",",M454,FIND(",",M454)+1)+1)),
  IF(OR(ISERROR(VLOOKUP(LEFT(M454,FIND(",",M454)-1),MapTable!$A:$A,1,0)),ISERROR(VLOOKUP(TRIM(MID(M454,FIND(",",M454)+1,FIND(",",M454,FIND(",",M454)+1)-FIND(",",M454)-1)),MapTable!$A:$A,1,0)),ISERROR(VLOOKUP(TRIM(MID(M454,FIND(",",M454,FIND(",",M454)+1)+1,999)),MapTable!$A:$A,1,0))),"맵없음",
  ""),
IF(ISERROR(FIND(",",M454,FIND(",",M454,FIND(",",M454,FIND(",",M454)+1)+1)+1)),
  IF(OR(ISERROR(VLOOKUP(LEFT(M454,FIND(",",M454)-1),MapTable!$A:$A,1,0)),ISERROR(VLOOKUP(TRIM(MID(M454,FIND(",",M454)+1,FIND(",",M454,FIND(",",M454)+1)-FIND(",",M454)-1)),MapTable!$A:$A,1,0)),ISERROR(VLOOKUP(TRIM(MID(M454,FIND(",",M454,FIND(",",M454)+1)+1,FIND(",",M454,FIND(",",M454,FIND(",",M454)+1)+1)-FIND(",",M454,FIND(",",M454)+1)-1)),MapTable!$A:$A,1,0)),ISERROR(VLOOKUP(TRIM(MID(M454,FIND(",",M454,FIND(",",M454,FIND(",",M454)+1)+1)+1,999)),MapTable!$A:$A,1,0))),"맵없음",
  ""),
)))))</f>
        <v/>
      </c>
      <c r="P454" t="str">
        <f>IF(ISBLANK(O454),"",IF(ISERROR(VLOOKUP(O454,[1]DropTable!$A:$A,1,0)),"드랍없음",""))</f>
        <v/>
      </c>
      <c r="R454" t="str">
        <f>IF(ISBLANK(Q454),"",IF(ISERROR(VLOOKUP(Q454,[1]DropTable!$A:$A,1,0)),"드랍없음",""))</f>
        <v/>
      </c>
      <c r="T454">
        <v>8.1</v>
      </c>
    </row>
    <row r="455" spans="1:20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118</v>
      </c>
      <c r="G455" t="s">
        <v>26</v>
      </c>
      <c r="H455" t="str">
        <f>IF(ISBLANK(G455),"",IF(ISERROR(VLOOKUP(G455,MapTable!$A:$A,1,0)),"컨트롤없음",""))</f>
        <v/>
      </c>
      <c r="I455">
        <f t="shared" si="24"/>
        <v>3</v>
      </c>
      <c r="J455" t="b">
        <f t="shared" ca="1" si="25"/>
        <v>0</v>
      </c>
      <c r="L455" t="str">
        <f>IF(ISBLANK(K455),"",IF(ISERROR(VLOOKUP(K455,MapTable!$A:$A,1,0)),"컨트롤없음",""))</f>
        <v/>
      </c>
      <c r="N455" t="str">
        <f>IF(ISBLANK(M455),"",
IF(ISERROR(FIND(",",M455)),
  IF(ISERROR(VLOOKUP(M455,MapTable!$A:$A,1,0)),"맵없음",
  ""),
IF(ISERROR(FIND(",",M455,FIND(",",M455)+1)),
  IF(OR(ISERROR(VLOOKUP(LEFT(M455,FIND(",",M455)-1),MapTable!$A:$A,1,0)),ISERROR(VLOOKUP(TRIM(MID(M455,FIND(",",M455)+1,999)),MapTable!$A:$A,1,0))),"맵없음",
  ""),
IF(ISERROR(FIND(",",M455,FIND(",",M455,FIND(",",M455)+1)+1)),
  IF(OR(ISERROR(VLOOKUP(LEFT(M455,FIND(",",M455)-1),MapTable!$A:$A,1,0)),ISERROR(VLOOKUP(TRIM(MID(M455,FIND(",",M455)+1,FIND(",",M455,FIND(",",M455)+1)-FIND(",",M455)-1)),MapTable!$A:$A,1,0)),ISERROR(VLOOKUP(TRIM(MID(M455,FIND(",",M455,FIND(",",M455)+1)+1,999)),MapTable!$A:$A,1,0))),"맵없음",
  ""),
IF(ISERROR(FIND(",",M455,FIND(",",M455,FIND(",",M455,FIND(",",M455)+1)+1)+1)),
  IF(OR(ISERROR(VLOOKUP(LEFT(M455,FIND(",",M455)-1),MapTable!$A:$A,1,0)),ISERROR(VLOOKUP(TRIM(MID(M455,FIND(",",M455)+1,FIND(",",M455,FIND(",",M455)+1)-FIND(",",M455)-1)),MapTable!$A:$A,1,0)),ISERROR(VLOOKUP(TRIM(MID(M455,FIND(",",M455,FIND(",",M455)+1)+1,FIND(",",M455,FIND(",",M455,FIND(",",M455)+1)+1)-FIND(",",M455,FIND(",",M455)+1)-1)),MapTable!$A:$A,1,0)),ISERROR(VLOOKUP(TRIM(MID(M455,FIND(",",M455,FIND(",",M455,FIND(",",M455)+1)+1)+1,999)),MapTable!$A:$A,1,0))),"맵없음",
  ""),
)))))</f>
        <v/>
      </c>
      <c r="P455" t="str">
        <f>IF(ISBLANK(O455),"",IF(ISERROR(VLOOKUP(O455,[1]DropTable!$A:$A,1,0)),"드랍없음",""))</f>
        <v/>
      </c>
      <c r="R455" t="str">
        <f>IF(ISBLANK(Q455),"",IF(ISERROR(VLOOKUP(Q455,[1]DropTable!$A:$A,1,0)),"드랍없음",""))</f>
        <v/>
      </c>
      <c r="T455">
        <v>8.1</v>
      </c>
    </row>
    <row r="456" spans="1:20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118</v>
      </c>
      <c r="G456" t="s">
        <v>26</v>
      </c>
      <c r="H456" t="str">
        <f>IF(ISBLANK(G456),"",IF(ISERROR(VLOOKUP(G456,MapTable!$A:$A,1,0)),"컨트롤없음",""))</f>
        <v/>
      </c>
      <c r="I456">
        <f t="shared" si="24"/>
        <v>3</v>
      </c>
      <c r="J456" t="b">
        <f t="shared" ca="1" si="25"/>
        <v>0</v>
      </c>
      <c r="L456" t="str">
        <f>IF(ISBLANK(K456),"",IF(ISERROR(VLOOKUP(K456,MapTable!$A:$A,1,0)),"컨트롤없음",""))</f>
        <v/>
      </c>
      <c r="N456" t="str">
        <f>IF(ISBLANK(M456),"",
IF(ISERROR(FIND(",",M456)),
  IF(ISERROR(VLOOKUP(M456,MapTable!$A:$A,1,0)),"맵없음",
  ""),
IF(ISERROR(FIND(",",M456,FIND(",",M456)+1)),
  IF(OR(ISERROR(VLOOKUP(LEFT(M456,FIND(",",M456)-1),MapTable!$A:$A,1,0)),ISERROR(VLOOKUP(TRIM(MID(M456,FIND(",",M456)+1,999)),MapTable!$A:$A,1,0))),"맵없음",
  ""),
IF(ISERROR(FIND(",",M456,FIND(",",M456,FIND(",",M456)+1)+1)),
  IF(OR(ISERROR(VLOOKUP(LEFT(M456,FIND(",",M456)-1),MapTable!$A:$A,1,0)),ISERROR(VLOOKUP(TRIM(MID(M456,FIND(",",M456)+1,FIND(",",M456,FIND(",",M456)+1)-FIND(",",M456)-1)),MapTable!$A:$A,1,0)),ISERROR(VLOOKUP(TRIM(MID(M456,FIND(",",M456,FIND(",",M456)+1)+1,999)),MapTable!$A:$A,1,0))),"맵없음",
  ""),
IF(ISERROR(FIND(",",M456,FIND(",",M456,FIND(",",M456,FIND(",",M456)+1)+1)+1)),
  IF(OR(ISERROR(VLOOKUP(LEFT(M456,FIND(",",M456)-1),MapTable!$A:$A,1,0)),ISERROR(VLOOKUP(TRIM(MID(M456,FIND(",",M456)+1,FIND(",",M456,FIND(",",M456)+1)-FIND(",",M456)-1)),MapTable!$A:$A,1,0)),ISERROR(VLOOKUP(TRIM(MID(M456,FIND(",",M456,FIND(",",M456)+1)+1,FIND(",",M456,FIND(",",M456,FIND(",",M456)+1)+1)-FIND(",",M456,FIND(",",M456)+1)-1)),MapTable!$A:$A,1,0)),ISERROR(VLOOKUP(TRIM(MID(M456,FIND(",",M456,FIND(",",M456,FIND(",",M456)+1)+1)+1,999)),MapTable!$A:$A,1,0))),"맵없음",
  ""),
)))))</f>
        <v/>
      </c>
      <c r="P456" t="str">
        <f>IF(ISBLANK(O456),"",IF(ISERROR(VLOOKUP(O456,[1]DropTable!$A:$A,1,0)),"드랍없음",""))</f>
        <v/>
      </c>
      <c r="R456" t="str">
        <f>IF(ISBLANK(Q456),"",IF(ISERROR(VLOOKUP(Q456,[1]DropTable!$A:$A,1,0)),"드랍없음",""))</f>
        <v/>
      </c>
      <c r="T456">
        <v>8.1</v>
      </c>
    </row>
    <row r="457" spans="1:20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118</v>
      </c>
      <c r="G457" t="s">
        <v>26</v>
      </c>
      <c r="H457" t="str">
        <f>IF(ISBLANK(G457),"",IF(ISERROR(VLOOKUP(G457,MapTable!$A:$A,1,0)),"컨트롤없음",""))</f>
        <v/>
      </c>
      <c r="I457">
        <f t="shared" si="24"/>
        <v>3</v>
      </c>
      <c r="J457" t="b">
        <f t="shared" ca="1" si="25"/>
        <v>0</v>
      </c>
      <c r="L457" t="str">
        <f>IF(ISBLANK(K457),"",IF(ISERROR(VLOOKUP(K457,MapTable!$A:$A,1,0)),"컨트롤없음",""))</f>
        <v/>
      </c>
      <c r="N457" t="str">
        <f>IF(ISBLANK(M457),"",
IF(ISERROR(FIND(",",M457)),
  IF(ISERROR(VLOOKUP(M457,MapTable!$A:$A,1,0)),"맵없음",
  ""),
IF(ISERROR(FIND(",",M457,FIND(",",M457)+1)),
  IF(OR(ISERROR(VLOOKUP(LEFT(M457,FIND(",",M457)-1),MapTable!$A:$A,1,0)),ISERROR(VLOOKUP(TRIM(MID(M457,FIND(",",M457)+1,999)),MapTable!$A:$A,1,0))),"맵없음",
  ""),
IF(ISERROR(FIND(",",M457,FIND(",",M457,FIND(",",M457)+1)+1)),
  IF(OR(ISERROR(VLOOKUP(LEFT(M457,FIND(",",M457)-1),MapTable!$A:$A,1,0)),ISERROR(VLOOKUP(TRIM(MID(M457,FIND(",",M457)+1,FIND(",",M457,FIND(",",M457)+1)-FIND(",",M457)-1)),MapTable!$A:$A,1,0)),ISERROR(VLOOKUP(TRIM(MID(M457,FIND(",",M457,FIND(",",M457)+1)+1,999)),MapTable!$A:$A,1,0))),"맵없음",
  ""),
IF(ISERROR(FIND(",",M457,FIND(",",M457,FIND(",",M457,FIND(",",M457)+1)+1)+1)),
  IF(OR(ISERROR(VLOOKUP(LEFT(M457,FIND(",",M457)-1),MapTable!$A:$A,1,0)),ISERROR(VLOOKUP(TRIM(MID(M457,FIND(",",M457)+1,FIND(",",M457,FIND(",",M457)+1)-FIND(",",M457)-1)),MapTable!$A:$A,1,0)),ISERROR(VLOOKUP(TRIM(MID(M457,FIND(",",M457,FIND(",",M457)+1)+1,FIND(",",M457,FIND(",",M457,FIND(",",M457)+1)+1)-FIND(",",M457,FIND(",",M457)+1)-1)),MapTable!$A:$A,1,0)),ISERROR(VLOOKUP(TRIM(MID(M457,FIND(",",M457,FIND(",",M457,FIND(",",M457)+1)+1)+1,999)),MapTable!$A:$A,1,0))),"맵없음",
  ""),
)))))</f>
        <v/>
      </c>
      <c r="P457" t="str">
        <f>IF(ISBLANK(O457),"",IF(ISERROR(VLOOKUP(O457,[1]DropTable!$A:$A,1,0)),"드랍없음",""))</f>
        <v/>
      </c>
      <c r="R457" t="str">
        <f>IF(ISBLANK(Q457),"",IF(ISERROR(VLOOKUP(Q457,[1]DropTable!$A:$A,1,0)),"드랍없음",""))</f>
        <v/>
      </c>
      <c r="T457">
        <v>8.1</v>
      </c>
    </row>
    <row r="458" spans="1:20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118</v>
      </c>
      <c r="G458" t="s">
        <v>26</v>
      </c>
      <c r="H458" t="str">
        <f>IF(ISBLANK(G458),"",IF(ISERROR(VLOOKUP(G458,MapTable!$A:$A,1,0)),"컨트롤없음",""))</f>
        <v/>
      </c>
      <c r="I458">
        <f t="shared" si="24"/>
        <v>11</v>
      </c>
      <c r="J458" t="b">
        <f t="shared" ca="1" si="25"/>
        <v>0</v>
      </c>
      <c r="L458" t="str">
        <f>IF(ISBLANK(K458),"",IF(ISERROR(VLOOKUP(K458,MapTable!$A:$A,1,0)),"컨트롤없음",""))</f>
        <v/>
      </c>
      <c r="N458" t="str">
        <f>IF(ISBLANK(M458),"",
IF(ISERROR(FIND(",",M458)),
  IF(ISERROR(VLOOKUP(M458,MapTable!$A:$A,1,0)),"맵없음",
  ""),
IF(ISERROR(FIND(",",M458,FIND(",",M458)+1)),
  IF(OR(ISERROR(VLOOKUP(LEFT(M458,FIND(",",M458)-1),MapTable!$A:$A,1,0)),ISERROR(VLOOKUP(TRIM(MID(M458,FIND(",",M458)+1,999)),MapTable!$A:$A,1,0))),"맵없음",
  ""),
IF(ISERROR(FIND(",",M458,FIND(",",M458,FIND(",",M458)+1)+1)),
  IF(OR(ISERROR(VLOOKUP(LEFT(M458,FIND(",",M458)-1),MapTable!$A:$A,1,0)),ISERROR(VLOOKUP(TRIM(MID(M458,FIND(",",M458)+1,FIND(",",M458,FIND(",",M458)+1)-FIND(",",M458)-1)),MapTable!$A:$A,1,0)),ISERROR(VLOOKUP(TRIM(MID(M458,FIND(",",M458,FIND(",",M458)+1)+1,999)),MapTable!$A:$A,1,0))),"맵없음",
  ""),
IF(ISERROR(FIND(",",M458,FIND(",",M458,FIND(",",M458,FIND(",",M458)+1)+1)+1)),
  IF(OR(ISERROR(VLOOKUP(LEFT(M458,FIND(",",M458)-1),MapTable!$A:$A,1,0)),ISERROR(VLOOKUP(TRIM(MID(M458,FIND(",",M458)+1,FIND(",",M458,FIND(",",M458)+1)-FIND(",",M458)-1)),MapTable!$A:$A,1,0)),ISERROR(VLOOKUP(TRIM(MID(M458,FIND(",",M458,FIND(",",M458)+1)+1,FIND(",",M458,FIND(",",M458,FIND(",",M458)+1)+1)-FIND(",",M458,FIND(",",M458)+1)-1)),MapTable!$A:$A,1,0)),ISERROR(VLOOKUP(TRIM(MID(M458,FIND(",",M458,FIND(",",M458,FIND(",",M458)+1)+1)+1,999)),MapTable!$A:$A,1,0))),"맵없음",
  ""),
)))))</f>
        <v/>
      </c>
      <c r="P458" t="str">
        <f>IF(ISBLANK(O458),"",IF(ISERROR(VLOOKUP(O458,[1]DropTable!$A:$A,1,0)),"드랍없음",""))</f>
        <v/>
      </c>
      <c r="R458" t="str">
        <f>IF(ISBLANK(Q458),"",IF(ISERROR(VLOOKUP(Q458,[1]DropTable!$A:$A,1,0)),"드랍없음",""))</f>
        <v/>
      </c>
      <c r="T458">
        <v>8.1</v>
      </c>
    </row>
    <row r="459" spans="1:20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118</v>
      </c>
      <c r="G459" t="s">
        <v>26</v>
      </c>
      <c r="H459" t="str">
        <f>IF(ISBLANK(G459),"",IF(ISERROR(VLOOKUP(G459,MapTable!$A:$A,1,0)),"컨트롤없음",""))</f>
        <v/>
      </c>
      <c r="I459">
        <f t="shared" si="24"/>
        <v>3</v>
      </c>
      <c r="J459" t="b">
        <f t="shared" ca="1" si="25"/>
        <v>0</v>
      </c>
      <c r="L459" t="str">
        <f>IF(ISBLANK(K459),"",IF(ISERROR(VLOOKUP(K459,MapTable!$A:$A,1,0)),"컨트롤없음",""))</f>
        <v/>
      </c>
      <c r="N459" t="str">
        <f>IF(ISBLANK(M459),"",
IF(ISERROR(FIND(",",M459)),
  IF(ISERROR(VLOOKUP(M459,MapTable!$A:$A,1,0)),"맵없음",
  ""),
IF(ISERROR(FIND(",",M459,FIND(",",M459)+1)),
  IF(OR(ISERROR(VLOOKUP(LEFT(M459,FIND(",",M459)-1),MapTable!$A:$A,1,0)),ISERROR(VLOOKUP(TRIM(MID(M459,FIND(",",M459)+1,999)),MapTable!$A:$A,1,0))),"맵없음",
  ""),
IF(ISERROR(FIND(",",M459,FIND(",",M459,FIND(",",M459)+1)+1)),
  IF(OR(ISERROR(VLOOKUP(LEFT(M459,FIND(",",M459)-1),MapTable!$A:$A,1,0)),ISERROR(VLOOKUP(TRIM(MID(M459,FIND(",",M459)+1,FIND(",",M459,FIND(",",M459)+1)-FIND(",",M459)-1)),MapTable!$A:$A,1,0)),ISERROR(VLOOKUP(TRIM(MID(M459,FIND(",",M459,FIND(",",M459)+1)+1,999)),MapTable!$A:$A,1,0))),"맵없음",
  ""),
IF(ISERROR(FIND(",",M459,FIND(",",M459,FIND(",",M459,FIND(",",M459)+1)+1)+1)),
  IF(OR(ISERROR(VLOOKUP(LEFT(M459,FIND(",",M459)-1),MapTable!$A:$A,1,0)),ISERROR(VLOOKUP(TRIM(MID(M459,FIND(",",M459)+1,FIND(",",M459,FIND(",",M459)+1)-FIND(",",M459)-1)),MapTable!$A:$A,1,0)),ISERROR(VLOOKUP(TRIM(MID(M459,FIND(",",M459,FIND(",",M459)+1)+1,FIND(",",M459,FIND(",",M459,FIND(",",M459)+1)+1)-FIND(",",M459,FIND(",",M459)+1)-1)),MapTable!$A:$A,1,0)),ISERROR(VLOOKUP(TRIM(MID(M459,FIND(",",M459,FIND(",",M459,FIND(",",M459)+1)+1)+1,999)),MapTable!$A:$A,1,0))),"맵없음",
  ""),
)))))</f>
        <v/>
      </c>
      <c r="P459" t="str">
        <f>IF(ISBLANK(O459),"",IF(ISERROR(VLOOKUP(O459,[1]DropTable!$A:$A,1,0)),"드랍없음",""))</f>
        <v/>
      </c>
      <c r="R459" t="str">
        <f>IF(ISBLANK(Q459),"",IF(ISERROR(VLOOKUP(Q459,[1]DropTable!$A:$A,1,0)),"드랍없음",""))</f>
        <v/>
      </c>
      <c r="T459">
        <v>8.1</v>
      </c>
    </row>
    <row r="460" spans="1:20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118</v>
      </c>
      <c r="G460" t="s">
        <v>26</v>
      </c>
      <c r="H460" t="str">
        <f>IF(ISBLANK(G460),"",IF(ISERROR(VLOOKUP(G460,MapTable!$A:$A,1,0)),"컨트롤없음",""))</f>
        <v/>
      </c>
      <c r="I460">
        <f t="shared" si="24"/>
        <v>3</v>
      </c>
      <c r="J460" t="b">
        <f t="shared" ca="1" si="25"/>
        <v>0</v>
      </c>
      <c r="L460" t="str">
        <f>IF(ISBLANK(K460),"",IF(ISERROR(VLOOKUP(K460,MapTable!$A:$A,1,0)),"컨트롤없음",""))</f>
        <v/>
      </c>
      <c r="N460" t="str">
        <f>IF(ISBLANK(M460),"",
IF(ISERROR(FIND(",",M460)),
  IF(ISERROR(VLOOKUP(M460,MapTable!$A:$A,1,0)),"맵없음",
  ""),
IF(ISERROR(FIND(",",M460,FIND(",",M460)+1)),
  IF(OR(ISERROR(VLOOKUP(LEFT(M460,FIND(",",M460)-1),MapTable!$A:$A,1,0)),ISERROR(VLOOKUP(TRIM(MID(M460,FIND(",",M460)+1,999)),MapTable!$A:$A,1,0))),"맵없음",
  ""),
IF(ISERROR(FIND(",",M460,FIND(",",M460,FIND(",",M460)+1)+1)),
  IF(OR(ISERROR(VLOOKUP(LEFT(M460,FIND(",",M460)-1),MapTable!$A:$A,1,0)),ISERROR(VLOOKUP(TRIM(MID(M460,FIND(",",M460)+1,FIND(",",M460,FIND(",",M460)+1)-FIND(",",M460)-1)),MapTable!$A:$A,1,0)),ISERROR(VLOOKUP(TRIM(MID(M460,FIND(",",M460,FIND(",",M460)+1)+1,999)),MapTable!$A:$A,1,0))),"맵없음",
  ""),
IF(ISERROR(FIND(",",M460,FIND(",",M460,FIND(",",M460,FIND(",",M460)+1)+1)+1)),
  IF(OR(ISERROR(VLOOKUP(LEFT(M460,FIND(",",M460)-1),MapTable!$A:$A,1,0)),ISERROR(VLOOKUP(TRIM(MID(M460,FIND(",",M460)+1,FIND(",",M460,FIND(",",M460)+1)-FIND(",",M460)-1)),MapTable!$A:$A,1,0)),ISERROR(VLOOKUP(TRIM(MID(M460,FIND(",",M460,FIND(",",M460)+1)+1,FIND(",",M460,FIND(",",M460,FIND(",",M460)+1)+1)-FIND(",",M460,FIND(",",M460)+1)-1)),MapTable!$A:$A,1,0)),ISERROR(VLOOKUP(TRIM(MID(M460,FIND(",",M460,FIND(",",M460,FIND(",",M460)+1)+1)+1,999)),MapTable!$A:$A,1,0))),"맵없음",
  ""),
)))))</f>
        <v/>
      </c>
      <c r="P460" t="str">
        <f>IF(ISBLANK(O460),"",IF(ISERROR(VLOOKUP(O460,[1]DropTable!$A:$A,1,0)),"드랍없음",""))</f>
        <v/>
      </c>
      <c r="R460" t="str">
        <f>IF(ISBLANK(Q460),"",IF(ISERROR(VLOOKUP(Q460,[1]DropTable!$A:$A,1,0)),"드랍없음",""))</f>
        <v/>
      </c>
      <c r="T460">
        <v>8.1</v>
      </c>
    </row>
    <row r="461" spans="1:20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118</v>
      </c>
      <c r="G461" t="s">
        <v>26</v>
      </c>
      <c r="H461" t="str">
        <f>IF(ISBLANK(G461),"",IF(ISERROR(VLOOKUP(G461,MapTable!$A:$A,1,0)),"컨트롤없음",""))</f>
        <v/>
      </c>
      <c r="I461">
        <f t="shared" si="24"/>
        <v>3</v>
      </c>
      <c r="J461" t="b">
        <f t="shared" ca="1" si="25"/>
        <v>0</v>
      </c>
      <c r="L461" t="str">
        <f>IF(ISBLANK(K461),"",IF(ISERROR(VLOOKUP(K461,MapTable!$A:$A,1,0)),"컨트롤없음",""))</f>
        <v/>
      </c>
      <c r="N461" t="str">
        <f>IF(ISBLANK(M461),"",
IF(ISERROR(FIND(",",M461)),
  IF(ISERROR(VLOOKUP(M461,MapTable!$A:$A,1,0)),"맵없음",
  ""),
IF(ISERROR(FIND(",",M461,FIND(",",M461)+1)),
  IF(OR(ISERROR(VLOOKUP(LEFT(M461,FIND(",",M461)-1),MapTable!$A:$A,1,0)),ISERROR(VLOOKUP(TRIM(MID(M461,FIND(",",M461)+1,999)),MapTable!$A:$A,1,0))),"맵없음",
  ""),
IF(ISERROR(FIND(",",M461,FIND(",",M461,FIND(",",M461)+1)+1)),
  IF(OR(ISERROR(VLOOKUP(LEFT(M461,FIND(",",M461)-1),MapTable!$A:$A,1,0)),ISERROR(VLOOKUP(TRIM(MID(M461,FIND(",",M461)+1,FIND(",",M461,FIND(",",M461)+1)-FIND(",",M461)-1)),MapTable!$A:$A,1,0)),ISERROR(VLOOKUP(TRIM(MID(M461,FIND(",",M461,FIND(",",M461)+1)+1,999)),MapTable!$A:$A,1,0))),"맵없음",
  ""),
IF(ISERROR(FIND(",",M461,FIND(",",M461,FIND(",",M461,FIND(",",M461)+1)+1)+1)),
  IF(OR(ISERROR(VLOOKUP(LEFT(M461,FIND(",",M461)-1),MapTable!$A:$A,1,0)),ISERROR(VLOOKUP(TRIM(MID(M461,FIND(",",M461)+1,FIND(",",M461,FIND(",",M461)+1)-FIND(",",M461)-1)),MapTable!$A:$A,1,0)),ISERROR(VLOOKUP(TRIM(MID(M461,FIND(",",M461,FIND(",",M461)+1)+1,FIND(",",M461,FIND(",",M461,FIND(",",M461)+1)+1)-FIND(",",M461,FIND(",",M461)+1)-1)),MapTable!$A:$A,1,0)),ISERROR(VLOOKUP(TRIM(MID(M461,FIND(",",M461,FIND(",",M461,FIND(",",M461)+1)+1)+1,999)),MapTable!$A:$A,1,0))),"맵없음",
  ""),
)))))</f>
        <v/>
      </c>
      <c r="P461" t="str">
        <f>IF(ISBLANK(O461),"",IF(ISERROR(VLOOKUP(O461,[1]DropTable!$A:$A,1,0)),"드랍없음",""))</f>
        <v/>
      </c>
      <c r="R461" t="str">
        <f>IF(ISBLANK(Q461),"",IF(ISERROR(VLOOKUP(Q461,[1]DropTable!$A:$A,1,0)),"드랍없음",""))</f>
        <v/>
      </c>
      <c r="T461">
        <v>8.1</v>
      </c>
    </row>
    <row r="462" spans="1:20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118</v>
      </c>
      <c r="G462" t="s">
        <v>26</v>
      </c>
      <c r="H462" t="str">
        <f>IF(ISBLANK(G462),"",IF(ISERROR(VLOOKUP(G462,MapTable!$A:$A,1,0)),"컨트롤없음",""))</f>
        <v/>
      </c>
      <c r="I462">
        <f t="shared" si="24"/>
        <v>3</v>
      </c>
      <c r="J462" t="b">
        <f t="shared" ca="1" si="25"/>
        <v>1</v>
      </c>
      <c r="L462" t="str">
        <f>IF(ISBLANK(K462),"",IF(ISERROR(VLOOKUP(K462,MapTable!$A:$A,1,0)),"컨트롤없음",""))</f>
        <v/>
      </c>
      <c r="N462" t="str">
        <f>IF(ISBLANK(M462),"",
IF(ISERROR(FIND(",",M462)),
  IF(ISERROR(VLOOKUP(M462,MapTable!$A:$A,1,0)),"맵없음",
  ""),
IF(ISERROR(FIND(",",M462,FIND(",",M462)+1)),
  IF(OR(ISERROR(VLOOKUP(LEFT(M462,FIND(",",M462)-1),MapTable!$A:$A,1,0)),ISERROR(VLOOKUP(TRIM(MID(M462,FIND(",",M462)+1,999)),MapTable!$A:$A,1,0))),"맵없음",
  ""),
IF(ISERROR(FIND(",",M462,FIND(",",M462,FIND(",",M462)+1)+1)),
  IF(OR(ISERROR(VLOOKUP(LEFT(M462,FIND(",",M462)-1),MapTable!$A:$A,1,0)),ISERROR(VLOOKUP(TRIM(MID(M462,FIND(",",M462)+1,FIND(",",M462,FIND(",",M462)+1)-FIND(",",M462)-1)),MapTable!$A:$A,1,0)),ISERROR(VLOOKUP(TRIM(MID(M462,FIND(",",M462,FIND(",",M462)+1)+1,999)),MapTable!$A:$A,1,0))),"맵없음",
  ""),
IF(ISERROR(FIND(",",M462,FIND(",",M462,FIND(",",M462,FIND(",",M462)+1)+1)+1)),
  IF(OR(ISERROR(VLOOKUP(LEFT(M462,FIND(",",M462)-1),MapTable!$A:$A,1,0)),ISERROR(VLOOKUP(TRIM(MID(M462,FIND(",",M462)+1,FIND(",",M462,FIND(",",M462)+1)-FIND(",",M462)-1)),MapTable!$A:$A,1,0)),ISERROR(VLOOKUP(TRIM(MID(M462,FIND(",",M462,FIND(",",M462)+1)+1,FIND(",",M462,FIND(",",M462,FIND(",",M462)+1)+1)-FIND(",",M462,FIND(",",M462)+1)-1)),MapTable!$A:$A,1,0)),ISERROR(VLOOKUP(TRIM(MID(M462,FIND(",",M462,FIND(",",M462,FIND(",",M462)+1)+1)+1,999)),MapTable!$A:$A,1,0))),"맵없음",
  ""),
)))))</f>
        <v/>
      </c>
      <c r="P462" t="str">
        <f>IF(ISBLANK(O462),"",IF(ISERROR(VLOOKUP(O462,[1]DropTable!$A:$A,1,0)),"드랍없음",""))</f>
        <v/>
      </c>
      <c r="R462" t="str">
        <f>IF(ISBLANK(Q462),"",IF(ISERROR(VLOOKUP(Q462,[1]DropTable!$A:$A,1,0)),"드랍없음",""))</f>
        <v/>
      </c>
      <c r="T462">
        <v>8.1</v>
      </c>
    </row>
    <row r="463" spans="1:20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118</v>
      </c>
      <c r="G463" t="s">
        <v>26</v>
      </c>
      <c r="H463" t="str">
        <f>IF(ISBLANK(G463),"",IF(ISERROR(VLOOKUP(G463,MapTable!$A:$A,1,0)),"컨트롤없음",""))</f>
        <v/>
      </c>
      <c r="I463">
        <f t="shared" si="24"/>
        <v>12</v>
      </c>
      <c r="J463" t="b">
        <f t="shared" ca="1" si="25"/>
        <v>1</v>
      </c>
      <c r="L463" t="str">
        <f>IF(ISBLANK(K463),"",IF(ISERROR(VLOOKUP(K463,MapTable!$A:$A,1,0)),"컨트롤없음",""))</f>
        <v/>
      </c>
      <c r="N463" t="str">
        <f>IF(ISBLANK(M463),"",
IF(ISERROR(FIND(",",M463)),
  IF(ISERROR(VLOOKUP(M463,MapTable!$A:$A,1,0)),"맵없음",
  ""),
IF(ISERROR(FIND(",",M463,FIND(",",M463)+1)),
  IF(OR(ISERROR(VLOOKUP(LEFT(M463,FIND(",",M463)-1),MapTable!$A:$A,1,0)),ISERROR(VLOOKUP(TRIM(MID(M463,FIND(",",M463)+1,999)),MapTable!$A:$A,1,0))),"맵없음",
  ""),
IF(ISERROR(FIND(",",M463,FIND(",",M463,FIND(",",M463)+1)+1)),
  IF(OR(ISERROR(VLOOKUP(LEFT(M463,FIND(",",M463)-1),MapTable!$A:$A,1,0)),ISERROR(VLOOKUP(TRIM(MID(M463,FIND(",",M463)+1,FIND(",",M463,FIND(",",M463)+1)-FIND(",",M463)-1)),MapTable!$A:$A,1,0)),ISERROR(VLOOKUP(TRIM(MID(M463,FIND(",",M463,FIND(",",M463)+1)+1,999)),MapTable!$A:$A,1,0))),"맵없음",
  ""),
IF(ISERROR(FIND(",",M463,FIND(",",M463,FIND(",",M463,FIND(",",M463)+1)+1)+1)),
  IF(OR(ISERROR(VLOOKUP(LEFT(M463,FIND(",",M463)-1),MapTable!$A:$A,1,0)),ISERROR(VLOOKUP(TRIM(MID(M463,FIND(",",M463)+1,FIND(",",M463,FIND(",",M463)+1)-FIND(",",M463)-1)),MapTable!$A:$A,1,0)),ISERROR(VLOOKUP(TRIM(MID(M463,FIND(",",M463,FIND(",",M463)+1)+1,FIND(",",M463,FIND(",",M463,FIND(",",M463)+1)+1)-FIND(",",M463,FIND(",",M463)+1)-1)),MapTable!$A:$A,1,0)),ISERROR(VLOOKUP(TRIM(MID(M463,FIND(",",M463,FIND(",",M463,FIND(",",M463)+1)+1)+1,999)),MapTable!$A:$A,1,0))),"맵없음",
  ""),
)))))</f>
        <v/>
      </c>
      <c r="P463" t="str">
        <f>IF(ISBLANK(O463),"",IF(ISERROR(VLOOKUP(O463,[1]DropTable!$A:$A,1,0)),"드랍없음",""))</f>
        <v/>
      </c>
      <c r="R463" t="str">
        <f>IF(ISBLANK(Q463),"",IF(ISERROR(VLOOKUP(Q463,[1]DropTable!$A:$A,1,0)),"드랍없음",""))</f>
        <v/>
      </c>
      <c r="T463">
        <v>8.1</v>
      </c>
    </row>
    <row r="464" spans="1:20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118</v>
      </c>
      <c r="G464" t="s">
        <v>26</v>
      </c>
      <c r="H464" t="str">
        <f>IF(ISBLANK(G464),"",IF(ISERROR(VLOOKUP(G464,MapTable!$A:$A,1,0)),"컨트롤없음",""))</f>
        <v/>
      </c>
      <c r="I464">
        <f t="shared" si="24"/>
        <v>4</v>
      </c>
      <c r="J464" t="b">
        <f t="shared" ca="1" si="25"/>
        <v>0</v>
      </c>
      <c r="L464" t="str">
        <f>IF(ISBLANK(K464),"",IF(ISERROR(VLOOKUP(K464,MapTable!$A:$A,1,0)),"컨트롤없음",""))</f>
        <v/>
      </c>
      <c r="N464" t="str">
        <f>IF(ISBLANK(M464),"",
IF(ISERROR(FIND(",",M464)),
  IF(ISERROR(VLOOKUP(M464,MapTable!$A:$A,1,0)),"맵없음",
  ""),
IF(ISERROR(FIND(",",M464,FIND(",",M464)+1)),
  IF(OR(ISERROR(VLOOKUP(LEFT(M464,FIND(",",M464)-1),MapTable!$A:$A,1,0)),ISERROR(VLOOKUP(TRIM(MID(M464,FIND(",",M464)+1,999)),MapTable!$A:$A,1,0))),"맵없음",
  ""),
IF(ISERROR(FIND(",",M464,FIND(",",M464,FIND(",",M464)+1)+1)),
  IF(OR(ISERROR(VLOOKUP(LEFT(M464,FIND(",",M464)-1),MapTable!$A:$A,1,0)),ISERROR(VLOOKUP(TRIM(MID(M464,FIND(",",M464)+1,FIND(",",M464,FIND(",",M464)+1)-FIND(",",M464)-1)),MapTable!$A:$A,1,0)),ISERROR(VLOOKUP(TRIM(MID(M464,FIND(",",M464,FIND(",",M464)+1)+1,999)),MapTable!$A:$A,1,0))),"맵없음",
  ""),
IF(ISERROR(FIND(",",M464,FIND(",",M464,FIND(",",M464,FIND(",",M464)+1)+1)+1)),
  IF(OR(ISERROR(VLOOKUP(LEFT(M464,FIND(",",M464)-1),MapTable!$A:$A,1,0)),ISERROR(VLOOKUP(TRIM(MID(M464,FIND(",",M464)+1,FIND(",",M464,FIND(",",M464)+1)-FIND(",",M464)-1)),MapTable!$A:$A,1,0)),ISERROR(VLOOKUP(TRIM(MID(M464,FIND(",",M464,FIND(",",M464)+1)+1,FIND(",",M464,FIND(",",M464,FIND(",",M464)+1)+1)-FIND(",",M464,FIND(",",M464)+1)-1)),MapTable!$A:$A,1,0)),ISERROR(VLOOKUP(TRIM(MID(M464,FIND(",",M464,FIND(",",M464,FIND(",",M464)+1)+1)+1,999)),MapTable!$A:$A,1,0))),"맵없음",
  ""),
)))))</f>
        <v/>
      </c>
      <c r="P464" t="str">
        <f>IF(ISBLANK(O464),"",IF(ISERROR(VLOOKUP(O464,[1]DropTable!$A:$A,1,0)),"드랍없음",""))</f>
        <v/>
      </c>
      <c r="R464" t="str">
        <f>IF(ISBLANK(Q464),"",IF(ISERROR(VLOOKUP(Q464,[1]DropTable!$A:$A,1,0)),"드랍없음",""))</f>
        <v/>
      </c>
      <c r="T464">
        <v>8.1</v>
      </c>
    </row>
    <row r="465" spans="1:20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118</v>
      </c>
      <c r="G465" t="s">
        <v>26</v>
      </c>
      <c r="H465" t="str">
        <f>IF(ISBLANK(G465),"",IF(ISERROR(VLOOKUP(G465,MapTable!$A:$A,1,0)),"컨트롤없음",""))</f>
        <v/>
      </c>
      <c r="I465">
        <f t="shared" si="24"/>
        <v>4</v>
      </c>
      <c r="J465" t="b">
        <f t="shared" ca="1" si="25"/>
        <v>0</v>
      </c>
      <c r="L465" t="str">
        <f>IF(ISBLANK(K465),"",IF(ISERROR(VLOOKUP(K465,MapTable!$A:$A,1,0)),"컨트롤없음",""))</f>
        <v/>
      </c>
      <c r="N465" t="str">
        <f>IF(ISBLANK(M465),"",
IF(ISERROR(FIND(",",M465)),
  IF(ISERROR(VLOOKUP(M465,MapTable!$A:$A,1,0)),"맵없음",
  ""),
IF(ISERROR(FIND(",",M465,FIND(",",M465)+1)),
  IF(OR(ISERROR(VLOOKUP(LEFT(M465,FIND(",",M465)-1),MapTable!$A:$A,1,0)),ISERROR(VLOOKUP(TRIM(MID(M465,FIND(",",M465)+1,999)),MapTable!$A:$A,1,0))),"맵없음",
  ""),
IF(ISERROR(FIND(",",M465,FIND(",",M465,FIND(",",M465)+1)+1)),
  IF(OR(ISERROR(VLOOKUP(LEFT(M465,FIND(",",M465)-1),MapTable!$A:$A,1,0)),ISERROR(VLOOKUP(TRIM(MID(M465,FIND(",",M465)+1,FIND(",",M465,FIND(",",M465)+1)-FIND(",",M465)-1)),MapTable!$A:$A,1,0)),ISERROR(VLOOKUP(TRIM(MID(M465,FIND(",",M465,FIND(",",M465)+1)+1,999)),MapTable!$A:$A,1,0))),"맵없음",
  ""),
IF(ISERROR(FIND(",",M465,FIND(",",M465,FIND(",",M465,FIND(",",M465)+1)+1)+1)),
  IF(OR(ISERROR(VLOOKUP(LEFT(M465,FIND(",",M465)-1),MapTable!$A:$A,1,0)),ISERROR(VLOOKUP(TRIM(MID(M465,FIND(",",M465)+1,FIND(",",M465,FIND(",",M465)+1)-FIND(",",M465)-1)),MapTable!$A:$A,1,0)),ISERROR(VLOOKUP(TRIM(MID(M465,FIND(",",M465,FIND(",",M465)+1)+1,FIND(",",M465,FIND(",",M465,FIND(",",M465)+1)+1)-FIND(",",M465,FIND(",",M465)+1)-1)),MapTable!$A:$A,1,0)),ISERROR(VLOOKUP(TRIM(MID(M465,FIND(",",M465,FIND(",",M465,FIND(",",M465)+1)+1)+1,999)),MapTable!$A:$A,1,0))),"맵없음",
  ""),
)))))</f>
        <v/>
      </c>
      <c r="P465" t="str">
        <f>IF(ISBLANK(O465),"",IF(ISERROR(VLOOKUP(O465,[1]DropTable!$A:$A,1,0)),"드랍없음",""))</f>
        <v/>
      </c>
      <c r="R465" t="str">
        <f>IF(ISBLANK(Q465),"",IF(ISERROR(VLOOKUP(Q465,[1]DropTable!$A:$A,1,0)),"드랍없음",""))</f>
        <v/>
      </c>
      <c r="T465">
        <v>8.1</v>
      </c>
    </row>
    <row r="466" spans="1:20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118</v>
      </c>
      <c r="G466" t="s">
        <v>26</v>
      </c>
      <c r="H466" t="str">
        <f>IF(ISBLANK(G466),"",IF(ISERROR(VLOOKUP(G466,MapTable!$A:$A,1,0)),"컨트롤없음",""))</f>
        <v/>
      </c>
      <c r="I466">
        <f t="shared" si="24"/>
        <v>4</v>
      </c>
      <c r="J466" t="b">
        <f t="shared" ca="1" si="25"/>
        <v>0</v>
      </c>
      <c r="L466" t="str">
        <f>IF(ISBLANK(K466),"",IF(ISERROR(VLOOKUP(K466,MapTable!$A:$A,1,0)),"컨트롤없음",""))</f>
        <v/>
      </c>
      <c r="N466" t="str">
        <f>IF(ISBLANK(M466),"",
IF(ISERROR(FIND(",",M466)),
  IF(ISERROR(VLOOKUP(M466,MapTable!$A:$A,1,0)),"맵없음",
  ""),
IF(ISERROR(FIND(",",M466,FIND(",",M466)+1)),
  IF(OR(ISERROR(VLOOKUP(LEFT(M466,FIND(",",M466)-1),MapTable!$A:$A,1,0)),ISERROR(VLOOKUP(TRIM(MID(M466,FIND(",",M466)+1,999)),MapTable!$A:$A,1,0))),"맵없음",
  ""),
IF(ISERROR(FIND(",",M466,FIND(",",M466,FIND(",",M466)+1)+1)),
  IF(OR(ISERROR(VLOOKUP(LEFT(M466,FIND(",",M466)-1),MapTable!$A:$A,1,0)),ISERROR(VLOOKUP(TRIM(MID(M466,FIND(",",M466)+1,FIND(",",M466,FIND(",",M466)+1)-FIND(",",M466)-1)),MapTable!$A:$A,1,0)),ISERROR(VLOOKUP(TRIM(MID(M466,FIND(",",M466,FIND(",",M466)+1)+1,999)),MapTable!$A:$A,1,0))),"맵없음",
  ""),
IF(ISERROR(FIND(",",M466,FIND(",",M466,FIND(",",M466,FIND(",",M466)+1)+1)+1)),
  IF(OR(ISERROR(VLOOKUP(LEFT(M466,FIND(",",M466)-1),MapTable!$A:$A,1,0)),ISERROR(VLOOKUP(TRIM(MID(M466,FIND(",",M466)+1,FIND(",",M466,FIND(",",M466)+1)-FIND(",",M466)-1)),MapTable!$A:$A,1,0)),ISERROR(VLOOKUP(TRIM(MID(M466,FIND(",",M466,FIND(",",M466)+1)+1,FIND(",",M466,FIND(",",M466,FIND(",",M466)+1)+1)-FIND(",",M466,FIND(",",M466)+1)-1)),MapTable!$A:$A,1,0)),ISERROR(VLOOKUP(TRIM(MID(M466,FIND(",",M466,FIND(",",M466,FIND(",",M466)+1)+1)+1,999)),MapTable!$A:$A,1,0))),"맵없음",
  ""),
)))))</f>
        <v/>
      </c>
      <c r="P466" t="str">
        <f>IF(ISBLANK(O466),"",IF(ISERROR(VLOOKUP(O466,[1]DropTable!$A:$A,1,0)),"드랍없음",""))</f>
        <v/>
      </c>
      <c r="R466" t="str">
        <f>IF(ISBLANK(Q466),"",IF(ISERROR(VLOOKUP(Q466,[1]DropTable!$A:$A,1,0)),"드랍없음",""))</f>
        <v/>
      </c>
      <c r="T466">
        <v>8.1</v>
      </c>
    </row>
    <row r="467" spans="1:20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118</v>
      </c>
      <c r="G467" t="s">
        <v>26</v>
      </c>
      <c r="H467" t="str">
        <f>IF(ISBLANK(G467),"",IF(ISERROR(VLOOKUP(G467,MapTable!$A:$A,1,0)),"컨트롤없음",""))</f>
        <v/>
      </c>
      <c r="I467">
        <f t="shared" si="24"/>
        <v>4</v>
      </c>
      <c r="J467" t="b">
        <f t="shared" ca="1" si="25"/>
        <v>0</v>
      </c>
      <c r="L467" t="str">
        <f>IF(ISBLANK(K467),"",IF(ISERROR(VLOOKUP(K467,MapTable!$A:$A,1,0)),"컨트롤없음",""))</f>
        <v/>
      </c>
      <c r="N467" t="str">
        <f>IF(ISBLANK(M467),"",
IF(ISERROR(FIND(",",M467)),
  IF(ISERROR(VLOOKUP(M467,MapTable!$A:$A,1,0)),"맵없음",
  ""),
IF(ISERROR(FIND(",",M467,FIND(",",M467)+1)),
  IF(OR(ISERROR(VLOOKUP(LEFT(M467,FIND(",",M467)-1),MapTable!$A:$A,1,0)),ISERROR(VLOOKUP(TRIM(MID(M467,FIND(",",M467)+1,999)),MapTable!$A:$A,1,0))),"맵없음",
  ""),
IF(ISERROR(FIND(",",M467,FIND(",",M467,FIND(",",M467)+1)+1)),
  IF(OR(ISERROR(VLOOKUP(LEFT(M467,FIND(",",M467)-1),MapTable!$A:$A,1,0)),ISERROR(VLOOKUP(TRIM(MID(M467,FIND(",",M467)+1,FIND(",",M467,FIND(",",M467)+1)-FIND(",",M467)-1)),MapTable!$A:$A,1,0)),ISERROR(VLOOKUP(TRIM(MID(M467,FIND(",",M467,FIND(",",M467)+1)+1,999)),MapTable!$A:$A,1,0))),"맵없음",
  ""),
IF(ISERROR(FIND(",",M467,FIND(",",M467,FIND(",",M467,FIND(",",M467)+1)+1)+1)),
  IF(OR(ISERROR(VLOOKUP(LEFT(M467,FIND(",",M467)-1),MapTable!$A:$A,1,0)),ISERROR(VLOOKUP(TRIM(MID(M467,FIND(",",M467)+1,FIND(",",M467,FIND(",",M467)+1)-FIND(",",M467)-1)),MapTable!$A:$A,1,0)),ISERROR(VLOOKUP(TRIM(MID(M467,FIND(",",M467,FIND(",",M467)+1)+1,FIND(",",M467,FIND(",",M467,FIND(",",M467)+1)+1)-FIND(",",M467,FIND(",",M467)+1)-1)),MapTable!$A:$A,1,0)),ISERROR(VLOOKUP(TRIM(MID(M467,FIND(",",M467,FIND(",",M467,FIND(",",M467)+1)+1)+1,999)),MapTable!$A:$A,1,0))),"맵없음",
  ""),
)))))</f>
        <v/>
      </c>
      <c r="P467" t="str">
        <f>IF(ISBLANK(O467),"",IF(ISERROR(VLOOKUP(O467,[1]DropTable!$A:$A,1,0)),"드랍없음",""))</f>
        <v/>
      </c>
      <c r="R467" t="str">
        <f>IF(ISBLANK(Q467),"",IF(ISERROR(VLOOKUP(Q467,[1]DropTable!$A:$A,1,0)),"드랍없음",""))</f>
        <v/>
      </c>
      <c r="T467">
        <v>8.1</v>
      </c>
    </row>
    <row r="468" spans="1:20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118</v>
      </c>
      <c r="G468" t="s">
        <v>26</v>
      </c>
      <c r="H468" t="str">
        <f>IF(ISBLANK(G468),"",IF(ISERROR(VLOOKUP(G468,MapTable!$A:$A,1,0)),"컨트롤없음",""))</f>
        <v/>
      </c>
      <c r="I468">
        <f t="shared" si="24"/>
        <v>11</v>
      </c>
      <c r="J468" t="b">
        <f t="shared" ca="1" si="25"/>
        <v>0</v>
      </c>
      <c r="L468" t="str">
        <f>IF(ISBLANK(K468),"",IF(ISERROR(VLOOKUP(K468,MapTable!$A:$A,1,0)),"컨트롤없음",""))</f>
        <v/>
      </c>
      <c r="N468" t="str">
        <f>IF(ISBLANK(M468),"",
IF(ISERROR(FIND(",",M468)),
  IF(ISERROR(VLOOKUP(M468,MapTable!$A:$A,1,0)),"맵없음",
  ""),
IF(ISERROR(FIND(",",M468,FIND(",",M468)+1)),
  IF(OR(ISERROR(VLOOKUP(LEFT(M468,FIND(",",M468)-1),MapTable!$A:$A,1,0)),ISERROR(VLOOKUP(TRIM(MID(M468,FIND(",",M468)+1,999)),MapTable!$A:$A,1,0))),"맵없음",
  ""),
IF(ISERROR(FIND(",",M468,FIND(",",M468,FIND(",",M468)+1)+1)),
  IF(OR(ISERROR(VLOOKUP(LEFT(M468,FIND(",",M468)-1),MapTable!$A:$A,1,0)),ISERROR(VLOOKUP(TRIM(MID(M468,FIND(",",M468)+1,FIND(",",M468,FIND(",",M468)+1)-FIND(",",M468)-1)),MapTable!$A:$A,1,0)),ISERROR(VLOOKUP(TRIM(MID(M468,FIND(",",M468,FIND(",",M468)+1)+1,999)),MapTable!$A:$A,1,0))),"맵없음",
  ""),
IF(ISERROR(FIND(",",M468,FIND(",",M468,FIND(",",M468,FIND(",",M468)+1)+1)+1)),
  IF(OR(ISERROR(VLOOKUP(LEFT(M468,FIND(",",M468)-1),MapTable!$A:$A,1,0)),ISERROR(VLOOKUP(TRIM(MID(M468,FIND(",",M468)+1,FIND(",",M468,FIND(",",M468)+1)-FIND(",",M468)-1)),MapTable!$A:$A,1,0)),ISERROR(VLOOKUP(TRIM(MID(M468,FIND(",",M468,FIND(",",M468)+1)+1,FIND(",",M468,FIND(",",M468,FIND(",",M468)+1)+1)-FIND(",",M468,FIND(",",M468)+1)-1)),MapTable!$A:$A,1,0)),ISERROR(VLOOKUP(TRIM(MID(M468,FIND(",",M468,FIND(",",M468,FIND(",",M468)+1)+1)+1,999)),MapTable!$A:$A,1,0))),"맵없음",
  ""),
)))))</f>
        <v/>
      </c>
      <c r="P468" t="str">
        <f>IF(ISBLANK(O468),"",IF(ISERROR(VLOOKUP(O468,[1]DropTable!$A:$A,1,0)),"드랍없음",""))</f>
        <v/>
      </c>
      <c r="R468" t="str">
        <f>IF(ISBLANK(Q468),"",IF(ISERROR(VLOOKUP(Q468,[1]DropTable!$A:$A,1,0)),"드랍없음",""))</f>
        <v/>
      </c>
      <c r="T468">
        <v>8.1</v>
      </c>
    </row>
    <row r="469" spans="1:20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118</v>
      </c>
      <c r="G469" t="s">
        <v>26</v>
      </c>
      <c r="H469" t="str">
        <f>IF(ISBLANK(G469),"",IF(ISERROR(VLOOKUP(G469,MapTable!$A:$A,1,0)),"컨트롤없음",""))</f>
        <v/>
      </c>
      <c r="I469">
        <f t="shared" si="24"/>
        <v>4</v>
      </c>
      <c r="J469" t="b">
        <f t="shared" ca="1" si="25"/>
        <v>0</v>
      </c>
      <c r="L469" t="str">
        <f>IF(ISBLANK(K469),"",IF(ISERROR(VLOOKUP(K469,MapTable!$A:$A,1,0)),"컨트롤없음",""))</f>
        <v/>
      </c>
      <c r="N469" t="str">
        <f>IF(ISBLANK(M469),"",
IF(ISERROR(FIND(",",M469)),
  IF(ISERROR(VLOOKUP(M469,MapTable!$A:$A,1,0)),"맵없음",
  ""),
IF(ISERROR(FIND(",",M469,FIND(",",M469)+1)),
  IF(OR(ISERROR(VLOOKUP(LEFT(M469,FIND(",",M469)-1),MapTable!$A:$A,1,0)),ISERROR(VLOOKUP(TRIM(MID(M469,FIND(",",M469)+1,999)),MapTable!$A:$A,1,0))),"맵없음",
  ""),
IF(ISERROR(FIND(",",M469,FIND(",",M469,FIND(",",M469)+1)+1)),
  IF(OR(ISERROR(VLOOKUP(LEFT(M469,FIND(",",M469)-1),MapTable!$A:$A,1,0)),ISERROR(VLOOKUP(TRIM(MID(M469,FIND(",",M469)+1,FIND(",",M469,FIND(",",M469)+1)-FIND(",",M469)-1)),MapTable!$A:$A,1,0)),ISERROR(VLOOKUP(TRIM(MID(M469,FIND(",",M469,FIND(",",M469)+1)+1,999)),MapTable!$A:$A,1,0))),"맵없음",
  ""),
IF(ISERROR(FIND(",",M469,FIND(",",M469,FIND(",",M469,FIND(",",M469)+1)+1)+1)),
  IF(OR(ISERROR(VLOOKUP(LEFT(M469,FIND(",",M469)-1),MapTable!$A:$A,1,0)),ISERROR(VLOOKUP(TRIM(MID(M469,FIND(",",M469)+1,FIND(",",M469,FIND(",",M469)+1)-FIND(",",M469)-1)),MapTable!$A:$A,1,0)),ISERROR(VLOOKUP(TRIM(MID(M469,FIND(",",M469,FIND(",",M469)+1)+1,FIND(",",M469,FIND(",",M469,FIND(",",M469)+1)+1)-FIND(",",M469,FIND(",",M469)+1)-1)),MapTable!$A:$A,1,0)),ISERROR(VLOOKUP(TRIM(MID(M469,FIND(",",M469,FIND(",",M469,FIND(",",M469)+1)+1)+1,999)),MapTable!$A:$A,1,0))),"맵없음",
  ""),
)))))</f>
        <v/>
      </c>
      <c r="P469" t="str">
        <f>IF(ISBLANK(O469),"",IF(ISERROR(VLOOKUP(O469,[1]DropTable!$A:$A,1,0)),"드랍없음",""))</f>
        <v/>
      </c>
      <c r="R469" t="str">
        <f>IF(ISBLANK(Q469),"",IF(ISERROR(VLOOKUP(Q469,[1]DropTable!$A:$A,1,0)),"드랍없음",""))</f>
        <v/>
      </c>
      <c r="T469">
        <v>8.1</v>
      </c>
    </row>
    <row r="470" spans="1:20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118</v>
      </c>
      <c r="G470" t="s">
        <v>26</v>
      </c>
      <c r="H470" t="str">
        <f>IF(ISBLANK(G470),"",IF(ISERROR(VLOOKUP(G470,MapTable!$A:$A,1,0)),"컨트롤없음",""))</f>
        <v/>
      </c>
      <c r="I470">
        <f t="shared" si="24"/>
        <v>4</v>
      </c>
      <c r="J470" t="b">
        <f t="shared" ca="1" si="25"/>
        <v>0</v>
      </c>
      <c r="L470" t="str">
        <f>IF(ISBLANK(K470),"",IF(ISERROR(VLOOKUP(K470,MapTable!$A:$A,1,0)),"컨트롤없음",""))</f>
        <v/>
      </c>
      <c r="N470" t="str">
        <f>IF(ISBLANK(M470),"",
IF(ISERROR(FIND(",",M470)),
  IF(ISERROR(VLOOKUP(M470,MapTable!$A:$A,1,0)),"맵없음",
  ""),
IF(ISERROR(FIND(",",M470,FIND(",",M470)+1)),
  IF(OR(ISERROR(VLOOKUP(LEFT(M470,FIND(",",M470)-1),MapTable!$A:$A,1,0)),ISERROR(VLOOKUP(TRIM(MID(M470,FIND(",",M470)+1,999)),MapTable!$A:$A,1,0))),"맵없음",
  ""),
IF(ISERROR(FIND(",",M470,FIND(",",M470,FIND(",",M470)+1)+1)),
  IF(OR(ISERROR(VLOOKUP(LEFT(M470,FIND(",",M470)-1),MapTable!$A:$A,1,0)),ISERROR(VLOOKUP(TRIM(MID(M470,FIND(",",M470)+1,FIND(",",M470,FIND(",",M470)+1)-FIND(",",M470)-1)),MapTable!$A:$A,1,0)),ISERROR(VLOOKUP(TRIM(MID(M470,FIND(",",M470,FIND(",",M470)+1)+1,999)),MapTable!$A:$A,1,0))),"맵없음",
  ""),
IF(ISERROR(FIND(",",M470,FIND(",",M470,FIND(",",M470,FIND(",",M470)+1)+1)+1)),
  IF(OR(ISERROR(VLOOKUP(LEFT(M470,FIND(",",M470)-1),MapTable!$A:$A,1,0)),ISERROR(VLOOKUP(TRIM(MID(M470,FIND(",",M470)+1,FIND(",",M470,FIND(",",M470)+1)-FIND(",",M470)-1)),MapTable!$A:$A,1,0)),ISERROR(VLOOKUP(TRIM(MID(M470,FIND(",",M470,FIND(",",M470)+1)+1,FIND(",",M470,FIND(",",M470,FIND(",",M470)+1)+1)-FIND(",",M470,FIND(",",M470)+1)-1)),MapTable!$A:$A,1,0)),ISERROR(VLOOKUP(TRIM(MID(M470,FIND(",",M470,FIND(",",M470,FIND(",",M470)+1)+1)+1,999)),MapTable!$A:$A,1,0))),"맵없음",
  ""),
)))))</f>
        <v/>
      </c>
      <c r="P470" t="str">
        <f>IF(ISBLANK(O470),"",IF(ISERROR(VLOOKUP(O470,[1]DropTable!$A:$A,1,0)),"드랍없음",""))</f>
        <v/>
      </c>
      <c r="R470" t="str">
        <f>IF(ISBLANK(Q470),"",IF(ISERROR(VLOOKUP(Q470,[1]DropTable!$A:$A,1,0)),"드랍없음",""))</f>
        <v/>
      </c>
      <c r="T470">
        <v>8.1</v>
      </c>
    </row>
    <row r="471" spans="1:20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118</v>
      </c>
      <c r="G471" t="s">
        <v>26</v>
      </c>
      <c r="H471" t="str">
        <f>IF(ISBLANK(G471),"",IF(ISERROR(VLOOKUP(G471,MapTable!$A:$A,1,0)),"컨트롤없음",""))</f>
        <v/>
      </c>
      <c r="I471">
        <f t="shared" si="24"/>
        <v>4</v>
      </c>
      <c r="J471" t="b">
        <f t="shared" ca="1" si="25"/>
        <v>0</v>
      </c>
      <c r="L471" t="str">
        <f>IF(ISBLANK(K471),"",IF(ISERROR(VLOOKUP(K471,MapTable!$A:$A,1,0)),"컨트롤없음",""))</f>
        <v/>
      </c>
      <c r="N471" t="str">
        <f>IF(ISBLANK(M471),"",
IF(ISERROR(FIND(",",M471)),
  IF(ISERROR(VLOOKUP(M471,MapTable!$A:$A,1,0)),"맵없음",
  ""),
IF(ISERROR(FIND(",",M471,FIND(",",M471)+1)),
  IF(OR(ISERROR(VLOOKUP(LEFT(M471,FIND(",",M471)-1),MapTable!$A:$A,1,0)),ISERROR(VLOOKUP(TRIM(MID(M471,FIND(",",M471)+1,999)),MapTable!$A:$A,1,0))),"맵없음",
  ""),
IF(ISERROR(FIND(",",M471,FIND(",",M471,FIND(",",M471)+1)+1)),
  IF(OR(ISERROR(VLOOKUP(LEFT(M471,FIND(",",M471)-1),MapTable!$A:$A,1,0)),ISERROR(VLOOKUP(TRIM(MID(M471,FIND(",",M471)+1,FIND(",",M471,FIND(",",M471)+1)-FIND(",",M471)-1)),MapTable!$A:$A,1,0)),ISERROR(VLOOKUP(TRIM(MID(M471,FIND(",",M471,FIND(",",M471)+1)+1,999)),MapTable!$A:$A,1,0))),"맵없음",
  ""),
IF(ISERROR(FIND(",",M471,FIND(",",M471,FIND(",",M471,FIND(",",M471)+1)+1)+1)),
  IF(OR(ISERROR(VLOOKUP(LEFT(M471,FIND(",",M471)-1),MapTable!$A:$A,1,0)),ISERROR(VLOOKUP(TRIM(MID(M471,FIND(",",M471)+1,FIND(",",M471,FIND(",",M471)+1)-FIND(",",M471)-1)),MapTable!$A:$A,1,0)),ISERROR(VLOOKUP(TRIM(MID(M471,FIND(",",M471,FIND(",",M471)+1)+1,FIND(",",M471,FIND(",",M471,FIND(",",M471)+1)+1)-FIND(",",M471,FIND(",",M471)+1)-1)),MapTable!$A:$A,1,0)),ISERROR(VLOOKUP(TRIM(MID(M471,FIND(",",M471,FIND(",",M471,FIND(",",M471)+1)+1)+1,999)),MapTable!$A:$A,1,0))),"맵없음",
  ""),
)))))</f>
        <v/>
      </c>
      <c r="P471" t="str">
        <f>IF(ISBLANK(O471),"",IF(ISERROR(VLOOKUP(O471,[1]DropTable!$A:$A,1,0)),"드랍없음",""))</f>
        <v/>
      </c>
      <c r="R471" t="str">
        <f>IF(ISBLANK(Q471),"",IF(ISERROR(VLOOKUP(Q471,[1]DropTable!$A:$A,1,0)),"드랍없음",""))</f>
        <v/>
      </c>
      <c r="T471">
        <v>8.1</v>
      </c>
    </row>
    <row r="472" spans="1:20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118</v>
      </c>
      <c r="G472" t="s">
        <v>26</v>
      </c>
      <c r="H472" t="str">
        <f>IF(ISBLANK(G472),"",IF(ISERROR(VLOOKUP(G472,MapTable!$A:$A,1,0)),"컨트롤없음",""))</f>
        <v/>
      </c>
      <c r="I472">
        <f t="shared" si="24"/>
        <v>4</v>
      </c>
      <c r="J472" t="b">
        <f t="shared" ca="1" si="25"/>
        <v>1</v>
      </c>
      <c r="L472" t="str">
        <f>IF(ISBLANK(K472),"",IF(ISERROR(VLOOKUP(K472,MapTable!$A:$A,1,0)),"컨트롤없음",""))</f>
        <v/>
      </c>
      <c r="N472" t="str">
        <f>IF(ISBLANK(M472),"",
IF(ISERROR(FIND(",",M472)),
  IF(ISERROR(VLOOKUP(M472,MapTable!$A:$A,1,0)),"맵없음",
  ""),
IF(ISERROR(FIND(",",M472,FIND(",",M472)+1)),
  IF(OR(ISERROR(VLOOKUP(LEFT(M472,FIND(",",M472)-1),MapTable!$A:$A,1,0)),ISERROR(VLOOKUP(TRIM(MID(M472,FIND(",",M472)+1,999)),MapTable!$A:$A,1,0))),"맵없음",
  ""),
IF(ISERROR(FIND(",",M472,FIND(",",M472,FIND(",",M472)+1)+1)),
  IF(OR(ISERROR(VLOOKUP(LEFT(M472,FIND(",",M472)-1),MapTable!$A:$A,1,0)),ISERROR(VLOOKUP(TRIM(MID(M472,FIND(",",M472)+1,FIND(",",M472,FIND(",",M472)+1)-FIND(",",M472)-1)),MapTable!$A:$A,1,0)),ISERROR(VLOOKUP(TRIM(MID(M472,FIND(",",M472,FIND(",",M472)+1)+1,999)),MapTable!$A:$A,1,0))),"맵없음",
  ""),
IF(ISERROR(FIND(",",M472,FIND(",",M472,FIND(",",M472,FIND(",",M472)+1)+1)+1)),
  IF(OR(ISERROR(VLOOKUP(LEFT(M472,FIND(",",M472)-1),MapTable!$A:$A,1,0)),ISERROR(VLOOKUP(TRIM(MID(M472,FIND(",",M472)+1,FIND(",",M472,FIND(",",M472)+1)-FIND(",",M472)-1)),MapTable!$A:$A,1,0)),ISERROR(VLOOKUP(TRIM(MID(M472,FIND(",",M472,FIND(",",M472)+1)+1,FIND(",",M472,FIND(",",M472,FIND(",",M472)+1)+1)-FIND(",",M472,FIND(",",M472)+1)-1)),MapTable!$A:$A,1,0)),ISERROR(VLOOKUP(TRIM(MID(M472,FIND(",",M472,FIND(",",M472,FIND(",",M472)+1)+1)+1,999)),MapTable!$A:$A,1,0))),"맵없음",
  ""),
)))))</f>
        <v/>
      </c>
      <c r="P472" t="str">
        <f>IF(ISBLANK(O472),"",IF(ISERROR(VLOOKUP(O472,[1]DropTable!$A:$A,1,0)),"드랍없음",""))</f>
        <v/>
      </c>
      <c r="R472" t="str">
        <f>IF(ISBLANK(Q472),"",IF(ISERROR(VLOOKUP(Q472,[1]DropTable!$A:$A,1,0)),"드랍없음",""))</f>
        <v/>
      </c>
      <c r="T472">
        <v>8.1</v>
      </c>
    </row>
    <row r="473" spans="1:20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118</v>
      </c>
      <c r="G473" t="s">
        <v>26</v>
      </c>
      <c r="H473" t="str">
        <f>IF(ISBLANK(G473),"",IF(ISERROR(VLOOKUP(G473,MapTable!$A:$A,1,0)),"컨트롤없음",""))</f>
        <v/>
      </c>
      <c r="I473">
        <f t="shared" si="24"/>
        <v>12</v>
      </c>
      <c r="J473" t="b">
        <f t="shared" ca="1" si="25"/>
        <v>1</v>
      </c>
      <c r="L473" t="str">
        <f>IF(ISBLANK(K473),"",IF(ISERROR(VLOOKUP(K473,MapTable!$A:$A,1,0)),"컨트롤없음",""))</f>
        <v/>
      </c>
      <c r="N473" t="str">
        <f>IF(ISBLANK(M473),"",
IF(ISERROR(FIND(",",M473)),
  IF(ISERROR(VLOOKUP(M473,MapTable!$A:$A,1,0)),"맵없음",
  ""),
IF(ISERROR(FIND(",",M473,FIND(",",M473)+1)),
  IF(OR(ISERROR(VLOOKUP(LEFT(M473,FIND(",",M473)-1),MapTable!$A:$A,1,0)),ISERROR(VLOOKUP(TRIM(MID(M473,FIND(",",M473)+1,999)),MapTable!$A:$A,1,0))),"맵없음",
  ""),
IF(ISERROR(FIND(",",M473,FIND(",",M473,FIND(",",M473)+1)+1)),
  IF(OR(ISERROR(VLOOKUP(LEFT(M473,FIND(",",M473)-1),MapTable!$A:$A,1,0)),ISERROR(VLOOKUP(TRIM(MID(M473,FIND(",",M473)+1,FIND(",",M473,FIND(",",M473)+1)-FIND(",",M473)-1)),MapTable!$A:$A,1,0)),ISERROR(VLOOKUP(TRIM(MID(M473,FIND(",",M473,FIND(",",M473)+1)+1,999)),MapTable!$A:$A,1,0))),"맵없음",
  ""),
IF(ISERROR(FIND(",",M473,FIND(",",M473,FIND(",",M473,FIND(",",M473)+1)+1)+1)),
  IF(OR(ISERROR(VLOOKUP(LEFT(M473,FIND(",",M473)-1),MapTable!$A:$A,1,0)),ISERROR(VLOOKUP(TRIM(MID(M473,FIND(",",M473)+1,FIND(",",M473,FIND(",",M473)+1)-FIND(",",M473)-1)),MapTable!$A:$A,1,0)),ISERROR(VLOOKUP(TRIM(MID(M473,FIND(",",M473,FIND(",",M473)+1)+1,FIND(",",M473,FIND(",",M473,FIND(",",M473)+1)+1)-FIND(",",M473,FIND(",",M473)+1)-1)),MapTable!$A:$A,1,0)),ISERROR(VLOOKUP(TRIM(MID(M473,FIND(",",M473,FIND(",",M473,FIND(",",M473)+1)+1)+1,999)),MapTable!$A:$A,1,0))),"맵없음",
  ""),
)))))</f>
        <v/>
      </c>
      <c r="P473" t="str">
        <f>IF(ISBLANK(O473),"",IF(ISERROR(VLOOKUP(O473,[1]DropTable!$A:$A,1,0)),"드랍없음",""))</f>
        <v/>
      </c>
      <c r="R473" t="str">
        <f>IF(ISBLANK(Q473),"",IF(ISERROR(VLOOKUP(Q473,[1]DropTable!$A:$A,1,0)),"드랍없음",""))</f>
        <v/>
      </c>
      <c r="T473">
        <v>8.1</v>
      </c>
    </row>
    <row r="474" spans="1:20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118</v>
      </c>
      <c r="G474" t="s">
        <v>26</v>
      </c>
      <c r="H474" t="str">
        <f>IF(ISBLANK(G474),"",IF(ISERROR(VLOOKUP(G474,MapTable!$A:$A,1,0)),"컨트롤없음",""))</f>
        <v/>
      </c>
      <c r="I474">
        <f t="shared" si="24"/>
        <v>5</v>
      </c>
      <c r="J474" t="b">
        <f t="shared" ca="1" si="25"/>
        <v>0</v>
      </c>
      <c r="L474" t="str">
        <f>IF(ISBLANK(K474),"",IF(ISERROR(VLOOKUP(K474,MapTable!$A:$A,1,0)),"컨트롤없음",""))</f>
        <v/>
      </c>
      <c r="N474" t="str">
        <f>IF(ISBLANK(M474),"",
IF(ISERROR(FIND(",",M474)),
  IF(ISERROR(VLOOKUP(M474,MapTable!$A:$A,1,0)),"맵없음",
  ""),
IF(ISERROR(FIND(",",M474,FIND(",",M474)+1)),
  IF(OR(ISERROR(VLOOKUP(LEFT(M474,FIND(",",M474)-1),MapTable!$A:$A,1,0)),ISERROR(VLOOKUP(TRIM(MID(M474,FIND(",",M474)+1,999)),MapTable!$A:$A,1,0))),"맵없음",
  ""),
IF(ISERROR(FIND(",",M474,FIND(",",M474,FIND(",",M474)+1)+1)),
  IF(OR(ISERROR(VLOOKUP(LEFT(M474,FIND(",",M474)-1),MapTable!$A:$A,1,0)),ISERROR(VLOOKUP(TRIM(MID(M474,FIND(",",M474)+1,FIND(",",M474,FIND(",",M474)+1)-FIND(",",M474)-1)),MapTable!$A:$A,1,0)),ISERROR(VLOOKUP(TRIM(MID(M474,FIND(",",M474,FIND(",",M474)+1)+1,999)),MapTable!$A:$A,1,0))),"맵없음",
  ""),
IF(ISERROR(FIND(",",M474,FIND(",",M474,FIND(",",M474,FIND(",",M474)+1)+1)+1)),
  IF(OR(ISERROR(VLOOKUP(LEFT(M474,FIND(",",M474)-1),MapTable!$A:$A,1,0)),ISERROR(VLOOKUP(TRIM(MID(M474,FIND(",",M474)+1,FIND(",",M474,FIND(",",M474)+1)-FIND(",",M474)-1)),MapTable!$A:$A,1,0)),ISERROR(VLOOKUP(TRIM(MID(M474,FIND(",",M474,FIND(",",M474)+1)+1,FIND(",",M474,FIND(",",M474,FIND(",",M474)+1)+1)-FIND(",",M474,FIND(",",M474)+1)-1)),MapTable!$A:$A,1,0)),ISERROR(VLOOKUP(TRIM(MID(M474,FIND(",",M474,FIND(",",M474,FIND(",",M474)+1)+1)+1,999)),MapTable!$A:$A,1,0))),"맵없음",
  ""),
)))))</f>
        <v/>
      </c>
      <c r="P474" t="str">
        <f>IF(ISBLANK(O474),"",IF(ISERROR(VLOOKUP(O474,[1]DropTable!$A:$A,1,0)),"드랍없음",""))</f>
        <v/>
      </c>
      <c r="R474" t="str">
        <f>IF(ISBLANK(Q474),"",IF(ISERROR(VLOOKUP(Q474,[1]DropTable!$A:$A,1,0)),"드랍없음",""))</f>
        <v/>
      </c>
      <c r="T474">
        <v>8.1</v>
      </c>
    </row>
    <row r="475" spans="1:20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118</v>
      </c>
      <c r="G475" t="s">
        <v>26</v>
      </c>
      <c r="H475" t="str">
        <f>IF(ISBLANK(G475),"",IF(ISERROR(VLOOKUP(G475,MapTable!$A:$A,1,0)),"컨트롤없음",""))</f>
        <v/>
      </c>
      <c r="I475">
        <f t="shared" si="24"/>
        <v>5</v>
      </c>
      <c r="J475" t="b">
        <f t="shared" ca="1" si="25"/>
        <v>0</v>
      </c>
      <c r="L475" t="str">
        <f>IF(ISBLANK(K475),"",IF(ISERROR(VLOOKUP(K475,MapTable!$A:$A,1,0)),"컨트롤없음",""))</f>
        <v/>
      </c>
      <c r="N475" t="str">
        <f>IF(ISBLANK(M475),"",
IF(ISERROR(FIND(",",M475)),
  IF(ISERROR(VLOOKUP(M475,MapTable!$A:$A,1,0)),"맵없음",
  ""),
IF(ISERROR(FIND(",",M475,FIND(",",M475)+1)),
  IF(OR(ISERROR(VLOOKUP(LEFT(M475,FIND(",",M475)-1),MapTable!$A:$A,1,0)),ISERROR(VLOOKUP(TRIM(MID(M475,FIND(",",M475)+1,999)),MapTable!$A:$A,1,0))),"맵없음",
  ""),
IF(ISERROR(FIND(",",M475,FIND(",",M475,FIND(",",M475)+1)+1)),
  IF(OR(ISERROR(VLOOKUP(LEFT(M475,FIND(",",M475)-1),MapTable!$A:$A,1,0)),ISERROR(VLOOKUP(TRIM(MID(M475,FIND(",",M475)+1,FIND(",",M475,FIND(",",M475)+1)-FIND(",",M475)-1)),MapTable!$A:$A,1,0)),ISERROR(VLOOKUP(TRIM(MID(M475,FIND(",",M475,FIND(",",M475)+1)+1,999)),MapTable!$A:$A,1,0))),"맵없음",
  ""),
IF(ISERROR(FIND(",",M475,FIND(",",M475,FIND(",",M475,FIND(",",M475)+1)+1)+1)),
  IF(OR(ISERROR(VLOOKUP(LEFT(M475,FIND(",",M475)-1),MapTable!$A:$A,1,0)),ISERROR(VLOOKUP(TRIM(MID(M475,FIND(",",M475)+1,FIND(",",M475,FIND(",",M475)+1)-FIND(",",M475)-1)),MapTable!$A:$A,1,0)),ISERROR(VLOOKUP(TRIM(MID(M475,FIND(",",M475,FIND(",",M475)+1)+1,FIND(",",M475,FIND(",",M475,FIND(",",M475)+1)+1)-FIND(",",M475,FIND(",",M475)+1)-1)),MapTable!$A:$A,1,0)),ISERROR(VLOOKUP(TRIM(MID(M475,FIND(",",M475,FIND(",",M475,FIND(",",M475)+1)+1)+1,999)),MapTable!$A:$A,1,0))),"맵없음",
  ""),
)))))</f>
        <v/>
      </c>
      <c r="P475" t="str">
        <f>IF(ISBLANK(O475),"",IF(ISERROR(VLOOKUP(O475,[1]DropTable!$A:$A,1,0)),"드랍없음",""))</f>
        <v/>
      </c>
      <c r="R475" t="str">
        <f>IF(ISBLANK(Q475),"",IF(ISERROR(VLOOKUP(Q475,[1]DropTable!$A:$A,1,0)),"드랍없음",""))</f>
        <v/>
      </c>
      <c r="T475">
        <v>8.1</v>
      </c>
    </row>
    <row r="476" spans="1:20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118</v>
      </c>
      <c r="G476" t="s">
        <v>26</v>
      </c>
      <c r="H476" t="str">
        <f>IF(ISBLANK(G476),"",IF(ISERROR(VLOOKUP(G476,MapTable!$A:$A,1,0)),"컨트롤없음",""))</f>
        <v/>
      </c>
      <c r="I476">
        <f t="shared" si="24"/>
        <v>5</v>
      </c>
      <c r="J476" t="b">
        <f t="shared" ca="1" si="25"/>
        <v>0</v>
      </c>
      <c r="L476" t="str">
        <f>IF(ISBLANK(K476),"",IF(ISERROR(VLOOKUP(K476,MapTable!$A:$A,1,0)),"컨트롤없음",""))</f>
        <v/>
      </c>
      <c r="N476" t="str">
        <f>IF(ISBLANK(M476),"",
IF(ISERROR(FIND(",",M476)),
  IF(ISERROR(VLOOKUP(M476,MapTable!$A:$A,1,0)),"맵없음",
  ""),
IF(ISERROR(FIND(",",M476,FIND(",",M476)+1)),
  IF(OR(ISERROR(VLOOKUP(LEFT(M476,FIND(",",M476)-1),MapTable!$A:$A,1,0)),ISERROR(VLOOKUP(TRIM(MID(M476,FIND(",",M476)+1,999)),MapTable!$A:$A,1,0))),"맵없음",
  ""),
IF(ISERROR(FIND(",",M476,FIND(",",M476,FIND(",",M476)+1)+1)),
  IF(OR(ISERROR(VLOOKUP(LEFT(M476,FIND(",",M476)-1),MapTable!$A:$A,1,0)),ISERROR(VLOOKUP(TRIM(MID(M476,FIND(",",M476)+1,FIND(",",M476,FIND(",",M476)+1)-FIND(",",M476)-1)),MapTable!$A:$A,1,0)),ISERROR(VLOOKUP(TRIM(MID(M476,FIND(",",M476,FIND(",",M476)+1)+1,999)),MapTable!$A:$A,1,0))),"맵없음",
  ""),
IF(ISERROR(FIND(",",M476,FIND(",",M476,FIND(",",M476,FIND(",",M476)+1)+1)+1)),
  IF(OR(ISERROR(VLOOKUP(LEFT(M476,FIND(",",M476)-1),MapTable!$A:$A,1,0)),ISERROR(VLOOKUP(TRIM(MID(M476,FIND(",",M476)+1,FIND(",",M476,FIND(",",M476)+1)-FIND(",",M476)-1)),MapTable!$A:$A,1,0)),ISERROR(VLOOKUP(TRIM(MID(M476,FIND(",",M476,FIND(",",M476)+1)+1,FIND(",",M476,FIND(",",M476,FIND(",",M476)+1)+1)-FIND(",",M476,FIND(",",M476)+1)-1)),MapTable!$A:$A,1,0)),ISERROR(VLOOKUP(TRIM(MID(M476,FIND(",",M476,FIND(",",M476,FIND(",",M476)+1)+1)+1,999)),MapTable!$A:$A,1,0))),"맵없음",
  ""),
)))))</f>
        <v/>
      </c>
      <c r="P476" t="str">
        <f>IF(ISBLANK(O476),"",IF(ISERROR(VLOOKUP(O476,[1]DropTable!$A:$A,1,0)),"드랍없음",""))</f>
        <v/>
      </c>
      <c r="R476" t="str">
        <f>IF(ISBLANK(Q476),"",IF(ISERROR(VLOOKUP(Q476,[1]DropTable!$A:$A,1,0)),"드랍없음",""))</f>
        <v/>
      </c>
      <c r="T476">
        <v>8.1</v>
      </c>
    </row>
    <row r="477" spans="1:20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118</v>
      </c>
      <c r="G477" t="s">
        <v>26</v>
      </c>
      <c r="H477" t="str">
        <f>IF(ISBLANK(G477),"",IF(ISERROR(VLOOKUP(G477,MapTable!$A:$A,1,0)),"컨트롤없음",""))</f>
        <v/>
      </c>
      <c r="I477">
        <f t="shared" si="24"/>
        <v>5</v>
      </c>
      <c r="J477" t="b">
        <f t="shared" ca="1" si="25"/>
        <v>0</v>
      </c>
      <c r="L477" t="str">
        <f>IF(ISBLANK(K477),"",IF(ISERROR(VLOOKUP(K477,MapTable!$A:$A,1,0)),"컨트롤없음",""))</f>
        <v/>
      </c>
      <c r="N477" t="str">
        <f>IF(ISBLANK(M477),"",
IF(ISERROR(FIND(",",M477)),
  IF(ISERROR(VLOOKUP(M477,MapTable!$A:$A,1,0)),"맵없음",
  ""),
IF(ISERROR(FIND(",",M477,FIND(",",M477)+1)),
  IF(OR(ISERROR(VLOOKUP(LEFT(M477,FIND(",",M477)-1),MapTable!$A:$A,1,0)),ISERROR(VLOOKUP(TRIM(MID(M477,FIND(",",M477)+1,999)),MapTable!$A:$A,1,0))),"맵없음",
  ""),
IF(ISERROR(FIND(",",M477,FIND(",",M477,FIND(",",M477)+1)+1)),
  IF(OR(ISERROR(VLOOKUP(LEFT(M477,FIND(",",M477)-1),MapTable!$A:$A,1,0)),ISERROR(VLOOKUP(TRIM(MID(M477,FIND(",",M477)+1,FIND(",",M477,FIND(",",M477)+1)-FIND(",",M477)-1)),MapTable!$A:$A,1,0)),ISERROR(VLOOKUP(TRIM(MID(M477,FIND(",",M477,FIND(",",M477)+1)+1,999)),MapTable!$A:$A,1,0))),"맵없음",
  ""),
IF(ISERROR(FIND(",",M477,FIND(",",M477,FIND(",",M477,FIND(",",M477)+1)+1)+1)),
  IF(OR(ISERROR(VLOOKUP(LEFT(M477,FIND(",",M477)-1),MapTable!$A:$A,1,0)),ISERROR(VLOOKUP(TRIM(MID(M477,FIND(",",M477)+1,FIND(",",M477,FIND(",",M477)+1)-FIND(",",M477)-1)),MapTable!$A:$A,1,0)),ISERROR(VLOOKUP(TRIM(MID(M477,FIND(",",M477,FIND(",",M477)+1)+1,FIND(",",M477,FIND(",",M477,FIND(",",M477)+1)+1)-FIND(",",M477,FIND(",",M477)+1)-1)),MapTable!$A:$A,1,0)),ISERROR(VLOOKUP(TRIM(MID(M477,FIND(",",M477,FIND(",",M477,FIND(",",M477)+1)+1)+1,999)),MapTable!$A:$A,1,0))),"맵없음",
  ""),
)))))</f>
        <v/>
      </c>
      <c r="P477" t="str">
        <f>IF(ISBLANK(O477),"",IF(ISERROR(VLOOKUP(O477,[1]DropTable!$A:$A,1,0)),"드랍없음",""))</f>
        <v/>
      </c>
      <c r="R477" t="str">
        <f>IF(ISBLANK(Q477),"",IF(ISERROR(VLOOKUP(Q477,[1]DropTable!$A:$A,1,0)),"드랍없음",""))</f>
        <v/>
      </c>
      <c r="T477">
        <v>8.1</v>
      </c>
    </row>
    <row r="478" spans="1:20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118</v>
      </c>
      <c r="G478" t="s">
        <v>26</v>
      </c>
      <c r="H478" t="str">
        <f>IF(ISBLANK(G478),"",IF(ISERROR(VLOOKUP(G478,MapTable!$A:$A,1,0)),"컨트롤없음",""))</f>
        <v/>
      </c>
      <c r="I478">
        <f t="shared" si="24"/>
        <v>11</v>
      </c>
      <c r="J478" t="b">
        <f t="shared" ca="1" si="25"/>
        <v>0</v>
      </c>
      <c r="L478" t="str">
        <f>IF(ISBLANK(K478),"",IF(ISERROR(VLOOKUP(K478,MapTable!$A:$A,1,0)),"컨트롤없음",""))</f>
        <v/>
      </c>
      <c r="N478" t="str">
        <f>IF(ISBLANK(M478),"",
IF(ISERROR(FIND(",",M478)),
  IF(ISERROR(VLOOKUP(M478,MapTable!$A:$A,1,0)),"맵없음",
  ""),
IF(ISERROR(FIND(",",M478,FIND(",",M478)+1)),
  IF(OR(ISERROR(VLOOKUP(LEFT(M478,FIND(",",M478)-1),MapTable!$A:$A,1,0)),ISERROR(VLOOKUP(TRIM(MID(M478,FIND(",",M478)+1,999)),MapTable!$A:$A,1,0))),"맵없음",
  ""),
IF(ISERROR(FIND(",",M478,FIND(",",M478,FIND(",",M478)+1)+1)),
  IF(OR(ISERROR(VLOOKUP(LEFT(M478,FIND(",",M478)-1),MapTable!$A:$A,1,0)),ISERROR(VLOOKUP(TRIM(MID(M478,FIND(",",M478)+1,FIND(",",M478,FIND(",",M478)+1)-FIND(",",M478)-1)),MapTable!$A:$A,1,0)),ISERROR(VLOOKUP(TRIM(MID(M478,FIND(",",M478,FIND(",",M478)+1)+1,999)),MapTable!$A:$A,1,0))),"맵없음",
  ""),
IF(ISERROR(FIND(",",M478,FIND(",",M478,FIND(",",M478,FIND(",",M478)+1)+1)+1)),
  IF(OR(ISERROR(VLOOKUP(LEFT(M478,FIND(",",M478)-1),MapTable!$A:$A,1,0)),ISERROR(VLOOKUP(TRIM(MID(M478,FIND(",",M478)+1,FIND(",",M478,FIND(",",M478)+1)-FIND(",",M478)-1)),MapTable!$A:$A,1,0)),ISERROR(VLOOKUP(TRIM(MID(M478,FIND(",",M478,FIND(",",M478)+1)+1,FIND(",",M478,FIND(",",M478,FIND(",",M478)+1)+1)-FIND(",",M478,FIND(",",M478)+1)-1)),MapTable!$A:$A,1,0)),ISERROR(VLOOKUP(TRIM(MID(M478,FIND(",",M478,FIND(",",M478,FIND(",",M478)+1)+1)+1,999)),MapTable!$A:$A,1,0))),"맵없음",
  ""),
)))))</f>
        <v/>
      </c>
      <c r="P478" t="str">
        <f>IF(ISBLANK(O478),"",IF(ISERROR(VLOOKUP(O478,[1]DropTable!$A:$A,1,0)),"드랍없음",""))</f>
        <v/>
      </c>
      <c r="R478" t="str">
        <f>IF(ISBLANK(Q478),"",IF(ISERROR(VLOOKUP(Q478,[1]DropTable!$A:$A,1,0)),"드랍없음",""))</f>
        <v/>
      </c>
      <c r="T478">
        <v>8.1</v>
      </c>
    </row>
    <row r="479" spans="1:20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118</v>
      </c>
      <c r="G479" t="s">
        <v>26</v>
      </c>
      <c r="H479" t="str">
        <f>IF(ISBLANK(G479),"",IF(ISERROR(VLOOKUP(G479,MapTable!$A:$A,1,0)),"컨트롤없음",""))</f>
        <v/>
      </c>
      <c r="I479">
        <f t="shared" si="24"/>
        <v>5</v>
      </c>
      <c r="J479" t="b">
        <f t="shared" ca="1" si="25"/>
        <v>0</v>
      </c>
      <c r="L479" t="str">
        <f>IF(ISBLANK(K479),"",IF(ISERROR(VLOOKUP(K479,MapTable!$A:$A,1,0)),"컨트롤없음",""))</f>
        <v/>
      </c>
      <c r="N479" t="str">
        <f>IF(ISBLANK(M479),"",
IF(ISERROR(FIND(",",M479)),
  IF(ISERROR(VLOOKUP(M479,MapTable!$A:$A,1,0)),"맵없음",
  ""),
IF(ISERROR(FIND(",",M479,FIND(",",M479)+1)),
  IF(OR(ISERROR(VLOOKUP(LEFT(M479,FIND(",",M479)-1),MapTable!$A:$A,1,0)),ISERROR(VLOOKUP(TRIM(MID(M479,FIND(",",M479)+1,999)),MapTable!$A:$A,1,0))),"맵없음",
  ""),
IF(ISERROR(FIND(",",M479,FIND(",",M479,FIND(",",M479)+1)+1)),
  IF(OR(ISERROR(VLOOKUP(LEFT(M479,FIND(",",M479)-1),MapTable!$A:$A,1,0)),ISERROR(VLOOKUP(TRIM(MID(M479,FIND(",",M479)+1,FIND(",",M479,FIND(",",M479)+1)-FIND(",",M479)-1)),MapTable!$A:$A,1,0)),ISERROR(VLOOKUP(TRIM(MID(M479,FIND(",",M479,FIND(",",M479)+1)+1,999)),MapTable!$A:$A,1,0))),"맵없음",
  ""),
IF(ISERROR(FIND(",",M479,FIND(",",M479,FIND(",",M479,FIND(",",M479)+1)+1)+1)),
  IF(OR(ISERROR(VLOOKUP(LEFT(M479,FIND(",",M479)-1),MapTable!$A:$A,1,0)),ISERROR(VLOOKUP(TRIM(MID(M479,FIND(",",M479)+1,FIND(",",M479,FIND(",",M479)+1)-FIND(",",M479)-1)),MapTable!$A:$A,1,0)),ISERROR(VLOOKUP(TRIM(MID(M479,FIND(",",M479,FIND(",",M479)+1)+1,FIND(",",M479,FIND(",",M479,FIND(",",M479)+1)+1)-FIND(",",M479,FIND(",",M479)+1)-1)),MapTable!$A:$A,1,0)),ISERROR(VLOOKUP(TRIM(MID(M479,FIND(",",M479,FIND(",",M479,FIND(",",M479)+1)+1)+1,999)),MapTable!$A:$A,1,0))),"맵없음",
  ""),
)))))</f>
        <v/>
      </c>
      <c r="P479" t="str">
        <f>IF(ISBLANK(O479),"",IF(ISERROR(VLOOKUP(O479,[1]DropTable!$A:$A,1,0)),"드랍없음",""))</f>
        <v/>
      </c>
      <c r="R479" t="str">
        <f>IF(ISBLANK(Q479),"",IF(ISERROR(VLOOKUP(Q479,[1]DropTable!$A:$A,1,0)),"드랍없음",""))</f>
        <v/>
      </c>
      <c r="T479">
        <v>8.1</v>
      </c>
    </row>
    <row r="480" spans="1:20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118</v>
      </c>
      <c r="G480" t="s">
        <v>26</v>
      </c>
      <c r="H480" t="str">
        <f>IF(ISBLANK(G480),"",IF(ISERROR(VLOOKUP(G480,MapTable!$A:$A,1,0)),"컨트롤없음",""))</f>
        <v/>
      </c>
      <c r="I480">
        <f t="shared" si="24"/>
        <v>5</v>
      </c>
      <c r="J480" t="b">
        <f t="shared" ca="1" si="25"/>
        <v>0</v>
      </c>
      <c r="L480" t="str">
        <f>IF(ISBLANK(K480),"",IF(ISERROR(VLOOKUP(K480,MapTable!$A:$A,1,0)),"컨트롤없음",""))</f>
        <v/>
      </c>
      <c r="N480" t="str">
        <f>IF(ISBLANK(M480),"",
IF(ISERROR(FIND(",",M480)),
  IF(ISERROR(VLOOKUP(M480,MapTable!$A:$A,1,0)),"맵없음",
  ""),
IF(ISERROR(FIND(",",M480,FIND(",",M480)+1)),
  IF(OR(ISERROR(VLOOKUP(LEFT(M480,FIND(",",M480)-1),MapTable!$A:$A,1,0)),ISERROR(VLOOKUP(TRIM(MID(M480,FIND(",",M480)+1,999)),MapTable!$A:$A,1,0))),"맵없음",
  ""),
IF(ISERROR(FIND(",",M480,FIND(",",M480,FIND(",",M480)+1)+1)),
  IF(OR(ISERROR(VLOOKUP(LEFT(M480,FIND(",",M480)-1),MapTable!$A:$A,1,0)),ISERROR(VLOOKUP(TRIM(MID(M480,FIND(",",M480)+1,FIND(",",M480,FIND(",",M480)+1)-FIND(",",M480)-1)),MapTable!$A:$A,1,0)),ISERROR(VLOOKUP(TRIM(MID(M480,FIND(",",M480,FIND(",",M480)+1)+1,999)),MapTable!$A:$A,1,0))),"맵없음",
  ""),
IF(ISERROR(FIND(",",M480,FIND(",",M480,FIND(",",M480,FIND(",",M480)+1)+1)+1)),
  IF(OR(ISERROR(VLOOKUP(LEFT(M480,FIND(",",M480)-1),MapTable!$A:$A,1,0)),ISERROR(VLOOKUP(TRIM(MID(M480,FIND(",",M480)+1,FIND(",",M480,FIND(",",M480)+1)-FIND(",",M480)-1)),MapTable!$A:$A,1,0)),ISERROR(VLOOKUP(TRIM(MID(M480,FIND(",",M480,FIND(",",M480)+1)+1,FIND(",",M480,FIND(",",M480,FIND(",",M480)+1)+1)-FIND(",",M480,FIND(",",M480)+1)-1)),MapTable!$A:$A,1,0)),ISERROR(VLOOKUP(TRIM(MID(M480,FIND(",",M480,FIND(",",M480,FIND(",",M480)+1)+1)+1,999)),MapTable!$A:$A,1,0))),"맵없음",
  ""),
)))))</f>
        <v/>
      </c>
      <c r="P480" t="str">
        <f>IF(ISBLANK(O480),"",IF(ISERROR(VLOOKUP(O480,[1]DropTable!$A:$A,1,0)),"드랍없음",""))</f>
        <v/>
      </c>
      <c r="R480" t="str">
        <f>IF(ISBLANK(Q480),"",IF(ISERROR(VLOOKUP(Q480,[1]DropTable!$A:$A,1,0)),"드랍없음",""))</f>
        <v/>
      </c>
      <c r="T480">
        <v>8.1</v>
      </c>
    </row>
    <row r="481" spans="1:20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118</v>
      </c>
      <c r="G481" t="s">
        <v>26</v>
      </c>
      <c r="H481" t="str">
        <f>IF(ISBLANK(G481),"",IF(ISERROR(VLOOKUP(G481,MapTable!$A:$A,1,0)),"컨트롤없음",""))</f>
        <v/>
      </c>
      <c r="I481">
        <f t="shared" si="24"/>
        <v>5</v>
      </c>
      <c r="J481" t="b">
        <f t="shared" ca="1" si="25"/>
        <v>0</v>
      </c>
      <c r="L481" t="str">
        <f>IF(ISBLANK(K481),"",IF(ISERROR(VLOOKUP(K481,MapTable!$A:$A,1,0)),"컨트롤없음",""))</f>
        <v/>
      </c>
      <c r="N481" t="str">
        <f>IF(ISBLANK(M481),"",
IF(ISERROR(FIND(",",M481)),
  IF(ISERROR(VLOOKUP(M481,MapTable!$A:$A,1,0)),"맵없음",
  ""),
IF(ISERROR(FIND(",",M481,FIND(",",M481)+1)),
  IF(OR(ISERROR(VLOOKUP(LEFT(M481,FIND(",",M481)-1),MapTable!$A:$A,1,0)),ISERROR(VLOOKUP(TRIM(MID(M481,FIND(",",M481)+1,999)),MapTable!$A:$A,1,0))),"맵없음",
  ""),
IF(ISERROR(FIND(",",M481,FIND(",",M481,FIND(",",M481)+1)+1)),
  IF(OR(ISERROR(VLOOKUP(LEFT(M481,FIND(",",M481)-1),MapTable!$A:$A,1,0)),ISERROR(VLOOKUP(TRIM(MID(M481,FIND(",",M481)+1,FIND(",",M481,FIND(",",M481)+1)-FIND(",",M481)-1)),MapTable!$A:$A,1,0)),ISERROR(VLOOKUP(TRIM(MID(M481,FIND(",",M481,FIND(",",M481)+1)+1,999)),MapTable!$A:$A,1,0))),"맵없음",
  ""),
IF(ISERROR(FIND(",",M481,FIND(",",M481,FIND(",",M481,FIND(",",M481)+1)+1)+1)),
  IF(OR(ISERROR(VLOOKUP(LEFT(M481,FIND(",",M481)-1),MapTable!$A:$A,1,0)),ISERROR(VLOOKUP(TRIM(MID(M481,FIND(",",M481)+1,FIND(",",M481,FIND(",",M481)+1)-FIND(",",M481)-1)),MapTable!$A:$A,1,0)),ISERROR(VLOOKUP(TRIM(MID(M481,FIND(",",M481,FIND(",",M481)+1)+1,FIND(",",M481,FIND(",",M481,FIND(",",M481)+1)+1)-FIND(",",M481,FIND(",",M481)+1)-1)),MapTable!$A:$A,1,0)),ISERROR(VLOOKUP(TRIM(MID(M481,FIND(",",M481,FIND(",",M481,FIND(",",M481)+1)+1)+1,999)),MapTable!$A:$A,1,0))),"맵없음",
  ""),
)))))</f>
        <v/>
      </c>
      <c r="P481" t="str">
        <f>IF(ISBLANK(O481),"",IF(ISERROR(VLOOKUP(O481,[1]DropTable!$A:$A,1,0)),"드랍없음",""))</f>
        <v/>
      </c>
      <c r="R481" t="str">
        <f>IF(ISBLANK(Q481),"",IF(ISERROR(VLOOKUP(Q481,[1]DropTable!$A:$A,1,0)),"드랍없음",""))</f>
        <v/>
      </c>
      <c r="T481">
        <v>8.1</v>
      </c>
    </row>
    <row r="482" spans="1:20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118</v>
      </c>
      <c r="G482" t="s">
        <v>26</v>
      </c>
      <c r="H482" t="str">
        <f>IF(ISBLANK(G482),"",IF(ISERROR(VLOOKUP(G482,MapTable!$A:$A,1,0)),"컨트롤없음",""))</f>
        <v/>
      </c>
      <c r="I482">
        <f t="shared" si="24"/>
        <v>5</v>
      </c>
      <c r="J482" t="b">
        <f t="shared" ca="1" si="25"/>
        <v>1</v>
      </c>
      <c r="L482" t="str">
        <f>IF(ISBLANK(K482),"",IF(ISERROR(VLOOKUP(K482,MapTable!$A:$A,1,0)),"컨트롤없음",""))</f>
        <v/>
      </c>
      <c r="N482" t="str">
        <f>IF(ISBLANK(M482),"",
IF(ISERROR(FIND(",",M482)),
  IF(ISERROR(VLOOKUP(M482,MapTable!$A:$A,1,0)),"맵없음",
  ""),
IF(ISERROR(FIND(",",M482,FIND(",",M482)+1)),
  IF(OR(ISERROR(VLOOKUP(LEFT(M482,FIND(",",M482)-1),MapTable!$A:$A,1,0)),ISERROR(VLOOKUP(TRIM(MID(M482,FIND(",",M482)+1,999)),MapTable!$A:$A,1,0))),"맵없음",
  ""),
IF(ISERROR(FIND(",",M482,FIND(",",M482,FIND(",",M482)+1)+1)),
  IF(OR(ISERROR(VLOOKUP(LEFT(M482,FIND(",",M482)-1),MapTable!$A:$A,1,0)),ISERROR(VLOOKUP(TRIM(MID(M482,FIND(",",M482)+1,FIND(",",M482,FIND(",",M482)+1)-FIND(",",M482)-1)),MapTable!$A:$A,1,0)),ISERROR(VLOOKUP(TRIM(MID(M482,FIND(",",M482,FIND(",",M482)+1)+1,999)),MapTable!$A:$A,1,0))),"맵없음",
  ""),
IF(ISERROR(FIND(",",M482,FIND(",",M482,FIND(",",M482,FIND(",",M482)+1)+1)+1)),
  IF(OR(ISERROR(VLOOKUP(LEFT(M482,FIND(",",M482)-1),MapTable!$A:$A,1,0)),ISERROR(VLOOKUP(TRIM(MID(M482,FIND(",",M482)+1,FIND(",",M482,FIND(",",M482)+1)-FIND(",",M482)-1)),MapTable!$A:$A,1,0)),ISERROR(VLOOKUP(TRIM(MID(M482,FIND(",",M482,FIND(",",M482)+1)+1,FIND(",",M482,FIND(",",M482,FIND(",",M482)+1)+1)-FIND(",",M482,FIND(",",M482)+1)-1)),MapTable!$A:$A,1,0)),ISERROR(VLOOKUP(TRIM(MID(M482,FIND(",",M482,FIND(",",M482,FIND(",",M482)+1)+1)+1,999)),MapTable!$A:$A,1,0))),"맵없음",
  ""),
)))))</f>
        <v/>
      </c>
      <c r="P482" t="str">
        <f>IF(ISBLANK(O482),"",IF(ISERROR(VLOOKUP(O482,[1]DropTable!$A:$A,1,0)),"드랍없음",""))</f>
        <v/>
      </c>
      <c r="R482" t="str">
        <f>IF(ISBLANK(Q482),"",IF(ISERROR(VLOOKUP(Q482,[1]DropTable!$A:$A,1,0)),"드랍없음",""))</f>
        <v/>
      </c>
      <c r="T482">
        <v>8.1</v>
      </c>
    </row>
    <row r="483" spans="1:20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118</v>
      </c>
      <c r="G483" t="s">
        <v>26</v>
      </c>
      <c r="H483" t="str">
        <f>IF(ISBLANK(G483),"",IF(ISERROR(VLOOKUP(G483,MapTable!$A:$A,1,0)),"컨트롤없음",""))</f>
        <v/>
      </c>
      <c r="I483">
        <f t="shared" si="24"/>
        <v>12</v>
      </c>
      <c r="J483" t="b">
        <f t="shared" ca="1" si="25"/>
        <v>0</v>
      </c>
      <c r="L483" t="str">
        <f>IF(ISBLANK(K483),"",IF(ISERROR(VLOOKUP(K483,MapTable!$A:$A,1,0)),"컨트롤없음",""))</f>
        <v/>
      </c>
      <c r="N483" t="str">
        <f>IF(ISBLANK(M483),"",
IF(ISERROR(FIND(",",M483)),
  IF(ISERROR(VLOOKUP(M483,MapTable!$A:$A,1,0)),"맵없음",
  ""),
IF(ISERROR(FIND(",",M483,FIND(",",M483)+1)),
  IF(OR(ISERROR(VLOOKUP(LEFT(M483,FIND(",",M483)-1),MapTable!$A:$A,1,0)),ISERROR(VLOOKUP(TRIM(MID(M483,FIND(",",M483)+1,999)),MapTable!$A:$A,1,0))),"맵없음",
  ""),
IF(ISERROR(FIND(",",M483,FIND(",",M483,FIND(",",M483)+1)+1)),
  IF(OR(ISERROR(VLOOKUP(LEFT(M483,FIND(",",M483)-1),MapTable!$A:$A,1,0)),ISERROR(VLOOKUP(TRIM(MID(M483,FIND(",",M483)+1,FIND(",",M483,FIND(",",M483)+1)-FIND(",",M483)-1)),MapTable!$A:$A,1,0)),ISERROR(VLOOKUP(TRIM(MID(M483,FIND(",",M483,FIND(",",M483)+1)+1,999)),MapTable!$A:$A,1,0))),"맵없음",
  ""),
IF(ISERROR(FIND(",",M483,FIND(",",M483,FIND(",",M483,FIND(",",M483)+1)+1)+1)),
  IF(OR(ISERROR(VLOOKUP(LEFT(M483,FIND(",",M483)-1),MapTable!$A:$A,1,0)),ISERROR(VLOOKUP(TRIM(MID(M483,FIND(",",M483)+1,FIND(",",M483,FIND(",",M483)+1)-FIND(",",M483)-1)),MapTable!$A:$A,1,0)),ISERROR(VLOOKUP(TRIM(MID(M483,FIND(",",M483,FIND(",",M483)+1)+1,FIND(",",M483,FIND(",",M483,FIND(",",M483)+1)+1)-FIND(",",M483,FIND(",",M483)+1)-1)),MapTable!$A:$A,1,0)),ISERROR(VLOOKUP(TRIM(MID(M483,FIND(",",M483,FIND(",",M483,FIND(",",M483)+1)+1)+1,999)),MapTable!$A:$A,1,0))),"맵없음",
  ""),
)))))</f>
        <v/>
      </c>
      <c r="P483" t="str">
        <f>IF(ISBLANK(O483),"",IF(ISERROR(VLOOKUP(O483,[1]DropTable!$A:$A,1,0)),"드랍없음",""))</f>
        <v/>
      </c>
      <c r="R483" t="str">
        <f>IF(ISBLANK(Q483),"",IF(ISERROR(VLOOKUP(Q483,[1]DropTable!$A:$A,1,0)),"드랍없음",""))</f>
        <v/>
      </c>
      <c r="T483">
        <v>8.1</v>
      </c>
    </row>
    <row r="484" spans="1:20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118</v>
      </c>
      <c r="G484" t="s">
        <v>67</v>
      </c>
      <c r="H484" t="str">
        <f>IF(ISBLANK(G484),"",IF(ISERROR(VLOOKUP(G484,MapTable!$A:$A,1,0)),"컨트롤없음",""))</f>
        <v/>
      </c>
      <c r="I484">
        <f t="shared" si="24"/>
        <v>0</v>
      </c>
      <c r="J484" t="b">
        <f t="shared" ca="1" si="25"/>
        <v>0</v>
      </c>
      <c r="L484" t="str">
        <f>IF(ISBLANK(K484),"",IF(ISERROR(VLOOKUP(K484,MapTable!$A:$A,1,0)),"컨트롤없음",""))</f>
        <v/>
      </c>
      <c r="N484" t="str">
        <f>IF(ISBLANK(M484),"",
IF(ISERROR(FIND(",",M484)),
  IF(ISERROR(VLOOKUP(M484,MapTable!$A:$A,1,0)),"맵없음",
  ""),
IF(ISERROR(FIND(",",M484,FIND(",",M484)+1)),
  IF(OR(ISERROR(VLOOKUP(LEFT(M484,FIND(",",M484)-1),MapTable!$A:$A,1,0)),ISERROR(VLOOKUP(TRIM(MID(M484,FIND(",",M484)+1,999)),MapTable!$A:$A,1,0))),"맵없음",
  ""),
IF(ISERROR(FIND(",",M484,FIND(",",M484,FIND(",",M484)+1)+1)),
  IF(OR(ISERROR(VLOOKUP(LEFT(M484,FIND(",",M484)-1),MapTable!$A:$A,1,0)),ISERROR(VLOOKUP(TRIM(MID(M484,FIND(",",M484)+1,FIND(",",M484,FIND(",",M484)+1)-FIND(",",M484)-1)),MapTable!$A:$A,1,0)),ISERROR(VLOOKUP(TRIM(MID(M484,FIND(",",M484,FIND(",",M484)+1)+1,999)),MapTable!$A:$A,1,0))),"맵없음",
  ""),
IF(ISERROR(FIND(",",M484,FIND(",",M484,FIND(",",M484,FIND(",",M484)+1)+1)+1)),
  IF(OR(ISERROR(VLOOKUP(LEFT(M484,FIND(",",M484)-1),MapTable!$A:$A,1,0)),ISERROR(VLOOKUP(TRIM(MID(M484,FIND(",",M484)+1,FIND(",",M484,FIND(",",M484)+1)-FIND(",",M484)-1)),MapTable!$A:$A,1,0)),ISERROR(VLOOKUP(TRIM(MID(M484,FIND(",",M484,FIND(",",M484)+1)+1,FIND(",",M484,FIND(",",M484,FIND(",",M484)+1)+1)-FIND(",",M484,FIND(",",M484)+1)-1)),MapTable!$A:$A,1,0)),ISERROR(VLOOKUP(TRIM(MID(M484,FIND(",",M484,FIND(",",M484,FIND(",",M484)+1)+1)+1,999)),MapTable!$A:$A,1,0))),"맵없음",
  ""),
)))))</f>
        <v/>
      </c>
      <c r="P484" t="str">
        <f>IF(ISBLANK(O484),"",IF(ISERROR(VLOOKUP(O484,[1]DropTable!$A:$A,1,0)),"드랍없음",""))</f>
        <v/>
      </c>
      <c r="R484" t="str">
        <f>IF(ISBLANK(Q484),"",IF(ISERROR(VLOOKUP(Q484,[1]DropTable!$A:$A,1,0)),"드랍없음",""))</f>
        <v/>
      </c>
      <c r="T484">
        <v>8.1</v>
      </c>
    </row>
    <row r="485" spans="1:20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118</v>
      </c>
      <c r="G485" t="s">
        <v>26</v>
      </c>
      <c r="H485" t="str">
        <f>IF(ISBLANK(G485),"",IF(ISERROR(VLOOKUP(G485,MapTable!$A:$A,1,0)),"컨트롤없음",""))</f>
        <v/>
      </c>
      <c r="I485">
        <f t="shared" si="24"/>
        <v>1</v>
      </c>
      <c r="J485" t="b">
        <f t="shared" ca="1" si="25"/>
        <v>0</v>
      </c>
      <c r="L485" t="str">
        <f>IF(ISBLANK(K485),"",IF(ISERROR(VLOOKUP(K485,MapTable!$A:$A,1,0)),"컨트롤없음",""))</f>
        <v/>
      </c>
      <c r="N485" t="str">
        <f>IF(ISBLANK(M485),"",
IF(ISERROR(FIND(",",M485)),
  IF(ISERROR(VLOOKUP(M485,MapTable!$A:$A,1,0)),"맵없음",
  ""),
IF(ISERROR(FIND(",",M485,FIND(",",M485)+1)),
  IF(OR(ISERROR(VLOOKUP(LEFT(M485,FIND(",",M485)-1),MapTable!$A:$A,1,0)),ISERROR(VLOOKUP(TRIM(MID(M485,FIND(",",M485)+1,999)),MapTable!$A:$A,1,0))),"맵없음",
  ""),
IF(ISERROR(FIND(",",M485,FIND(",",M485,FIND(",",M485)+1)+1)),
  IF(OR(ISERROR(VLOOKUP(LEFT(M485,FIND(",",M485)-1),MapTable!$A:$A,1,0)),ISERROR(VLOOKUP(TRIM(MID(M485,FIND(",",M485)+1,FIND(",",M485,FIND(",",M485)+1)-FIND(",",M485)-1)),MapTable!$A:$A,1,0)),ISERROR(VLOOKUP(TRIM(MID(M485,FIND(",",M485,FIND(",",M485)+1)+1,999)),MapTable!$A:$A,1,0))),"맵없음",
  ""),
IF(ISERROR(FIND(",",M485,FIND(",",M485,FIND(",",M485,FIND(",",M485)+1)+1)+1)),
  IF(OR(ISERROR(VLOOKUP(LEFT(M485,FIND(",",M485)-1),MapTable!$A:$A,1,0)),ISERROR(VLOOKUP(TRIM(MID(M485,FIND(",",M485)+1,FIND(",",M485,FIND(",",M485)+1)-FIND(",",M485)-1)),MapTable!$A:$A,1,0)),ISERROR(VLOOKUP(TRIM(MID(M485,FIND(",",M485,FIND(",",M485)+1)+1,FIND(",",M485,FIND(",",M485,FIND(",",M485)+1)+1)-FIND(",",M485,FIND(",",M485)+1)-1)),MapTable!$A:$A,1,0)),ISERROR(VLOOKUP(TRIM(MID(M485,FIND(",",M485,FIND(",",M485,FIND(",",M485)+1)+1)+1,999)),MapTable!$A:$A,1,0))),"맵없음",
  ""),
)))))</f>
        <v/>
      </c>
      <c r="P485" t="str">
        <f>IF(ISBLANK(O485),"",IF(ISERROR(VLOOKUP(O485,[1]DropTable!$A:$A,1,0)),"드랍없음",""))</f>
        <v/>
      </c>
      <c r="R485" t="str">
        <f>IF(ISBLANK(Q485),"",IF(ISERROR(VLOOKUP(Q485,[1]DropTable!$A:$A,1,0)),"드랍없음",""))</f>
        <v/>
      </c>
      <c r="T485">
        <v>8.1</v>
      </c>
    </row>
    <row r="486" spans="1:20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118</v>
      </c>
      <c r="G486" t="s">
        <v>26</v>
      </c>
      <c r="H486" t="str">
        <f>IF(ISBLANK(G486),"",IF(ISERROR(VLOOKUP(G486,MapTable!$A:$A,1,0)),"컨트롤없음",""))</f>
        <v/>
      </c>
      <c r="I486">
        <f t="shared" si="24"/>
        <v>11</v>
      </c>
      <c r="J486" t="b">
        <f t="shared" ca="1" si="25"/>
        <v>0</v>
      </c>
      <c r="L486" t="str">
        <f>IF(ISBLANK(K486),"",IF(ISERROR(VLOOKUP(K486,MapTable!$A:$A,1,0)),"컨트롤없음",""))</f>
        <v/>
      </c>
      <c r="N486" t="str">
        <f>IF(ISBLANK(M486),"",
IF(ISERROR(FIND(",",M486)),
  IF(ISERROR(VLOOKUP(M486,MapTable!$A:$A,1,0)),"맵없음",
  ""),
IF(ISERROR(FIND(",",M486,FIND(",",M486)+1)),
  IF(OR(ISERROR(VLOOKUP(LEFT(M486,FIND(",",M486)-1),MapTable!$A:$A,1,0)),ISERROR(VLOOKUP(TRIM(MID(M486,FIND(",",M486)+1,999)),MapTable!$A:$A,1,0))),"맵없음",
  ""),
IF(ISERROR(FIND(",",M486,FIND(",",M486,FIND(",",M486)+1)+1)),
  IF(OR(ISERROR(VLOOKUP(LEFT(M486,FIND(",",M486)-1),MapTable!$A:$A,1,0)),ISERROR(VLOOKUP(TRIM(MID(M486,FIND(",",M486)+1,FIND(",",M486,FIND(",",M486)+1)-FIND(",",M486)-1)),MapTable!$A:$A,1,0)),ISERROR(VLOOKUP(TRIM(MID(M486,FIND(",",M486,FIND(",",M486)+1)+1,999)),MapTable!$A:$A,1,0))),"맵없음",
  ""),
IF(ISERROR(FIND(",",M486,FIND(",",M486,FIND(",",M486,FIND(",",M486)+1)+1)+1)),
  IF(OR(ISERROR(VLOOKUP(LEFT(M486,FIND(",",M486)-1),MapTable!$A:$A,1,0)),ISERROR(VLOOKUP(TRIM(MID(M486,FIND(",",M486)+1,FIND(",",M486,FIND(",",M486)+1)-FIND(",",M486)-1)),MapTable!$A:$A,1,0)),ISERROR(VLOOKUP(TRIM(MID(M486,FIND(",",M486,FIND(",",M486)+1)+1,FIND(",",M486,FIND(",",M486,FIND(",",M486)+1)+1)-FIND(",",M486,FIND(",",M486)+1)-1)),MapTable!$A:$A,1,0)),ISERROR(VLOOKUP(TRIM(MID(M486,FIND(",",M486,FIND(",",M486,FIND(",",M486)+1)+1)+1,999)),MapTable!$A:$A,1,0))),"맵없음",
  ""),
)))))</f>
        <v/>
      </c>
      <c r="P486" t="str">
        <f>IF(ISBLANK(O486),"",IF(ISERROR(VLOOKUP(O486,[1]DropTable!$A:$A,1,0)),"드랍없음",""))</f>
        <v/>
      </c>
      <c r="R486" t="str">
        <f>IF(ISBLANK(Q486),"",IF(ISERROR(VLOOKUP(Q486,[1]DropTable!$A:$A,1,0)),"드랍없음",""))</f>
        <v/>
      </c>
      <c r="T486">
        <v>8.1</v>
      </c>
    </row>
    <row r="487" spans="1:20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118</v>
      </c>
      <c r="G487" t="s">
        <v>26</v>
      </c>
      <c r="H487" t="str">
        <f>IF(ISBLANK(G487),"",IF(ISERROR(VLOOKUP(G487,MapTable!$A:$A,1,0)),"컨트롤없음",""))</f>
        <v/>
      </c>
      <c r="I487">
        <f t="shared" si="24"/>
        <v>1</v>
      </c>
      <c r="J487" t="b">
        <f t="shared" ca="1" si="25"/>
        <v>1</v>
      </c>
      <c r="L487" t="str">
        <f>IF(ISBLANK(K487),"",IF(ISERROR(VLOOKUP(K487,MapTable!$A:$A,1,0)),"컨트롤없음",""))</f>
        <v/>
      </c>
      <c r="N487" t="str">
        <f>IF(ISBLANK(M487),"",
IF(ISERROR(FIND(",",M487)),
  IF(ISERROR(VLOOKUP(M487,MapTable!$A:$A,1,0)),"맵없음",
  ""),
IF(ISERROR(FIND(",",M487,FIND(",",M487)+1)),
  IF(OR(ISERROR(VLOOKUP(LEFT(M487,FIND(",",M487)-1),MapTable!$A:$A,1,0)),ISERROR(VLOOKUP(TRIM(MID(M487,FIND(",",M487)+1,999)),MapTable!$A:$A,1,0))),"맵없음",
  ""),
IF(ISERROR(FIND(",",M487,FIND(",",M487,FIND(",",M487)+1)+1)),
  IF(OR(ISERROR(VLOOKUP(LEFT(M487,FIND(",",M487)-1),MapTable!$A:$A,1,0)),ISERROR(VLOOKUP(TRIM(MID(M487,FIND(",",M487)+1,FIND(",",M487,FIND(",",M487)+1)-FIND(",",M487)-1)),MapTable!$A:$A,1,0)),ISERROR(VLOOKUP(TRIM(MID(M487,FIND(",",M487,FIND(",",M487)+1)+1,999)),MapTable!$A:$A,1,0))),"맵없음",
  ""),
IF(ISERROR(FIND(",",M487,FIND(",",M487,FIND(",",M487,FIND(",",M487)+1)+1)+1)),
  IF(OR(ISERROR(VLOOKUP(LEFT(M487,FIND(",",M487)-1),MapTable!$A:$A,1,0)),ISERROR(VLOOKUP(TRIM(MID(M487,FIND(",",M487)+1,FIND(",",M487,FIND(",",M487)+1)-FIND(",",M487)-1)),MapTable!$A:$A,1,0)),ISERROR(VLOOKUP(TRIM(MID(M487,FIND(",",M487,FIND(",",M487)+1)+1,FIND(",",M487,FIND(",",M487,FIND(",",M487)+1)+1)-FIND(",",M487,FIND(",",M487)+1)-1)),MapTable!$A:$A,1,0)),ISERROR(VLOOKUP(TRIM(MID(M487,FIND(",",M487,FIND(",",M487,FIND(",",M487)+1)+1)+1,999)),MapTable!$A:$A,1,0))),"맵없음",
  ""),
)))))</f>
        <v/>
      </c>
      <c r="P487" t="str">
        <f>IF(ISBLANK(O487),"",IF(ISERROR(VLOOKUP(O487,[1]DropTable!$A:$A,1,0)),"드랍없음",""))</f>
        <v/>
      </c>
      <c r="R487" t="str">
        <f>IF(ISBLANK(Q487),"",IF(ISERROR(VLOOKUP(Q487,[1]DropTable!$A:$A,1,0)),"드랍없음",""))</f>
        <v/>
      </c>
      <c r="T487">
        <v>8.1</v>
      </c>
    </row>
    <row r="488" spans="1:20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118</v>
      </c>
      <c r="G488" t="s">
        <v>26</v>
      </c>
      <c r="H488" t="str">
        <f>IF(ISBLANK(G488),"",IF(ISERROR(VLOOKUP(G488,MapTable!$A:$A,1,0)),"컨트롤없음",""))</f>
        <v/>
      </c>
      <c r="I488">
        <f t="shared" si="24"/>
        <v>12</v>
      </c>
      <c r="J488" t="b">
        <f t="shared" ca="1" si="25"/>
        <v>1</v>
      </c>
      <c r="L488" t="str">
        <f>IF(ISBLANK(K488),"",IF(ISERROR(VLOOKUP(K488,MapTable!$A:$A,1,0)),"컨트롤없음",""))</f>
        <v/>
      </c>
      <c r="N488" t="str">
        <f>IF(ISBLANK(M488),"",
IF(ISERROR(FIND(",",M488)),
  IF(ISERROR(VLOOKUP(M488,MapTable!$A:$A,1,0)),"맵없음",
  ""),
IF(ISERROR(FIND(",",M488,FIND(",",M488)+1)),
  IF(OR(ISERROR(VLOOKUP(LEFT(M488,FIND(",",M488)-1),MapTable!$A:$A,1,0)),ISERROR(VLOOKUP(TRIM(MID(M488,FIND(",",M488)+1,999)),MapTable!$A:$A,1,0))),"맵없음",
  ""),
IF(ISERROR(FIND(",",M488,FIND(",",M488,FIND(",",M488)+1)+1)),
  IF(OR(ISERROR(VLOOKUP(LEFT(M488,FIND(",",M488)-1),MapTable!$A:$A,1,0)),ISERROR(VLOOKUP(TRIM(MID(M488,FIND(",",M488)+1,FIND(",",M488,FIND(",",M488)+1)-FIND(",",M488)-1)),MapTable!$A:$A,1,0)),ISERROR(VLOOKUP(TRIM(MID(M488,FIND(",",M488,FIND(",",M488)+1)+1,999)),MapTable!$A:$A,1,0))),"맵없음",
  ""),
IF(ISERROR(FIND(",",M488,FIND(",",M488,FIND(",",M488,FIND(",",M488)+1)+1)+1)),
  IF(OR(ISERROR(VLOOKUP(LEFT(M488,FIND(",",M488)-1),MapTable!$A:$A,1,0)),ISERROR(VLOOKUP(TRIM(MID(M488,FIND(",",M488)+1,FIND(",",M488,FIND(",",M488)+1)-FIND(",",M488)-1)),MapTable!$A:$A,1,0)),ISERROR(VLOOKUP(TRIM(MID(M488,FIND(",",M488,FIND(",",M488)+1)+1,FIND(",",M488,FIND(",",M488,FIND(",",M488)+1)+1)-FIND(",",M488,FIND(",",M488)+1)-1)),MapTable!$A:$A,1,0)),ISERROR(VLOOKUP(TRIM(MID(M488,FIND(",",M488,FIND(",",M488,FIND(",",M488)+1)+1)+1,999)),MapTable!$A:$A,1,0))),"맵없음",
  ""),
)))))</f>
        <v/>
      </c>
      <c r="P488" t="str">
        <f>IF(ISBLANK(O488),"",IF(ISERROR(VLOOKUP(O488,[1]DropTable!$A:$A,1,0)),"드랍없음",""))</f>
        <v/>
      </c>
      <c r="R488" t="str">
        <f>IF(ISBLANK(Q488),"",IF(ISERROR(VLOOKUP(Q488,[1]DropTable!$A:$A,1,0)),"드랍없음",""))</f>
        <v/>
      </c>
      <c r="T488">
        <v>8.1</v>
      </c>
    </row>
    <row r="489" spans="1:20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118</v>
      </c>
      <c r="G489" t="s">
        <v>26</v>
      </c>
      <c r="H489" t="str">
        <f>IF(ISBLANK(G489),"",IF(ISERROR(VLOOKUP(G489,MapTable!$A:$A,1,0)),"컨트롤없음",""))</f>
        <v/>
      </c>
      <c r="I489">
        <f t="shared" si="24"/>
        <v>2</v>
      </c>
      <c r="J489" t="b">
        <f t="shared" ca="1" si="25"/>
        <v>0</v>
      </c>
      <c r="L489" t="str">
        <f>IF(ISBLANK(K489),"",IF(ISERROR(VLOOKUP(K489,MapTable!$A:$A,1,0)),"컨트롤없음",""))</f>
        <v/>
      </c>
      <c r="N489" t="str">
        <f>IF(ISBLANK(M489),"",
IF(ISERROR(FIND(",",M489)),
  IF(ISERROR(VLOOKUP(M489,MapTable!$A:$A,1,0)),"맵없음",
  ""),
IF(ISERROR(FIND(",",M489,FIND(",",M489)+1)),
  IF(OR(ISERROR(VLOOKUP(LEFT(M489,FIND(",",M489)-1),MapTable!$A:$A,1,0)),ISERROR(VLOOKUP(TRIM(MID(M489,FIND(",",M489)+1,999)),MapTable!$A:$A,1,0))),"맵없음",
  ""),
IF(ISERROR(FIND(",",M489,FIND(",",M489,FIND(",",M489)+1)+1)),
  IF(OR(ISERROR(VLOOKUP(LEFT(M489,FIND(",",M489)-1),MapTable!$A:$A,1,0)),ISERROR(VLOOKUP(TRIM(MID(M489,FIND(",",M489)+1,FIND(",",M489,FIND(",",M489)+1)-FIND(",",M489)-1)),MapTable!$A:$A,1,0)),ISERROR(VLOOKUP(TRIM(MID(M489,FIND(",",M489,FIND(",",M489)+1)+1,999)),MapTable!$A:$A,1,0))),"맵없음",
  ""),
IF(ISERROR(FIND(",",M489,FIND(",",M489,FIND(",",M489,FIND(",",M489)+1)+1)+1)),
  IF(OR(ISERROR(VLOOKUP(LEFT(M489,FIND(",",M489)-1),MapTable!$A:$A,1,0)),ISERROR(VLOOKUP(TRIM(MID(M489,FIND(",",M489)+1,FIND(",",M489,FIND(",",M489)+1)-FIND(",",M489)-1)),MapTable!$A:$A,1,0)),ISERROR(VLOOKUP(TRIM(MID(M489,FIND(",",M489,FIND(",",M489)+1)+1,FIND(",",M489,FIND(",",M489,FIND(",",M489)+1)+1)-FIND(",",M489,FIND(",",M489)+1)-1)),MapTable!$A:$A,1,0)),ISERROR(VLOOKUP(TRIM(MID(M489,FIND(",",M489,FIND(",",M489,FIND(",",M489)+1)+1)+1,999)),MapTable!$A:$A,1,0))),"맵없음",
  ""),
)))))</f>
        <v/>
      </c>
      <c r="P489" t="str">
        <f>IF(ISBLANK(O489),"",IF(ISERROR(VLOOKUP(O489,[1]DropTable!$A:$A,1,0)),"드랍없음",""))</f>
        <v/>
      </c>
      <c r="R489" t="str">
        <f>IF(ISBLANK(Q489),"",IF(ISERROR(VLOOKUP(Q489,[1]DropTable!$A:$A,1,0)),"드랍없음",""))</f>
        <v/>
      </c>
      <c r="T489">
        <v>8.1</v>
      </c>
    </row>
    <row r="490" spans="1:20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118</v>
      </c>
      <c r="G490" t="s">
        <v>26</v>
      </c>
      <c r="H490" t="str">
        <f>IF(ISBLANK(G490),"",IF(ISERROR(VLOOKUP(G490,MapTable!$A:$A,1,0)),"컨트롤없음",""))</f>
        <v/>
      </c>
      <c r="I490">
        <f t="shared" si="24"/>
        <v>11</v>
      </c>
      <c r="J490" t="b">
        <f t="shared" ca="1" si="25"/>
        <v>0</v>
      </c>
      <c r="L490" t="str">
        <f>IF(ISBLANK(K490),"",IF(ISERROR(VLOOKUP(K490,MapTable!$A:$A,1,0)),"컨트롤없음",""))</f>
        <v/>
      </c>
      <c r="N490" t="str">
        <f>IF(ISBLANK(M490),"",
IF(ISERROR(FIND(",",M490)),
  IF(ISERROR(VLOOKUP(M490,MapTable!$A:$A,1,0)),"맵없음",
  ""),
IF(ISERROR(FIND(",",M490,FIND(",",M490)+1)),
  IF(OR(ISERROR(VLOOKUP(LEFT(M490,FIND(",",M490)-1),MapTable!$A:$A,1,0)),ISERROR(VLOOKUP(TRIM(MID(M490,FIND(",",M490)+1,999)),MapTable!$A:$A,1,0))),"맵없음",
  ""),
IF(ISERROR(FIND(",",M490,FIND(",",M490,FIND(",",M490)+1)+1)),
  IF(OR(ISERROR(VLOOKUP(LEFT(M490,FIND(",",M490)-1),MapTable!$A:$A,1,0)),ISERROR(VLOOKUP(TRIM(MID(M490,FIND(",",M490)+1,FIND(",",M490,FIND(",",M490)+1)-FIND(",",M490)-1)),MapTable!$A:$A,1,0)),ISERROR(VLOOKUP(TRIM(MID(M490,FIND(",",M490,FIND(",",M490)+1)+1,999)),MapTable!$A:$A,1,0))),"맵없음",
  ""),
IF(ISERROR(FIND(",",M490,FIND(",",M490,FIND(",",M490,FIND(",",M490)+1)+1)+1)),
  IF(OR(ISERROR(VLOOKUP(LEFT(M490,FIND(",",M490)-1),MapTable!$A:$A,1,0)),ISERROR(VLOOKUP(TRIM(MID(M490,FIND(",",M490)+1,FIND(",",M490,FIND(",",M490)+1)-FIND(",",M490)-1)),MapTable!$A:$A,1,0)),ISERROR(VLOOKUP(TRIM(MID(M490,FIND(",",M490,FIND(",",M490)+1)+1,FIND(",",M490,FIND(",",M490,FIND(",",M490)+1)+1)-FIND(",",M490,FIND(",",M490)+1)-1)),MapTable!$A:$A,1,0)),ISERROR(VLOOKUP(TRIM(MID(M490,FIND(",",M490,FIND(",",M490,FIND(",",M490)+1)+1)+1,999)),MapTable!$A:$A,1,0))),"맵없음",
  ""),
)))))</f>
        <v/>
      </c>
      <c r="P490" t="str">
        <f>IF(ISBLANK(O490),"",IF(ISERROR(VLOOKUP(O490,[1]DropTable!$A:$A,1,0)),"드랍없음",""))</f>
        <v/>
      </c>
      <c r="R490" t="str">
        <f>IF(ISBLANK(Q490),"",IF(ISERROR(VLOOKUP(Q490,[1]DropTable!$A:$A,1,0)),"드랍없음",""))</f>
        <v/>
      </c>
      <c r="T490">
        <v>8.1</v>
      </c>
    </row>
    <row r="491" spans="1:20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118</v>
      </c>
      <c r="G491" t="s">
        <v>26</v>
      </c>
      <c r="H491" t="str">
        <f>IF(ISBLANK(G491),"",IF(ISERROR(VLOOKUP(G491,MapTable!$A:$A,1,0)),"컨트롤없음",""))</f>
        <v/>
      </c>
      <c r="I491">
        <f t="shared" si="24"/>
        <v>2</v>
      </c>
      <c r="J491" t="b">
        <f t="shared" ca="1" si="25"/>
        <v>1</v>
      </c>
      <c r="L491" t="str">
        <f>IF(ISBLANK(K491),"",IF(ISERROR(VLOOKUP(K491,MapTable!$A:$A,1,0)),"컨트롤없음",""))</f>
        <v/>
      </c>
      <c r="N491" t="str">
        <f>IF(ISBLANK(M491),"",
IF(ISERROR(FIND(",",M491)),
  IF(ISERROR(VLOOKUP(M491,MapTable!$A:$A,1,0)),"맵없음",
  ""),
IF(ISERROR(FIND(",",M491,FIND(",",M491)+1)),
  IF(OR(ISERROR(VLOOKUP(LEFT(M491,FIND(",",M491)-1),MapTable!$A:$A,1,0)),ISERROR(VLOOKUP(TRIM(MID(M491,FIND(",",M491)+1,999)),MapTable!$A:$A,1,0))),"맵없음",
  ""),
IF(ISERROR(FIND(",",M491,FIND(",",M491,FIND(",",M491)+1)+1)),
  IF(OR(ISERROR(VLOOKUP(LEFT(M491,FIND(",",M491)-1),MapTable!$A:$A,1,0)),ISERROR(VLOOKUP(TRIM(MID(M491,FIND(",",M491)+1,FIND(",",M491,FIND(",",M491)+1)-FIND(",",M491)-1)),MapTable!$A:$A,1,0)),ISERROR(VLOOKUP(TRIM(MID(M491,FIND(",",M491,FIND(",",M491)+1)+1,999)),MapTable!$A:$A,1,0))),"맵없음",
  ""),
IF(ISERROR(FIND(",",M491,FIND(",",M491,FIND(",",M491,FIND(",",M491)+1)+1)+1)),
  IF(OR(ISERROR(VLOOKUP(LEFT(M491,FIND(",",M491)-1),MapTable!$A:$A,1,0)),ISERROR(VLOOKUP(TRIM(MID(M491,FIND(",",M491)+1,FIND(",",M491,FIND(",",M491)+1)-FIND(",",M491)-1)),MapTable!$A:$A,1,0)),ISERROR(VLOOKUP(TRIM(MID(M491,FIND(",",M491,FIND(",",M491)+1)+1,FIND(",",M491,FIND(",",M491,FIND(",",M491)+1)+1)-FIND(",",M491,FIND(",",M491)+1)-1)),MapTable!$A:$A,1,0)),ISERROR(VLOOKUP(TRIM(MID(M491,FIND(",",M491,FIND(",",M491,FIND(",",M491)+1)+1)+1,999)),MapTable!$A:$A,1,0))),"맵없음",
  ""),
)))))</f>
        <v/>
      </c>
      <c r="P491" t="str">
        <f>IF(ISBLANK(O491),"",IF(ISERROR(VLOOKUP(O491,[1]DropTable!$A:$A,1,0)),"드랍없음",""))</f>
        <v/>
      </c>
      <c r="R491" t="str">
        <f>IF(ISBLANK(Q491),"",IF(ISERROR(VLOOKUP(Q491,[1]DropTable!$A:$A,1,0)),"드랍없음",""))</f>
        <v/>
      </c>
      <c r="T491">
        <v>8.1</v>
      </c>
    </row>
    <row r="492" spans="1:20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118</v>
      </c>
      <c r="G492" t="s">
        <v>26</v>
      </c>
      <c r="H492" t="str">
        <f>IF(ISBLANK(G492),"",IF(ISERROR(VLOOKUP(G492,MapTable!$A:$A,1,0)),"컨트롤없음",""))</f>
        <v/>
      </c>
      <c r="I492">
        <f t="shared" si="24"/>
        <v>12</v>
      </c>
      <c r="J492" t="b">
        <f t="shared" ca="1" si="25"/>
        <v>1</v>
      </c>
      <c r="L492" t="str">
        <f>IF(ISBLANK(K492),"",IF(ISERROR(VLOOKUP(K492,MapTable!$A:$A,1,0)),"컨트롤없음",""))</f>
        <v/>
      </c>
      <c r="N492" t="str">
        <f>IF(ISBLANK(M492),"",
IF(ISERROR(FIND(",",M492)),
  IF(ISERROR(VLOOKUP(M492,MapTable!$A:$A,1,0)),"맵없음",
  ""),
IF(ISERROR(FIND(",",M492,FIND(",",M492)+1)),
  IF(OR(ISERROR(VLOOKUP(LEFT(M492,FIND(",",M492)-1),MapTable!$A:$A,1,0)),ISERROR(VLOOKUP(TRIM(MID(M492,FIND(",",M492)+1,999)),MapTable!$A:$A,1,0))),"맵없음",
  ""),
IF(ISERROR(FIND(",",M492,FIND(",",M492,FIND(",",M492)+1)+1)),
  IF(OR(ISERROR(VLOOKUP(LEFT(M492,FIND(",",M492)-1),MapTable!$A:$A,1,0)),ISERROR(VLOOKUP(TRIM(MID(M492,FIND(",",M492)+1,FIND(",",M492,FIND(",",M492)+1)-FIND(",",M492)-1)),MapTable!$A:$A,1,0)),ISERROR(VLOOKUP(TRIM(MID(M492,FIND(",",M492,FIND(",",M492)+1)+1,999)),MapTable!$A:$A,1,0))),"맵없음",
  ""),
IF(ISERROR(FIND(",",M492,FIND(",",M492,FIND(",",M492,FIND(",",M492)+1)+1)+1)),
  IF(OR(ISERROR(VLOOKUP(LEFT(M492,FIND(",",M492)-1),MapTable!$A:$A,1,0)),ISERROR(VLOOKUP(TRIM(MID(M492,FIND(",",M492)+1,FIND(",",M492,FIND(",",M492)+1)-FIND(",",M492)-1)),MapTable!$A:$A,1,0)),ISERROR(VLOOKUP(TRIM(MID(M492,FIND(",",M492,FIND(",",M492)+1)+1,FIND(",",M492,FIND(",",M492,FIND(",",M492)+1)+1)-FIND(",",M492,FIND(",",M492)+1)-1)),MapTable!$A:$A,1,0)),ISERROR(VLOOKUP(TRIM(MID(M492,FIND(",",M492,FIND(",",M492,FIND(",",M492)+1)+1)+1,999)),MapTable!$A:$A,1,0))),"맵없음",
  ""),
)))))</f>
        <v/>
      </c>
      <c r="P492" t="str">
        <f>IF(ISBLANK(O492),"",IF(ISERROR(VLOOKUP(O492,[1]DropTable!$A:$A,1,0)),"드랍없음",""))</f>
        <v/>
      </c>
      <c r="R492" t="str">
        <f>IF(ISBLANK(Q492),"",IF(ISERROR(VLOOKUP(Q492,[1]DropTable!$A:$A,1,0)),"드랍없음",""))</f>
        <v/>
      </c>
      <c r="T492">
        <v>8.1</v>
      </c>
    </row>
    <row r="493" spans="1:20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118</v>
      </c>
      <c r="G493" t="s">
        <v>26</v>
      </c>
      <c r="H493" t="str">
        <f>IF(ISBLANK(G493),"",IF(ISERROR(VLOOKUP(G493,MapTable!$A:$A,1,0)),"컨트롤없음",""))</f>
        <v/>
      </c>
      <c r="I493">
        <f t="shared" si="24"/>
        <v>3</v>
      </c>
      <c r="J493" t="b">
        <f t="shared" ca="1" si="25"/>
        <v>0</v>
      </c>
      <c r="L493" t="str">
        <f>IF(ISBLANK(K493),"",IF(ISERROR(VLOOKUP(K493,MapTable!$A:$A,1,0)),"컨트롤없음",""))</f>
        <v/>
      </c>
      <c r="N493" t="str">
        <f>IF(ISBLANK(M493),"",
IF(ISERROR(FIND(",",M493)),
  IF(ISERROR(VLOOKUP(M493,MapTable!$A:$A,1,0)),"맵없음",
  ""),
IF(ISERROR(FIND(",",M493,FIND(",",M493)+1)),
  IF(OR(ISERROR(VLOOKUP(LEFT(M493,FIND(",",M493)-1),MapTable!$A:$A,1,0)),ISERROR(VLOOKUP(TRIM(MID(M493,FIND(",",M493)+1,999)),MapTable!$A:$A,1,0))),"맵없음",
  ""),
IF(ISERROR(FIND(",",M493,FIND(",",M493,FIND(",",M493)+1)+1)),
  IF(OR(ISERROR(VLOOKUP(LEFT(M493,FIND(",",M493)-1),MapTable!$A:$A,1,0)),ISERROR(VLOOKUP(TRIM(MID(M493,FIND(",",M493)+1,FIND(",",M493,FIND(",",M493)+1)-FIND(",",M493)-1)),MapTable!$A:$A,1,0)),ISERROR(VLOOKUP(TRIM(MID(M493,FIND(",",M493,FIND(",",M493)+1)+1,999)),MapTable!$A:$A,1,0))),"맵없음",
  ""),
IF(ISERROR(FIND(",",M493,FIND(",",M493,FIND(",",M493,FIND(",",M493)+1)+1)+1)),
  IF(OR(ISERROR(VLOOKUP(LEFT(M493,FIND(",",M493)-1),MapTable!$A:$A,1,0)),ISERROR(VLOOKUP(TRIM(MID(M493,FIND(",",M493)+1,FIND(",",M493,FIND(",",M493)+1)-FIND(",",M493)-1)),MapTable!$A:$A,1,0)),ISERROR(VLOOKUP(TRIM(MID(M493,FIND(",",M493,FIND(",",M493)+1)+1,FIND(",",M493,FIND(",",M493,FIND(",",M493)+1)+1)-FIND(",",M493,FIND(",",M493)+1)-1)),MapTable!$A:$A,1,0)),ISERROR(VLOOKUP(TRIM(MID(M493,FIND(",",M493,FIND(",",M493,FIND(",",M493)+1)+1)+1,999)),MapTable!$A:$A,1,0))),"맵없음",
  ""),
)))))</f>
        <v/>
      </c>
      <c r="P493" t="str">
        <f>IF(ISBLANK(O493),"",IF(ISERROR(VLOOKUP(O493,[1]DropTable!$A:$A,1,0)),"드랍없음",""))</f>
        <v/>
      </c>
      <c r="R493" t="str">
        <f>IF(ISBLANK(Q493),"",IF(ISERROR(VLOOKUP(Q493,[1]DropTable!$A:$A,1,0)),"드랍없음",""))</f>
        <v/>
      </c>
      <c r="T493">
        <v>8.1</v>
      </c>
    </row>
    <row r="494" spans="1:20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118</v>
      </c>
      <c r="G494" t="s">
        <v>26</v>
      </c>
      <c r="H494" t="str">
        <f>IF(ISBLANK(G494),"",IF(ISERROR(VLOOKUP(G494,MapTable!$A:$A,1,0)),"컨트롤없음",""))</f>
        <v/>
      </c>
      <c r="I494">
        <f t="shared" si="24"/>
        <v>11</v>
      </c>
      <c r="J494" t="b">
        <f t="shared" ca="1" si="25"/>
        <v>0</v>
      </c>
      <c r="L494" t="str">
        <f>IF(ISBLANK(K494),"",IF(ISERROR(VLOOKUP(K494,MapTable!$A:$A,1,0)),"컨트롤없음",""))</f>
        <v/>
      </c>
      <c r="N494" t="str">
        <f>IF(ISBLANK(M494),"",
IF(ISERROR(FIND(",",M494)),
  IF(ISERROR(VLOOKUP(M494,MapTable!$A:$A,1,0)),"맵없음",
  ""),
IF(ISERROR(FIND(",",M494,FIND(",",M494)+1)),
  IF(OR(ISERROR(VLOOKUP(LEFT(M494,FIND(",",M494)-1),MapTable!$A:$A,1,0)),ISERROR(VLOOKUP(TRIM(MID(M494,FIND(",",M494)+1,999)),MapTable!$A:$A,1,0))),"맵없음",
  ""),
IF(ISERROR(FIND(",",M494,FIND(",",M494,FIND(",",M494)+1)+1)),
  IF(OR(ISERROR(VLOOKUP(LEFT(M494,FIND(",",M494)-1),MapTable!$A:$A,1,0)),ISERROR(VLOOKUP(TRIM(MID(M494,FIND(",",M494)+1,FIND(",",M494,FIND(",",M494)+1)-FIND(",",M494)-1)),MapTable!$A:$A,1,0)),ISERROR(VLOOKUP(TRIM(MID(M494,FIND(",",M494,FIND(",",M494)+1)+1,999)),MapTable!$A:$A,1,0))),"맵없음",
  ""),
IF(ISERROR(FIND(",",M494,FIND(",",M494,FIND(",",M494,FIND(",",M494)+1)+1)+1)),
  IF(OR(ISERROR(VLOOKUP(LEFT(M494,FIND(",",M494)-1),MapTable!$A:$A,1,0)),ISERROR(VLOOKUP(TRIM(MID(M494,FIND(",",M494)+1,FIND(",",M494,FIND(",",M494)+1)-FIND(",",M494)-1)),MapTable!$A:$A,1,0)),ISERROR(VLOOKUP(TRIM(MID(M494,FIND(",",M494,FIND(",",M494)+1)+1,FIND(",",M494,FIND(",",M494,FIND(",",M494)+1)+1)-FIND(",",M494,FIND(",",M494)+1)-1)),MapTable!$A:$A,1,0)),ISERROR(VLOOKUP(TRIM(MID(M494,FIND(",",M494,FIND(",",M494,FIND(",",M494)+1)+1)+1,999)),MapTable!$A:$A,1,0))),"맵없음",
  ""),
)))))</f>
        <v/>
      </c>
      <c r="P494" t="str">
        <f>IF(ISBLANK(O494),"",IF(ISERROR(VLOOKUP(O494,[1]DropTable!$A:$A,1,0)),"드랍없음",""))</f>
        <v/>
      </c>
      <c r="R494" t="str">
        <f>IF(ISBLANK(Q494),"",IF(ISERROR(VLOOKUP(Q494,[1]DropTable!$A:$A,1,0)),"드랍없음",""))</f>
        <v/>
      </c>
      <c r="T494">
        <v>8.1</v>
      </c>
    </row>
    <row r="495" spans="1:20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118</v>
      </c>
      <c r="G495" t="s">
        <v>26</v>
      </c>
      <c r="H495" t="str">
        <f>IF(ISBLANK(G495),"",IF(ISERROR(VLOOKUP(G495,MapTable!$A:$A,1,0)),"컨트롤없음",""))</f>
        <v/>
      </c>
      <c r="I495">
        <f t="shared" si="24"/>
        <v>3</v>
      </c>
      <c r="J495" t="b">
        <f t="shared" ca="1" si="25"/>
        <v>1</v>
      </c>
      <c r="L495" t="str">
        <f>IF(ISBLANK(K495),"",IF(ISERROR(VLOOKUP(K495,MapTable!$A:$A,1,0)),"컨트롤없음",""))</f>
        <v/>
      </c>
      <c r="N495" t="str">
        <f>IF(ISBLANK(M495),"",
IF(ISERROR(FIND(",",M495)),
  IF(ISERROR(VLOOKUP(M495,MapTable!$A:$A,1,0)),"맵없음",
  ""),
IF(ISERROR(FIND(",",M495,FIND(",",M495)+1)),
  IF(OR(ISERROR(VLOOKUP(LEFT(M495,FIND(",",M495)-1),MapTable!$A:$A,1,0)),ISERROR(VLOOKUP(TRIM(MID(M495,FIND(",",M495)+1,999)),MapTable!$A:$A,1,0))),"맵없음",
  ""),
IF(ISERROR(FIND(",",M495,FIND(",",M495,FIND(",",M495)+1)+1)),
  IF(OR(ISERROR(VLOOKUP(LEFT(M495,FIND(",",M495)-1),MapTable!$A:$A,1,0)),ISERROR(VLOOKUP(TRIM(MID(M495,FIND(",",M495)+1,FIND(",",M495,FIND(",",M495)+1)-FIND(",",M495)-1)),MapTable!$A:$A,1,0)),ISERROR(VLOOKUP(TRIM(MID(M495,FIND(",",M495,FIND(",",M495)+1)+1,999)),MapTable!$A:$A,1,0))),"맵없음",
  ""),
IF(ISERROR(FIND(",",M495,FIND(",",M495,FIND(",",M495,FIND(",",M495)+1)+1)+1)),
  IF(OR(ISERROR(VLOOKUP(LEFT(M495,FIND(",",M495)-1),MapTable!$A:$A,1,0)),ISERROR(VLOOKUP(TRIM(MID(M495,FIND(",",M495)+1,FIND(",",M495,FIND(",",M495)+1)-FIND(",",M495)-1)),MapTable!$A:$A,1,0)),ISERROR(VLOOKUP(TRIM(MID(M495,FIND(",",M495,FIND(",",M495)+1)+1,FIND(",",M495,FIND(",",M495,FIND(",",M495)+1)+1)-FIND(",",M495,FIND(",",M495)+1)-1)),MapTable!$A:$A,1,0)),ISERROR(VLOOKUP(TRIM(MID(M495,FIND(",",M495,FIND(",",M495,FIND(",",M495)+1)+1)+1,999)),MapTable!$A:$A,1,0))),"맵없음",
  ""),
)))))</f>
        <v/>
      </c>
      <c r="P495" t="str">
        <f>IF(ISBLANK(O495),"",IF(ISERROR(VLOOKUP(O495,[1]DropTable!$A:$A,1,0)),"드랍없음",""))</f>
        <v/>
      </c>
      <c r="R495" t="str">
        <f>IF(ISBLANK(Q495),"",IF(ISERROR(VLOOKUP(Q495,[1]DropTable!$A:$A,1,0)),"드랍없음",""))</f>
        <v/>
      </c>
      <c r="T495">
        <v>8.1</v>
      </c>
    </row>
    <row r="496" spans="1:20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118</v>
      </c>
      <c r="G496" t="s">
        <v>26</v>
      </c>
      <c r="H496" t="str">
        <f>IF(ISBLANK(G496),"",IF(ISERROR(VLOOKUP(G496,MapTable!$A:$A,1,0)),"컨트롤없음",""))</f>
        <v/>
      </c>
      <c r="I496">
        <f t="shared" si="24"/>
        <v>12</v>
      </c>
      <c r="J496" t="b">
        <f t="shared" ca="1" si="25"/>
        <v>1</v>
      </c>
      <c r="L496" t="str">
        <f>IF(ISBLANK(K496),"",IF(ISERROR(VLOOKUP(K496,MapTable!$A:$A,1,0)),"컨트롤없음",""))</f>
        <v/>
      </c>
      <c r="N496" t="str">
        <f>IF(ISBLANK(M496),"",
IF(ISERROR(FIND(",",M496)),
  IF(ISERROR(VLOOKUP(M496,MapTable!$A:$A,1,0)),"맵없음",
  ""),
IF(ISERROR(FIND(",",M496,FIND(",",M496)+1)),
  IF(OR(ISERROR(VLOOKUP(LEFT(M496,FIND(",",M496)-1),MapTable!$A:$A,1,0)),ISERROR(VLOOKUP(TRIM(MID(M496,FIND(",",M496)+1,999)),MapTable!$A:$A,1,0))),"맵없음",
  ""),
IF(ISERROR(FIND(",",M496,FIND(",",M496,FIND(",",M496)+1)+1)),
  IF(OR(ISERROR(VLOOKUP(LEFT(M496,FIND(",",M496)-1),MapTable!$A:$A,1,0)),ISERROR(VLOOKUP(TRIM(MID(M496,FIND(",",M496)+1,FIND(",",M496,FIND(",",M496)+1)-FIND(",",M496)-1)),MapTable!$A:$A,1,0)),ISERROR(VLOOKUP(TRIM(MID(M496,FIND(",",M496,FIND(",",M496)+1)+1,999)),MapTable!$A:$A,1,0))),"맵없음",
  ""),
IF(ISERROR(FIND(",",M496,FIND(",",M496,FIND(",",M496,FIND(",",M496)+1)+1)+1)),
  IF(OR(ISERROR(VLOOKUP(LEFT(M496,FIND(",",M496)-1),MapTable!$A:$A,1,0)),ISERROR(VLOOKUP(TRIM(MID(M496,FIND(",",M496)+1,FIND(",",M496,FIND(",",M496)+1)-FIND(",",M496)-1)),MapTable!$A:$A,1,0)),ISERROR(VLOOKUP(TRIM(MID(M496,FIND(",",M496,FIND(",",M496)+1)+1,FIND(",",M496,FIND(",",M496,FIND(",",M496)+1)+1)-FIND(",",M496,FIND(",",M496)+1)-1)),MapTable!$A:$A,1,0)),ISERROR(VLOOKUP(TRIM(MID(M496,FIND(",",M496,FIND(",",M496,FIND(",",M496)+1)+1)+1,999)),MapTable!$A:$A,1,0))),"맵없음",
  ""),
)))))</f>
        <v/>
      </c>
      <c r="P496" t="str">
        <f>IF(ISBLANK(O496),"",IF(ISERROR(VLOOKUP(O496,[1]DropTable!$A:$A,1,0)),"드랍없음",""))</f>
        <v/>
      </c>
      <c r="R496" t="str">
        <f>IF(ISBLANK(Q496),"",IF(ISERROR(VLOOKUP(Q496,[1]DropTable!$A:$A,1,0)),"드랍없음",""))</f>
        <v/>
      </c>
      <c r="T496">
        <v>8.1</v>
      </c>
    </row>
    <row r="497" spans="1:20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118</v>
      </c>
      <c r="G497" t="s">
        <v>26</v>
      </c>
      <c r="H497" t="str">
        <f>IF(ISBLANK(G497),"",IF(ISERROR(VLOOKUP(G497,MapTable!$A:$A,1,0)),"컨트롤없음",""))</f>
        <v/>
      </c>
      <c r="I497">
        <f t="shared" si="24"/>
        <v>4</v>
      </c>
      <c r="J497" t="b">
        <f t="shared" ca="1" si="25"/>
        <v>0</v>
      </c>
      <c r="L497" t="str">
        <f>IF(ISBLANK(K497),"",IF(ISERROR(VLOOKUP(K497,MapTable!$A:$A,1,0)),"컨트롤없음",""))</f>
        <v/>
      </c>
      <c r="N497" t="str">
        <f>IF(ISBLANK(M497),"",
IF(ISERROR(FIND(",",M497)),
  IF(ISERROR(VLOOKUP(M497,MapTable!$A:$A,1,0)),"맵없음",
  ""),
IF(ISERROR(FIND(",",M497,FIND(",",M497)+1)),
  IF(OR(ISERROR(VLOOKUP(LEFT(M497,FIND(",",M497)-1),MapTable!$A:$A,1,0)),ISERROR(VLOOKUP(TRIM(MID(M497,FIND(",",M497)+1,999)),MapTable!$A:$A,1,0))),"맵없음",
  ""),
IF(ISERROR(FIND(",",M497,FIND(",",M497,FIND(",",M497)+1)+1)),
  IF(OR(ISERROR(VLOOKUP(LEFT(M497,FIND(",",M497)-1),MapTable!$A:$A,1,0)),ISERROR(VLOOKUP(TRIM(MID(M497,FIND(",",M497)+1,FIND(",",M497,FIND(",",M497)+1)-FIND(",",M497)-1)),MapTable!$A:$A,1,0)),ISERROR(VLOOKUP(TRIM(MID(M497,FIND(",",M497,FIND(",",M497)+1)+1,999)),MapTable!$A:$A,1,0))),"맵없음",
  ""),
IF(ISERROR(FIND(",",M497,FIND(",",M497,FIND(",",M497,FIND(",",M497)+1)+1)+1)),
  IF(OR(ISERROR(VLOOKUP(LEFT(M497,FIND(",",M497)-1),MapTable!$A:$A,1,0)),ISERROR(VLOOKUP(TRIM(MID(M497,FIND(",",M497)+1,FIND(",",M497,FIND(",",M497)+1)-FIND(",",M497)-1)),MapTable!$A:$A,1,0)),ISERROR(VLOOKUP(TRIM(MID(M497,FIND(",",M497,FIND(",",M497)+1)+1,FIND(",",M497,FIND(",",M497,FIND(",",M497)+1)+1)-FIND(",",M497,FIND(",",M497)+1)-1)),MapTable!$A:$A,1,0)),ISERROR(VLOOKUP(TRIM(MID(M497,FIND(",",M497,FIND(",",M497,FIND(",",M497)+1)+1)+1,999)),MapTable!$A:$A,1,0))),"맵없음",
  ""),
)))))</f>
        <v/>
      </c>
      <c r="P497" t="str">
        <f>IF(ISBLANK(O497),"",IF(ISERROR(VLOOKUP(O497,[1]DropTable!$A:$A,1,0)),"드랍없음",""))</f>
        <v/>
      </c>
      <c r="R497" t="str">
        <f>IF(ISBLANK(Q497),"",IF(ISERROR(VLOOKUP(Q497,[1]DropTable!$A:$A,1,0)),"드랍없음",""))</f>
        <v/>
      </c>
      <c r="T497">
        <v>8.1</v>
      </c>
    </row>
    <row r="498" spans="1:20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118</v>
      </c>
      <c r="G498" t="s">
        <v>26</v>
      </c>
      <c r="H498" t="str">
        <f>IF(ISBLANK(G498),"",IF(ISERROR(VLOOKUP(G498,MapTable!$A:$A,1,0)),"컨트롤없음",""))</f>
        <v/>
      </c>
      <c r="I498">
        <f t="shared" si="24"/>
        <v>11</v>
      </c>
      <c r="J498" t="b">
        <f t="shared" ca="1" si="25"/>
        <v>0</v>
      </c>
      <c r="L498" t="str">
        <f>IF(ISBLANK(K498),"",IF(ISERROR(VLOOKUP(K498,MapTable!$A:$A,1,0)),"컨트롤없음",""))</f>
        <v/>
      </c>
      <c r="N498" t="str">
        <f>IF(ISBLANK(M498),"",
IF(ISERROR(FIND(",",M498)),
  IF(ISERROR(VLOOKUP(M498,MapTable!$A:$A,1,0)),"맵없음",
  ""),
IF(ISERROR(FIND(",",M498,FIND(",",M498)+1)),
  IF(OR(ISERROR(VLOOKUP(LEFT(M498,FIND(",",M498)-1),MapTable!$A:$A,1,0)),ISERROR(VLOOKUP(TRIM(MID(M498,FIND(",",M498)+1,999)),MapTable!$A:$A,1,0))),"맵없음",
  ""),
IF(ISERROR(FIND(",",M498,FIND(",",M498,FIND(",",M498)+1)+1)),
  IF(OR(ISERROR(VLOOKUP(LEFT(M498,FIND(",",M498)-1),MapTable!$A:$A,1,0)),ISERROR(VLOOKUP(TRIM(MID(M498,FIND(",",M498)+1,FIND(",",M498,FIND(",",M498)+1)-FIND(",",M498)-1)),MapTable!$A:$A,1,0)),ISERROR(VLOOKUP(TRIM(MID(M498,FIND(",",M498,FIND(",",M498)+1)+1,999)),MapTable!$A:$A,1,0))),"맵없음",
  ""),
IF(ISERROR(FIND(",",M498,FIND(",",M498,FIND(",",M498,FIND(",",M498)+1)+1)+1)),
  IF(OR(ISERROR(VLOOKUP(LEFT(M498,FIND(",",M498)-1),MapTable!$A:$A,1,0)),ISERROR(VLOOKUP(TRIM(MID(M498,FIND(",",M498)+1,FIND(",",M498,FIND(",",M498)+1)-FIND(",",M498)-1)),MapTable!$A:$A,1,0)),ISERROR(VLOOKUP(TRIM(MID(M498,FIND(",",M498,FIND(",",M498)+1)+1,FIND(",",M498,FIND(",",M498,FIND(",",M498)+1)+1)-FIND(",",M498,FIND(",",M498)+1)-1)),MapTable!$A:$A,1,0)),ISERROR(VLOOKUP(TRIM(MID(M498,FIND(",",M498,FIND(",",M498,FIND(",",M498)+1)+1)+1,999)),MapTable!$A:$A,1,0))),"맵없음",
  ""),
)))))</f>
        <v/>
      </c>
      <c r="P498" t="str">
        <f>IF(ISBLANK(O498),"",IF(ISERROR(VLOOKUP(O498,[1]DropTable!$A:$A,1,0)),"드랍없음",""))</f>
        <v/>
      </c>
      <c r="R498" t="str">
        <f>IF(ISBLANK(Q498),"",IF(ISERROR(VLOOKUP(Q498,[1]DropTable!$A:$A,1,0)),"드랍없음",""))</f>
        <v/>
      </c>
      <c r="T498">
        <v>8.1</v>
      </c>
    </row>
    <row r="499" spans="1:20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118</v>
      </c>
      <c r="G499" t="s">
        <v>26</v>
      </c>
      <c r="H499" t="str">
        <f>IF(ISBLANK(G499),"",IF(ISERROR(VLOOKUP(G499,MapTable!$A:$A,1,0)),"컨트롤없음",""))</f>
        <v/>
      </c>
      <c r="I499">
        <f t="shared" si="24"/>
        <v>4</v>
      </c>
      <c r="J499" t="b">
        <f t="shared" ca="1" si="25"/>
        <v>1</v>
      </c>
      <c r="L499" t="str">
        <f>IF(ISBLANK(K499),"",IF(ISERROR(VLOOKUP(K499,MapTable!$A:$A,1,0)),"컨트롤없음",""))</f>
        <v/>
      </c>
      <c r="N499" t="str">
        <f>IF(ISBLANK(M499),"",
IF(ISERROR(FIND(",",M499)),
  IF(ISERROR(VLOOKUP(M499,MapTable!$A:$A,1,0)),"맵없음",
  ""),
IF(ISERROR(FIND(",",M499,FIND(",",M499)+1)),
  IF(OR(ISERROR(VLOOKUP(LEFT(M499,FIND(",",M499)-1),MapTable!$A:$A,1,0)),ISERROR(VLOOKUP(TRIM(MID(M499,FIND(",",M499)+1,999)),MapTable!$A:$A,1,0))),"맵없음",
  ""),
IF(ISERROR(FIND(",",M499,FIND(",",M499,FIND(",",M499)+1)+1)),
  IF(OR(ISERROR(VLOOKUP(LEFT(M499,FIND(",",M499)-1),MapTable!$A:$A,1,0)),ISERROR(VLOOKUP(TRIM(MID(M499,FIND(",",M499)+1,FIND(",",M499,FIND(",",M499)+1)-FIND(",",M499)-1)),MapTable!$A:$A,1,0)),ISERROR(VLOOKUP(TRIM(MID(M499,FIND(",",M499,FIND(",",M499)+1)+1,999)),MapTable!$A:$A,1,0))),"맵없음",
  ""),
IF(ISERROR(FIND(",",M499,FIND(",",M499,FIND(",",M499,FIND(",",M499)+1)+1)+1)),
  IF(OR(ISERROR(VLOOKUP(LEFT(M499,FIND(",",M499)-1),MapTable!$A:$A,1,0)),ISERROR(VLOOKUP(TRIM(MID(M499,FIND(",",M499)+1,FIND(",",M499,FIND(",",M499)+1)-FIND(",",M499)-1)),MapTable!$A:$A,1,0)),ISERROR(VLOOKUP(TRIM(MID(M499,FIND(",",M499,FIND(",",M499)+1)+1,FIND(",",M499,FIND(",",M499,FIND(",",M499)+1)+1)-FIND(",",M499,FIND(",",M499)+1)-1)),MapTable!$A:$A,1,0)),ISERROR(VLOOKUP(TRIM(MID(M499,FIND(",",M499,FIND(",",M499,FIND(",",M499)+1)+1)+1,999)),MapTable!$A:$A,1,0))),"맵없음",
  ""),
)))))</f>
        <v/>
      </c>
      <c r="P499" t="str">
        <f>IF(ISBLANK(O499),"",IF(ISERROR(VLOOKUP(O499,[1]DropTable!$A:$A,1,0)),"드랍없음",""))</f>
        <v/>
      </c>
      <c r="R499" t="str">
        <f>IF(ISBLANK(Q499),"",IF(ISERROR(VLOOKUP(Q499,[1]DropTable!$A:$A,1,0)),"드랍없음",""))</f>
        <v/>
      </c>
      <c r="T499">
        <v>8.1</v>
      </c>
    </row>
    <row r="500" spans="1:20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118</v>
      </c>
      <c r="G500" t="s">
        <v>26</v>
      </c>
      <c r="H500" t="str">
        <f>IF(ISBLANK(G500),"",IF(ISERROR(VLOOKUP(G500,MapTable!$A:$A,1,0)),"컨트롤없음",""))</f>
        <v/>
      </c>
      <c r="I500">
        <f t="shared" si="24"/>
        <v>12</v>
      </c>
      <c r="J500" t="b">
        <f t="shared" ca="1" si="25"/>
        <v>1</v>
      </c>
      <c r="L500" t="str">
        <f>IF(ISBLANK(K500),"",IF(ISERROR(VLOOKUP(K500,MapTable!$A:$A,1,0)),"컨트롤없음",""))</f>
        <v/>
      </c>
      <c r="N500" t="str">
        <f>IF(ISBLANK(M500),"",
IF(ISERROR(FIND(",",M500)),
  IF(ISERROR(VLOOKUP(M500,MapTable!$A:$A,1,0)),"맵없음",
  ""),
IF(ISERROR(FIND(",",M500,FIND(",",M500)+1)),
  IF(OR(ISERROR(VLOOKUP(LEFT(M500,FIND(",",M500)-1),MapTable!$A:$A,1,0)),ISERROR(VLOOKUP(TRIM(MID(M500,FIND(",",M500)+1,999)),MapTable!$A:$A,1,0))),"맵없음",
  ""),
IF(ISERROR(FIND(",",M500,FIND(",",M500,FIND(",",M500)+1)+1)),
  IF(OR(ISERROR(VLOOKUP(LEFT(M500,FIND(",",M500)-1),MapTable!$A:$A,1,0)),ISERROR(VLOOKUP(TRIM(MID(M500,FIND(",",M500)+1,FIND(",",M500,FIND(",",M500)+1)-FIND(",",M500)-1)),MapTable!$A:$A,1,0)),ISERROR(VLOOKUP(TRIM(MID(M500,FIND(",",M500,FIND(",",M500)+1)+1,999)),MapTable!$A:$A,1,0))),"맵없음",
  ""),
IF(ISERROR(FIND(",",M500,FIND(",",M500,FIND(",",M500,FIND(",",M500)+1)+1)+1)),
  IF(OR(ISERROR(VLOOKUP(LEFT(M500,FIND(",",M500)-1),MapTable!$A:$A,1,0)),ISERROR(VLOOKUP(TRIM(MID(M500,FIND(",",M500)+1,FIND(",",M500,FIND(",",M500)+1)-FIND(",",M500)-1)),MapTable!$A:$A,1,0)),ISERROR(VLOOKUP(TRIM(MID(M500,FIND(",",M500,FIND(",",M500)+1)+1,FIND(",",M500,FIND(",",M500,FIND(",",M500)+1)+1)-FIND(",",M500,FIND(",",M500)+1)-1)),MapTable!$A:$A,1,0)),ISERROR(VLOOKUP(TRIM(MID(M500,FIND(",",M500,FIND(",",M500,FIND(",",M500)+1)+1)+1,999)),MapTable!$A:$A,1,0))),"맵없음",
  ""),
)))))</f>
        <v/>
      </c>
      <c r="P500" t="str">
        <f>IF(ISBLANK(O500),"",IF(ISERROR(VLOOKUP(O500,[1]DropTable!$A:$A,1,0)),"드랍없음",""))</f>
        <v/>
      </c>
      <c r="R500" t="str">
        <f>IF(ISBLANK(Q500),"",IF(ISERROR(VLOOKUP(Q500,[1]DropTable!$A:$A,1,0)),"드랍없음",""))</f>
        <v/>
      </c>
      <c r="T500">
        <v>8.1</v>
      </c>
    </row>
    <row r="501" spans="1:20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118</v>
      </c>
      <c r="G501" t="s">
        <v>26</v>
      </c>
      <c r="H501" t="str">
        <f>IF(ISBLANK(G501),"",IF(ISERROR(VLOOKUP(G501,MapTable!$A:$A,1,0)),"컨트롤없음",""))</f>
        <v/>
      </c>
      <c r="I501">
        <f t="shared" si="24"/>
        <v>5</v>
      </c>
      <c r="J501" t="b">
        <f t="shared" ca="1" si="25"/>
        <v>0</v>
      </c>
      <c r="L501" t="str">
        <f>IF(ISBLANK(K501),"",IF(ISERROR(VLOOKUP(K501,MapTable!$A:$A,1,0)),"컨트롤없음",""))</f>
        <v/>
      </c>
      <c r="N501" t="str">
        <f>IF(ISBLANK(M501),"",
IF(ISERROR(FIND(",",M501)),
  IF(ISERROR(VLOOKUP(M501,MapTable!$A:$A,1,0)),"맵없음",
  ""),
IF(ISERROR(FIND(",",M501,FIND(",",M501)+1)),
  IF(OR(ISERROR(VLOOKUP(LEFT(M501,FIND(",",M501)-1),MapTable!$A:$A,1,0)),ISERROR(VLOOKUP(TRIM(MID(M501,FIND(",",M501)+1,999)),MapTable!$A:$A,1,0))),"맵없음",
  ""),
IF(ISERROR(FIND(",",M501,FIND(",",M501,FIND(",",M501)+1)+1)),
  IF(OR(ISERROR(VLOOKUP(LEFT(M501,FIND(",",M501)-1),MapTable!$A:$A,1,0)),ISERROR(VLOOKUP(TRIM(MID(M501,FIND(",",M501)+1,FIND(",",M501,FIND(",",M501)+1)-FIND(",",M501)-1)),MapTable!$A:$A,1,0)),ISERROR(VLOOKUP(TRIM(MID(M501,FIND(",",M501,FIND(",",M501)+1)+1,999)),MapTable!$A:$A,1,0))),"맵없음",
  ""),
IF(ISERROR(FIND(",",M501,FIND(",",M501,FIND(",",M501,FIND(",",M501)+1)+1)+1)),
  IF(OR(ISERROR(VLOOKUP(LEFT(M501,FIND(",",M501)-1),MapTable!$A:$A,1,0)),ISERROR(VLOOKUP(TRIM(MID(M501,FIND(",",M501)+1,FIND(",",M501,FIND(",",M501)+1)-FIND(",",M501)-1)),MapTable!$A:$A,1,0)),ISERROR(VLOOKUP(TRIM(MID(M501,FIND(",",M501,FIND(",",M501)+1)+1,FIND(",",M501,FIND(",",M501,FIND(",",M501)+1)+1)-FIND(",",M501,FIND(",",M501)+1)-1)),MapTable!$A:$A,1,0)),ISERROR(VLOOKUP(TRIM(MID(M501,FIND(",",M501,FIND(",",M501,FIND(",",M501)+1)+1)+1,999)),MapTable!$A:$A,1,0))),"맵없음",
  ""),
)))))</f>
        <v/>
      </c>
      <c r="P501" t="str">
        <f>IF(ISBLANK(O501),"",IF(ISERROR(VLOOKUP(O501,[1]DropTable!$A:$A,1,0)),"드랍없음",""))</f>
        <v/>
      </c>
      <c r="R501" t="str">
        <f>IF(ISBLANK(Q501),"",IF(ISERROR(VLOOKUP(Q501,[1]DropTable!$A:$A,1,0)),"드랍없음",""))</f>
        <v/>
      </c>
      <c r="T501">
        <v>8.1</v>
      </c>
    </row>
    <row r="502" spans="1:20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118</v>
      </c>
      <c r="G502" t="s">
        <v>26</v>
      </c>
      <c r="H502" t="str">
        <f>IF(ISBLANK(G502),"",IF(ISERROR(VLOOKUP(G502,MapTable!$A:$A,1,0)),"컨트롤없음",""))</f>
        <v/>
      </c>
      <c r="I502">
        <f t="shared" si="24"/>
        <v>11</v>
      </c>
      <c r="J502" t="b">
        <f t="shared" ca="1" si="25"/>
        <v>0</v>
      </c>
      <c r="L502" t="str">
        <f>IF(ISBLANK(K502),"",IF(ISERROR(VLOOKUP(K502,MapTable!$A:$A,1,0)),"컨트롤없음",""))</f>
        <v/>
      </c>
      <c r="N502" t="str">
        <f>IF(ISBLANK(M502),"",
IF(ISERROR(FIND(",",M502)),
  IF(ISERROR(VLOOKUP(M502,MapTable!$A:$A,1,0)),"맵없음",
  ""),
IF(ISERROR(FIND(",",M502,FIND(",",M502)+1)),
  IF(OR(ISERROR(VLOOKUP(LEFT(M502,FIND(",",M502)-1),MapTable!$A:$A,1,0)),ISERROR(VLOOKUP(TRIM(MID(M502,FIND(",",M502)+1,999)),MapTable!$A:$A,1,0))),"맵없음",
  ""),
IF(ISERROR(FIND(",",M502,FIND(",",M502,FIND(",",M502)+1)+1)),
  IF(OR(ISERROR(VLOOKUP(LEFT(M502,FIND(",",M502)-1),MapTable!$A:$A,1,0)),ISERROR(VLOOKUP(TRIM(MID(M502,FIND(",",M502)+1,FIND(",",M502,FIND(",",M502)+1)-FIND(",",M502)-1)),MapTable!$A:$A,1,0)),ISERROR(VLOOKUP(TRIM(MID(M502,FIND(",",M502,FIND(",",M502)+1)+1,999)),MapTable!$A:$A,1,0))),"맵없음",
  ""),
IF(ISERROR(FIND(",",M502,FIND(",",M502,FIND(",",M502,FIND(",",M502)+1)+1)+1)),
  IF(OR(ISERROR(VLOOKUP(LEFT(M502,FIND(",",M502)-1),MapTable!$A:$A,1,0)),ISERROR(VLOOKUP(TRIM(MID(M502,FIND(",",M502)+1,FIND(",",M502,FIND(",",M502)+1)-FIND(",",M502)-1)),MapTable!$A:$A,1,0)),ISERROR(VLOOKUP(TRIM(MID(M502,FIND(",",M502,FIND(",",M502)+1)+1,FIND(",",M502,FIND(",",M502,FIND(",",M502)+1)+1)-FIND(",",M502,FIND(",",M502)+1)-1)),MapTable!$A:$A,1,0)),ISERROR(VLOOKUP(TRIM(MID(M502,FIND(",",M502,FIND(",",M502,FIND(",",M502)+1)+1)+1,999)),MapTable!$A:$A,1,0))),"맵없음",
  ""),
)))))</f>
        <v/>
      </c>
      <c r="P502" t="str">
        <f>IF(ISBLANK(O502),"",IF(ISERROR(VLOOKUP(O502,[1]DropTable!$A:$A,1,0)),"드랍없음",""))</f>
        <v/>
      </c>
      <c r="R502" t="str">
        <f>IF(ISBLANK(Q502),"",IF(ISERROR(VLOOKUP(Q502,[1]DropTable!$A:$A,1,0)),"드랍없음",""))</f>
        <v/>
      </c>
      <c r="T502">
        <v>8.1</v>
      </c>
    </row>
    <row r="503" spans="1:20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118</v>
      </c>
      <c r="G503" t="s">
        <v>26</v>
      </c>
      <c r="H503" t="str">
        <f>IF(ISBLANK(G503),"",IF(ISERROR(VLOOKUP(G503,MapTable!$A:$A,1,0)),"컨트롤없음",""))</f>
        <v/>
      </c>
      <c r="I503">
        <f t="shared" si="24"/>
        <v>5</v>
      </c>
      <c r="J503" t="b">
        <f t="shared" ca="1" si="25"/>
        <v>1</v>
      </c>
      <c r="L503" t="str">
        <f>IF(ISBLANK(K503),"",IF(ISERROR(VLOOKUP(K503,MapTable!$A:$A,1,0)),"컨트롤없음",""))</f>
        <v/>
      </c>
      <c r="N503" t="str">
        <f>IF(ISBLANK(M503),"",
IF(ISERROR(FIND(",",M503)),
  IF(ISERROR(VLOOKUP(M503,MapTable!$A:$A,1,0)),"맵없음",
  ""),
IF(ISERROR(FIND(",",M503,FIND(",",M503)+1)),
  IF(OR(ISERROR(VLOOKUP(LEFT(M503,FIND(",",M503)-1),MapTable!$A:$A,1,0)),ISERROR(VLOOKUP(TRIM(MID(M503,FIND(",",M503)+1,999)),MapTable!$A:$A,1,0))),"맵없음",
  ""),
IF(ISERROR(FIND(",",M503,FIND(",",M503,FIND(",",M503)+1)+1)),
  IF(OR(ISERROR(VLOOKUP(LEFT(M503,FIND(",",M503)-1),MapTable!$A:$A,1,0)),ISERROR(VLOOKUP(TRIM(MID(M503,FIND(",",M503)+1,FIND(",",M503,FIND(",",M503)+1)-FIND(",",M503)-1)),MapTable!$A:$A,1,0)),ISERROR(VLOOKUP(TRIM(MID(M503,FIND(",",M503,FIND(",",M503)+1)+1,999)),MapTable!$A:$A,1,0))),"맵없음",
  ""),
IF(ISERROR(FIND(",",M503,FIND(",",M503,FIND(",",M503,FIND(",",M503)+1)+1)+1)),
  IF(OR(ISERROR(VLOOKUP(LEFT(M503,FIND(",",M503)-1),MapTable!$A:$A,1,0)),ISERROR(VLOOKUP(TRIM(MID(M503,FIND(",",M503)+1,FIND(",",M503,FIND(",",M503)+1)-FIND(",",M503)-1)),MapTable!$A:$A,1,0)),ISERROR(VLOOKUP(TRIM(MID(M503,FIND(",",M503,FIND(",",M503)+1)+1,FIND(",",M503,FIND(",",M503,FIND(",",M503)+1)+1)-FIND(",",M503,FIND(",",M503)+1)-1)),MapTable!$A:$A,1,0)),ISERROR(VLOOKUP(TRIM(MID(M503,FIND(",",M503,FIND(",",M503,FIND(",",M503)+1)+1)+1,999)),MapTable!$A:$A,1,0))),"맵없음",
  ""),
)))))</f>
        <v/>
      </c>
      <c r="P503" t="str">
        <f>IF(ISBLANK(O503),"",IF(ISERROR(VLOOKUP(O503,[1]DropTable!$A:$A,1,0)),"드랍없음",""))</f>
        <v/>
      </c>
      <c r="R503" t="str">
        <f>IF(ISBLANK(Q503),"",IF(ISERROR(VLOOKUP(Q503,[1]DropTable!$A:$A,1,0)),"드랍없음",""))</f>
        <v/>
      </c>
      <c r="T503">
        <v>8.1</v>
      </c>
    </row>
    <row r="504" spans="1:20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118</v>
      </c>
      <c r="G504" t="s">
        <v>26</v>
      </c>
      <c r="H504" t="str">
        <f>IF(ISBLANK(G504),"",IF(ISERROR(VLOOKUP(G504,MapTable!$A:$A,1,0)),"컨트롤없음",""))</f>
        <v/>
      </c>
      <c r="I504">
        <f t="shared" si="24"/>
        <v>12</v>
      </c>
      <c r="J504" t="b">
        <f t="shared" ca="1" si="25"/>
        <v>0</v>
      </c>
      <c r="L504" t="str">
        <f>IF(ISBLANK(K504),"",IF(ISERROR(VLOOKUP(K504,MapTable!$A:$A,1,0)),"컨트롤없음",""))</f>
        <v/>
      </c>
      <c r="N504" t="str">
        <f>IF(ISBLANK(M504),"",
IF(ISERROR(FIND(",",M504)),
  IF(ISERROR(VLOOKUP(M504,MapTable!$A:$A,1,0)),"맵없음",
  ""),
IF(ISERROR(FIND(",",M504,FIND(",",M504)+1)),
  IF(OR(ISERROR(VLOOKUP(LEFT(M504,FIND(",",M504)-1),MapTable!$A:$A,1,0)),ISERROR(VLOOKUP(TRIM(MID(M504,FIND(",",M504)+1,999)),MapTable!$A:$A,1,0))),"맵없음",
  ""),
IF(ISERROR(FIND(",",M504,FIND(",",M504,FIND(",",M504)+1)+1)),
  IF(OR(ISERROR(VLOOKUP(LEFT(M504,FIND(",",M504)-1),MapTable!$A:$A,1,0)),ISERROR(VLOOKUP(TRIM(MID(M504,FIND(",",M504)+1,FIND(",",M504,FIND(",",M504)+1)-FIND(",",M504)-1)),MapTable!$A:$A,1,0)),ISERROR(VLOOKUP(TRIM(MID(M504,FIND(",",M504,FIND(",",M504)+1)+1,999)),MapTable!$A:$A,1,0))),"맵없음",
  ""),
IF(ISERROR(FIND(",",M504,FIND(",",M504,FIND(",",M504,FIND(",",M504)+1)+1)+1)),
  IF(OR(ISERROR(VLOOKUP(LEFT(M504,FIND(",",M504)-1),MapTable!$A:$A,1,0)),ISERROR(VLOOKUP(TRIM(MID(M504,FIND(",",M504)+1,FIND(",",M504,FIND(",",M504)+1)-FIND(",",M504)-1)),MapTable!$A:$A,1,0)),ISERROR(VLOOKUP(TRIM(MID(M504,FIND(",",M504,FIND(",",M504)+1)+1,FIND(",",M504,FIND(",",M504,FIND(",",M504)+1)+1)-FIND(",",M504,FIND(",",M504)+1)-1)),MapTable!$A:$A,1,0)),ISERROR(VLOOKUP(TRIM(MID(M504,FIND(",",M504,FIND(",",M504,FIND(",",M504)+1)+1)+1,999)),MapTable!$A:$A,1,0))),"맵없음",
  ""),
)))))</f>
        <v/>
      </c>
      <c r="P504" t="str">
        <f>IF(ISBLANK(O504),"",IF(ISERROR(VLOOKUP(O504,[1]DropTable!$A:$A,1,0)),"드랍없음",""))</f>
        <v/>
      </c>
      <c r="R504" t="str">
        <f>IF(ISBLANK(Q504),"",IF(ISERROR(VLOOKUP(Q504,[1]DropTable!$A:$A,1,0)),"드랍없음",""))</f>
        <v/>
      </c>
      <c r="T504">
        <v>8.1</v>
      </c>
    </row>
    <row r="505" spans="1:20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118</v>
      </c>
      <c r="G505" t="s">
        <v>67</v>
      </c>
      <c r="H505" t="str">
        <f>IF(ISBLANK(G505),"",IF(ISERROR(VLOOKUP(G505,MapTable!$A:$A,1,0)),"컨트롤없음",""))</f>
        <v/>
      </c>
      <c r="I505">
        <f t="shared" si="24"/>
        <v>0</v>
      </c>
      <c r="J505" t="b">
        <f t="shared" ca="1" si="25"/>
        <v>1</v>
      </c>
      <c r="L505" t="str">
        <f>IF(ISBLANK(K505),"",IF(ISERROR(VLOOKUP(K505,MapTable!$A:$A,1,0)),"컨트롤없음",""))</f>
        <v/>
      </c>
      <c r="N505" t="str">
        <f>IF(ISBLANK(M505),"",
IF(ISERROR(FIND(",",M505)),
  IF(ISERROR(VLOOKUP(M505,MapTable!$A:$A,1,0)),"맵없음",
  ""),
IF(ISERROR(FIND(",",M505,FIND(",",M505)+1)),
  IF(OR(ISERROR(VLOOKUP(LEFT(M505,FIND(",",M505)-1),MapTable!$A:$A,1,0)),ISERROR(VLOOKUP(TRIM(MID(M505,FIND(",",M505)+1,999)),MapTable!$A:$A,1,0))),"맵없음",
  ""),
IF(ISERROR(FIND(",",M505,FIND(",",M505,FIND(",",M505)+1)+1)),
  IF(OR(ISERROR(VLOOKUP(LEFT(M505,FIND(",",M505)-1),MapTable!$A:$A,1,0)),ISERROR(VLOOKUP(TRIM(MID(M505,FIND(",",M505)+1,FIND(",",M505,FIND(",",M505)+1)-FIND(",",M505)-1)),MapTable!$A:$A,1,0)),ISERROR(VLOOKUP(TRIM(MID(M505,FIND(",",M505,FIND(",",M505)+1)+1,999)),MapTable!$A:$A,1,0))),"맵없음",
  ""),
IF(ISERROR(FIND(",",M505,FIND(",",M505,FIND(",",M505,FIND(",",M505)+1)+1)+1)),
  IF(OR(ISERROR(VLOOKUP(LEFT(M505,FIND(",",M505)-1),MapTable!$A:$A,1,0)),ISERROR(VLOOKUP(TRIM(MID(M505,FIND(",",M505)+1,FIND(",",M505,FIND(",",M505)+1)-FIND(",",M505)-1)),MapTable!$A:$A,1,0)),ISERROR(VLOOKUP(TRIM(MID(M505,FIND(",",M505,FIND(",",M505)+1)+1,FIND(",",M505,FIND(",",M505,FIND(",",M505)+1)+1)-FIND(",",M505,FIND(",",M505)+1)-1)),MapTable!$A:$A,1,0)),ISERROR(VLOOKUP(TRIM(MID(M505,FIND(",",M505,FIND(",",M505,FIND(",",M505)+1)+1)+1,999)),MapTable!$A:$A,1,0))),"맵없음",
  ""),
)))))</f>
        <v/>
      </c>
      <c r="P505" t="str">
        <f>IF(ISBLANK(O505),"",IF(ISERROR(VLOOKUP(O505,[1]DropTable!$A:$A,1,0)),"드랍없음",""))</f>
        <v/>
      </c>
      <c r="R505" t="str">
        <f>IF(ISBLANK(Q505),"",IF(ISERROR(VLOOKUP(Q505,[1]DropTable!$A:$A,1,0)),"드랍없음",""))</f>
        <v/>
      </c>
      <c r="T505">
        <v>8.1</v>
      </c>
    </row>
    <row r="506" spans="1:20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118</v>
      </c>
      <c r="G506" t="s">
        <v>26</v>
      </c>
      <c r="H506" t="str">
        <f>IF(ISBLANK(G506),"",IF(ISERROR(VLOOKUP(G506,MapTable!$A:$A,1,0)),"컨트롤없음",""))</f>
        <v/>
      </c>
      <c r="I506">
        <f t="shared" si="24"/>
        <v>12</v>
      </c>
      <c r="J506" t="b">
        <f t="shared" ca="1" si="25"/>
        <v>1</v>
      </c>
      <c r="L506" t="str">
        <f>IF(ISBLANK(K506),"",IF(ISERROR(VLOOKUP(K506,MapTable!$A:$A,1,0)),"컨트롤없음",""))</f>
        <v/>
      </c>
      <c r="N506" t="str">
        <f>IF(ISBLANK(M506),"",
IF(ISERROR(FIND(",",M506)),
  IF(ISERROR(VLOOKUP(M506,MapTable!$A:$A,1,0)),"맵없음",
  ""),
IF(ISERROR(FIND(",",M506,FIND(",",M506)+1)),
  IF(OR(ISERROR(VLOOKUP(LEFT(M506,FIND(",",M506)-1),MapTable!$A:$A,1,0)),ISERROR(VLOOKUP(TRIM(MID(M506,FIND(",",M506)+1,999)),MapTable!$A:$A,1,0))),"맵없음",
  ""),
IF(ISERROR(FIND(",",M506,FIND(",",M506,FIND(",",M506)+1)+1)),
  IF(OR(ISERROR(VLOOKUP(LEFT(M506,FIND(",",M506)-1),MapTable!$A:$A,1,0)),ISERROR(VLOOKUP(TRIM(MID(M506,FIND(",",M506)+1,FIND(",",M506,FIND(",",M506)+1)-FIND(",",M506)-1)),MapTable!$A:$A,1,0)),ISERROR(VLOOKUP(TRIM(MID(M506,FIND(",",M506,FIND(",",M506)+1)+1,999)),MapTable!$A:$A,1,0))),"맵없음",
  ""),
IF(ISERROR(FIND(",",M506,FIND(",",M506,FIND(",",M506,FIND(",",M506)+1)+1)+1)),
  IF(OR(ISERROR(VLOOKUP(LEFT(M506,FIND(",",M506)-1),MapTable!$A:$A,1,0)),ISERROR(VLOOKUP(TRIM(MID(M506,FIND(",",M506)+1,FIND(",",M506,FIND(",",M506)+1)-FIND(",",M506)-1)),MapTable!$A:$A,1,0)),ISERROR(VLOOKUP(TRIM(MID(M506,FIND(",",M506,FIND(",",M506)+1)+1,FIND(",",M506,FIND(",",M506,FIND(",",M506)+1)+1)-FIND(",",M506,FIND(",",M506)+1)-1)),MapTable!$A:$A,1,0)),ISERROR(VLOOKUP(TRIM(MID(M506,FIND(",",M506,FIND(",",M506,FIND(",",M506)+1)+1)+1,999)),MapTable!$A:$A,1,0))),"맵없음",
  ""),
)))))</f>
        <v/>
      </c>
      <c r="P506" t="str">
        <f>IF(ISBLANK(O506),"",IF(ISERROR(VLOOKUP(O506,[1]DropTable!$A:$A,1,0)),"드랍없음",""))</f>
        <v/>
      </c>
      <c r="R506" t="str">
        <f>IF(ISBLANK(Q506),"",IF(ISERROR(VLOOKUP(Q506,[1]DropTable!$A:$A,1,0)),"드랍없음",""))</f>
        <v/>
      </c>
      <c r="T506">
        <v>8.1</v>
      </c>
    </row>
    <row r="507" spans="1:20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118</v>
      </c>
      <c r="G507" t="s">
        <v>26</v>
      </c>
      <c r="H507" t="str">
        <f>IF(ISBLANK(G507),"",IF(ISERROR(VLOOKUP(G507,MapTable!$A:$A,1,0)),"컨트롤없음",""))</f>
        <v/>
      </c>
      <c r="I507">
        <f t="shared" si="24"/>
        <v>12</v>
      </c>
      <c r="J507" t="b">
        <f t="shared" ca="1" si="25"/>
        <v>1</v>
      </c>
      <c r="L507" t="str">
        <f>IF(ISBLANK(K507),"",IF(ISERROR(VLOOKUP(K507,MapTable!$A:$A,1,0)),"컨트롤없음",""))</f>
        <v/>
      </c>
      <c r="N507" t="str">
        <f>IF(ISBLANK(M507),"",
IF(ISERROR(FIND(",",M507)),
  IF(ISERROR(VLOOKUP(M507,MapTable!$A:$A,1,0)),"맵없음",
  ""),
IF(ISERROR(FIND(",",M507,FIND(",",M507)+1)),
  IF(OR(ISERROR(VLOOKUP(LEFT(M507,FIND(",",M507)-1),MapTable!$A:$A,1,0)),ISERROR(VLOOKUP(TRIM(MID(M507,FIND(",",M507)+1,999)),MapTable!$A:$A,1,0))),"맵없음",
  ""),
IF(ISERROR(FIND(",",M507,FIND(",",M507,FIND(",",M507)+1)+1)),
  IF(OR(ISERROR(VLOOKUP(LEFT(M507,FIND(",",M507)-1),MapTable!$A:$A,1,0)),ISERROR(VLOOKUP(TRIM(MID(M507,FIND(",",M507)+1,FIND(",",M507,FIND(",",M507)+1)-FIND(",",M507)-1)),MapTable!$A:$A,1,0)),ISERROR(VLOOKUP(TRIM(MID(M507,FIND(",",M507,FIND(",",M507)+1)+1,999)),MapTable!$A:$A,1,0))),"맵없음",
  ""),
IF(ISERROR(FIND(",",M507,FIND(",",M507,FIND(",",M507,FIND(",",M507)+1)+1)+1)),
  IF(OR(ISERROR(VLOOKUP(LEFT(M507,FIND(",",M507)-1),MapTable!$A:$A,1,0)),ISERROR(VLOOKUP(TRIM(MID(M507,FIND(",",M507)+1,FIND(",",M507,FIND(",",M507)+1)-FIND(",",M507)-1)),MapTable!$A:$A,1,0)),ISERROR(VLOOKUP(TRIM(MID(M507,FIND(",",M507,FIND(",",M507)+1)+1,FIND(",",M507,FIND(",",M507,FIND(",",M507)+1)+1)-FIND(",",M507,FIND(",",M507)+1)-1)),MapTable!$A:$A,1,0)),ISERROR(VLOOKUP(TRIM(MID(M507,FIND(",",M507,FIND(",",M507,FIND(",",M507)+1)+1)+1,999)),MapTable!$A:$A,1,0))),"맵없음",
  ""),
)))))</f>
        <v/>
      </c>
      <c r="P507" t="str">
        <f>IF(ISBLANK(O507),"",IF(ISERROR(VLOOKUP(O507,[1]DropTable!$A:$A,1,0)),"드랍없음",""))</f>
        <v/>
      </c>
      <c r="R507" t="str">
        <f>IF(ISBLANK(Q507),"",IF(ISERROR(VLOOKUP(Q507,[1]DropTable!$A:$A,1,0)),"드랍없음",""))</f>
        <v/>
      </c>
      <c r="T507">
        <v>8.1</v>
      </c>
    </row>
    <row r="508" spans="1:20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118</v>
      </c>
      <c r="G508" t="s">
        <v>26</v>
      </c>
      <c r="H508" t="str">
        <f>IF(ISBLANK(G508),"",IF(ISERROR(VLOOKUP(G508,MapTable!$A:$A,1,0)),"컨트롤없음",""))</f>
        <v/>
      </c>
      <c r="I508">
        <f t="shared" si="24"/>
        <v>12</v>
      </c>
      <c r="J508" t="b">
        <f t="shared" ca="1" si="25"/>
        <v>1</v>
      </c>
      <c r="L508" t="str">
        <f>IF(ISBLANK(K508),"",IF(ISERROR(VLOOKUP(K508,MapTable!$A:$A,1,0)),"컨트롤없음",""))</f>
        <v/>
      </c>
      <c r="N508" t="str">
        <f>IF(ISBLANK(M508),"",
IF(ISERROR(FIND(",",M508)),
  IF(ISERROR(VLOOKUP(M508,MapTable!$A:$A,1,0)),"맵없음",
  ""),
IF(ISERROR(FIND(",",M508,FIND(",",M508)+1)),
  IF(OR(ISERROR(VLOOKUP(LEFT(M508,FIND(",",M508)-1),MapTable!$A:$A,1,0)),ISERROR(VLOOKUP(TRIM(MID(M508,FIND(",",M508)+1,999)),MapTable!$A:$A,1,0))),"맵없음",
  ""),
IF(ISERROR(FIND(",",M508,FIND(",",M508,FIND(",",M508)+1)+1)),
  IF(OR(ISERROR(VLOOKUP(LEFT(M508,FIND(",",M508)-1),MapTable!$A:$A,1,0)),ISERROR(VLOOKUP(TRIM(MID(M508,FIND(",",M508)+1,FIND(",",M508,FIND(",",M508)+1)-FIND(",",M508)-1)),MapTable!$A:$A,1,0)),ISERROR(VLOOKUP(TRIM(MID(M508,FIND(",",M508,FIND(",",M508)+1)+1,999)),MapTable!$A:$A,1,0))),"맵없음",
  ""),
IF(ISERROR(FIND(",",M508,FIND(",",M508,FIND(",",M508,FIND(",",M508)+1)+1)+1)),
  IF(OR(ISERROR(VLOOKUP(LEFT(M508,FIND(",",M508)-1),MapTable!$A:$A,1,0)),ISERROR(VLOOKUP(TRIM(MID(M508,FIND(",",M508)+1,FIND(",",M508,FIND(",",M508)+1)-FIND(",",M508)-1)),MapTable!$A:$A,1,0)),ISERROR(VLOOKUP(TRIM(MID(M508,FIND(",",M508,FIND(",",M508)+1)+1,FIND(",",M508,FIND(",",M508,FIND(",",M508)+1)+1)-FIND(",",M508,FIND(",",M508)+1)-1)),MapTable!$A:$A,1,0)),ISERROR(VLOOKUP(TRIM(MID(M508,FIND(",",M508,FIND(",",M508,FIND(",",M508)+1)+1)+1,999)),MapTable!$A:$A,1,0))),"맵없음",
  ""),
)))))</f>
        <v/>
      </c>
      <c r="P508" t="str">
        <f>IF(ISBLANK(O508),"",IF(ISERROR(VLOOKUP(O508,[1]DropTable!$A:$A,1,0)),"드랍없음",""))</f>
        <v/>
      </c>
      <c r="R508" t="str">
        <f>IF(ISBLANK(Q508),"",IF(ISERROR(VLOOKUP(Q508,[1]DropTable!$A:$A,1,0)),"드랍없음",""))</f>
        <v/>
      </c>
      <c r="T508">
        <v>8.1</v>
      </c>
    </row>
    <row r="509" spans="1:20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118</v>
      </c>
      <c r="G509" t="s">
        <v>26</v>
      </c>
      <c r="H509" t="str">
        <f>IF(ISBLANK(G509),"",IF(ISERROR(VLOOKUP(G509,MapTable!$A:$A,1,0)),"컨트롤없음",""))</f>
        <v/>
      </c>
      <c r="I509">
        <f t="shared" si="24"/>
        <v>12</v>
      </c>
      <c r="J509" t="b">
        <f t="shared" ca="1" si="25"/>
        <v>1</v>
      </c>
      <c r="L509" t="str">
        <f>IF(ISBLANK(K509),"",IF(ISERROR(VLOOKUP(K509,MapTable!$A:$A,1,0)),"컨트롤없음",""))</f>
        <v/>
      </c>
      <c r="N509" t="str">
        <f>IF(ISBLANK(M509),"",
IF(ISERROR(FIND(",",M509)),
  IF(ISERROR(VLOOKUP(M509,MapTable!$A:$A,1,0)),"맵없음",
  ""),
IF(ISERROR(FIND(",",M509,FIND(",",M509)+1)),
  IF(OR(ISERROR(VLOOKUP(LEFT(M509,FIND(",",M509)-1),MapTable!$A:$A,1,0)),ISERROR(VLOOKUP(TRIM(MID(M509,FIND(",",M509)+1,999)),MapTable!$A:$A,1,0))),"맵없음",
  ""),
IF(ISERROR(FIND(",",M509,FIND(",",M509,FIND(",",M509)+1)+1)),
  IF(OR(ISERROR(VLOOKUP(LEFT(M509,FIND(",",M509)-1),MapTable!$A:$A,1,0)),ISERROR(VLOOKUP(TRIM(MID(M509,FIND(",",M509)+1,FIND(",",M509,FIND(",",M509)+1)-FIND(",",M509)-1)),MapTable!$A:$A,1,0)),ISERROR(VLOOKUP(TRIM(MID(M509,FIND(",",M509,FIND(",",M509)+1)+1,999)),MapTable!$A:$A,1,0))),"맵없음",
  ""),
IF(ISERROR(FIND(",",M509,FIND(",",M509,FIND(",",M509,FIND(",",M509)+1)+1)+1)),
  IF(OR(ISERROR(VLOOKUP(LEFT(M509,FIND(",",M509)-1),MapTable!$A:$A,1,0)),ISERROR(VLOOKUP(TRIM(MID(M509,FIND(",",M509)+1,FIND(",",M509,FIND(",",M509)+1)-FIND(",",M509)-1)),MapTable!$A:$A,1,0)),ISERROR(VLOOKUP(TRIM(MID(M509,FIND(",",M509,FIND(",",M509)+1)+1,FIND(",",M509,FIND(",",M509,FIND(",",M509)+1)+1)-FIND(",",M509,FIND(",",M509)+1)-1)),MapTable!$A:$A,1,0)),ISERROR(VLOOKUP(TRIM(MID(M509,FIND(",",M509,FIND(",",M509,FIND(",",M509)+1)+1)+1,999)),MapTable!$A:$A,1,0))),"맵없음",
  ""),
)))))</f>
        <v/>
      </c>
      <c r="P509" t="str">
        <f>IF(ISBLANK(O509),"",IF(ISERROR(VLOOKUP(O509,[1]DropTable!$A:$A,1,0)),"드랍없음",""))</f>
        <v/>
      </c>
      <c r="R509" t="str">
        <f>IF(ISBLANK(Q509),"",IF(ISERROR(VLOOKUP(Q509,[1]DropTable!$A:$A,1,0)),"드랍없음",""))</f>
        <v/>
      </c>
      <c r="T509">
        <v>8.1</v>
      </c>
    </row>
    <row r="510" spans="1:20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118</v>
      </c>
      <c r="G510" t="s">
        <v>26</v>
      </c>
      <c r="H510" t="str">
        <f>IF(ISBLANK(G510),"",IF(ISERROR(VLOOKUP(G510,MapTable!$A:$A,1,0)),"컨트롤없음",""))</f>
        <v/>
      </c>
      <c r="I510">
        <f t="shared" si="24"/>
        <v>12</v>
      </c>
      <c r="J510" t="b">
        <f t="shared" ca="1" si="25"/>
        <v>1</v>
      </c>
      <c r="L510" t="str">
        <f>IF(ISBLANK(K510),"",IF(ISERROR(VLOOKUP(K510,MapTable!$A:$A,1,0)),"컨트롤없음",""))</f>
        <v/>
      </c>
      <c r="N510" t="str">
        <f>IF(ISBLANK(M510),"",
IF(ISERROR(FIND(",",M510)),
  IF(ISERROR(VLOOKUP(M510,MapTable!$A:$A,1,0)),"맵없음",
  ""),
IF(ISERROR(FIND(",",M510,FIND(",",M510)+1)),
  IF(OR(ISERROR(VLOOKUP(LEFT(M510,FIND(",",M510)-1),MapTable!$A:$A,1,0)),ISERROR(VLOOKUP(TRIM(MID(M510,FIND(",",M510)+1,999)),MapTable!$A:$A,1,0))),"맵없음",
  ""),
IF(ISERROR(FIND(",",M510,FIND(",",M510,FIND(",",M510)+1)+1)),
  IF(OR(ISERROR(VLOOKUP(LEFT(M510,FIND(",",M510)-1),MapTable!$A:$A,1,0)),ISERROR(VLOOKUP(TRIM(MID(M510,FIND(",",M510)+1,FIND(",",M510,FIND(",",M510)+1)-FIND(",",M510)-1)),MapTable!$A:$A,1,0)),ISERROR(VLOOKUP(TRIM(MID(M510,FIND(",",M510,FIND(",",M510)+1)+1,999)),MapTable!$A:$A,1,0))),"맵없음",
  ""),
IF(ISERROR(FIND(",",M510,FIND(",",M510,FIND(",",M510,FIND(",",M510)+1)+1)+1)),
  IF(OR(ISERROR(VLOOKUP(LEFT(M510,FIND(",",M510)-1),MapTable!$A:$A,1,0)),ISERROR(VLOOKUP(TRIM(MID(M510,FIND(",",M510)+1,FIND(",",M510,FIND(",",M510)+1)-FIND(",",M510)-1)),MapTable!$A:$A,1,0)),ISERROR(VLOOKUP(TRIM(MID(M510,FIND(",",M510,FIND(",",M510)+1)+1,FIND(",",M510,FIND(",",M510,FIND(",",M510)+1)+1)-FIND(",",M510,FIND(",",M510)+1)-1)),MapTable!$A:$A,1,0)),ISERROR(VLOOKUP(TRIM(MID(M510,FIND(",",M510,FIND(",",M510,FIND(",",M510)+1)+1)+1,999)),MapTable!$A:$A,1,0))),"맵없음",
  ""),
)))))</f>
        <v/>
      </c>
      <c r="P510" t="str">
        <f>IF(ISBLANK(O510),"",IF(ISERROR(VLOOKUP(O510,[1]DropTable!$A:$A,1,0)),"드랍없음",""))</f>
        <v/>
      </c>
      <c r="R510" t="str">
        <f>IF(ISBLANK(Q510),"",IF(ISERROR(VLOOKUP(Q510,[1]DropTable!$A:$A,1,0)),"드랍없음",""))</f>
        <v/>
      </c>
      <c r="T510">
        <v>8.1</v>
      </c>
    </row>
    <row r="511" spans="1:20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118</v>
      </c>
      <c r="G511" t="s">
        <v>26</v>
      </c>
      <c r="H511" t="str">
        <f>IF(ISBLANK(G511),"",IF(ISERROR(VLOOKUP(G511,MapTable!$A:$A,1,0)),"컨트롤없음",""))</f>
        <v/>
      </c>
      <c r="I511">
        <f t="shared" si="24"/>
        <v>12</v>
      </c>
      <c r="J511" t="b">
        <f t="shared" ca="1" si="25"/>
        <v>1</v>
      </c>
      <c r="L511" t="str">
        <f>IF(ISBLANK(K511),"",IF(ISERROR(VLOOKUP(K511,MapTable!$A:$A,1,0)),"컨트롤없음",""))</f>
        <v/>
      </c>
      <c r="N511" t="str">
        <f>IF(ISBLANK(M511),"",
IF(ISERROR(FIND(",",M511)),
  IF(ISERROR(VLOOKUP(M511,MapTable!$A:$A,1,0)),"맵없음",
  ""),
IF(ISERROR(FIND(",",M511,FIND(",",M511)+1)),
  IF(OR(ISERROR(VLOOKUP(LEFT(M511,FIND(",",M511)-1),MapTable!$A:$A,1,0)),ISERROR(VLOOKUP(TRIM(MID(M511,FIND(",",M511)+1,999)),MapTable!$A:$A,1,0))),"맵없음",
  ""),
IF(ISERROR(FIND(",",M511,FIND(",",M511,FIND(",",M511)+1)+1)),
  IF(OR(ISERROR(VLOOKUP(LEFT(M511,FIND(",",M511)-1),MapTable!$A:$A,1,0)),ISERROR(VLOOKUP(TRIM(MID(M511,FIND(",",M511)+1,FIND(",",M511,FIND(",",M511)+1)-FIND(",",M511)-1)),MapTable!$A:$A,1,0)),ISERROR(VLOOKUP(TRIM(MID(M511,FIND(",",M511,FIND(",",M511)+1)+1,999)),MapTable!$A:$A,1,0))),"맵없음",
  ""),
IF(ISERROR(FIND(",",M511,FIND(",",M511,FIND(",",M511,FIND(",",M511)+1)+1)+1)),
  IF(OR(ISERROR(VLOOKUP(LEFT(M511,FIND(",",M511)-1),MapTable!$A:$A,1,0)),ISERROR(VLOOKUP(TRIM(MID(M511,FIND(",",M511)+1,FIND(",",M511,FIND(",",M511)+1)-FIND(",",M511)-1)),MapTable!$A:$A,1,0)),ISERROR(VLOOKUP(TRIM(MID(M511,FIND(",",M511,FIND(",",M511)+1)+1,FIND(",",M511,FIND(",",M511,FIND(",",M511)+1)+1)-FIND(",",M511,FIND(",",M511)+1)-1)),MapTable!$A:$A,1,0)),ISERROR(VLOOKUP(TRIM(MID(M511,FIND(",",M511,FIND(",",M511,FIND(",",M511)+1)+1)+1,999)),MapTable!$A:$A,1,0))),"맵없음",
  ""),
)))))</f>
        <v/>
      </c>
      <c r="P511" t="str">
        <f>IF(ISBLANK(O511),"",IF(ISERROR(VLOOKUP(O511,[1]DropTable!$A:$A,1,0)),"드랍없음",""))</f>
        <v/>
      </c>
      <c r="R511" t="str">
        <f>IF(ISBLANK(Q511),"",IF(ISERROR(VLOOKUP(Q511,[1]DropTable!$A:$A,1,0)),"드랍없음",""))</f>
        <v/>
      </c>
      <c r="T511">
        <v>8.1</v>
      </c>
    </row>
    <row r="512" spans="1:20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118</v>
      </c>
      <c r="G512" t="s">
        <v>26</v>
      </c>
      <c r="H512" t="str">
        <f>IF(ISBLANK(G512),"",IF(ISERROR(VLOOKUP(G512,MapTable!$A:$A,1,0)),"컨트롤없음",""))</f>
        <v/>
      </c>
      <c r="I512">
        <f t="shared" si="24"/>
        <v>12</v>
      </c>
      <c r="J512" t="b">
        <f t="shared" ca="1" si="25"/>
        <v>1</v>
      </c>
      <c r="L512" t="str">
        <f>IF(ISBLANK(K512),"",IF(ISERROR(VLOOKUP(K512,MapTable!$A:$A,1,0)),"컨트롤없음",""))</f>
        <v/>
      </c>
      <c r="N512" t="str">
        <f>IF(ISBLANK(M512),"",
IF(ISERROR(FIND(",",M512)),
  IF(ISERROR(VLOOKUP(M512,MapTable!$A:$A,1,0)),"맵없음",
  ""),
IF(ISERROR(FIND(",",M512,FIND(",",M512)+1)),
  IF(OR(ISERROR(VLOOKUP(LEFT(M512,FIND(",",M512)-1),MapTable!$A:$A,1,0)),ISERROR(VLOOKUP(TRIM(MID(M512,FIND(",",M512)+1,999)),MapTable!$A:$A,1,0))),"맵없음",
  ""),
IF(ISERROR(FIND(",",M512,FIND(",",M512,FIND(",",M512)+1)+1)),
  IF(OR(ISERROR(VLOOKUP(LEFT(M512,FIND(",",M512)-1),MapTable!$A:$A,1,0)),ISERROR(VLOOKUP(TRIM(MID(M512,FIND(",",M512)+1,FIND(",",M512,FIND(",",M512)+1)-FIND(",",M512)-1)),MapTable!$A:$A,1,0)),ISERROR(VLOOKUP(TRIM(MID(M512,FIND(",",M512,FIND(",",M512)+1)+1,999)),MapTable!$A:$A,1,0))),"맵없음",
  ""),
IF(ISERROR(FIND(",",M512,FIND(",",M512,FIND(",",M512,FIND(",",M512)+1)+1)+1)),
  IF(OR(ISERROR(VLOOKUP(LEFT(M512,FIND(",",M512)-1),MapTable!$A:$A,1,0)),ISERROR(VLOOKUP(TRIM(MID(M512,FIND(",",M512)+1,FIND(",",M512,FIND(",",M512)+1)-FIND(",",M512)-1)),MapTable!$A:$A,1,0)),ISERROR(VLOOKUP(TRIM(MID(M512,FIND(",",M512,FIND(",",M512)+1)+1,FIND(",",M512,FIND(",",M512,FIND(",",M512)+1)+1)-FIND(",",M512,FIND(",",M512)+1)-1)),MapTable!$A:$A,1,0)),ISERROR(VLOOKUP(TRIM(MID(M512,FIND(",",M512,FIND(",",M512,FIND(",",M512)+1)+1)+1,999)),MapTable!$A:$A,1,0))),"맵없음",
  ""),
)))))</f>
        <v/>
      </c>
      <c r="P512" t="str">
        <f>IF(ISBLANK(O512),"",IF(ISERROR(VLOOKUP(O512,[1]DropTable!$A:$A,1,0)),"드랍없음",""))</f>
        <v/>
      </c>
      <c r="R512" t="str">
        <f>IF(ISBLANK(Q512),"",IF(ISERROR(VLOOKUP(Q512,[1]DropTable!$A:$A,1,0)),"드랍없음",""))</f>
        <v/>
      </c>
      <c r="T512">
        <v>8.1</v>
      </c>
    </row>
    <row r="513" spans="1:20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118</v>
      </c>
      <c r="G513" t="s">
        <v>26</v>
      </c>
      <c r="H513" t="str">
        <f>IF(ISBLANK(G513),"",IF(ISERROR(VLOOKUP(G513,MapTable!$A:$A,1,0)),"컨트롤없음",""))</f>
        <v/>
      </c>
      <c r="I513">
        <f t="shared" si="24"/>
        <v>12</v>
      </c>
      <c r="J513" t="b">
        <f t="shared" ca="1" si="25"/>
        <v>1</v>
      </c>
      <c r="L513" t="str">
        <f>IF(ISBLANK(K513),"",IF(ISERROR(VLOOKUP(K513,MapTable!$A:$A,1,0)),"컨트롤없음",""))</f>
        <v/>
      </c>
      <c r="N513" t="str">
        <f>IF(ISBLANK(M513),"",
IF(ISERROR(FIND(",",M513)),
  IF(ISERROR(VLOOKUP(M513,MapTable!$A:$A,1,0)),"맵없음",
  ""),
IF(ISERROR(FIND(",",M513,FIND(",",M513)+1)),
  IF(OR(ISERROR(VLOOKUP(LEFT(M513,FIND(",",M513)-1),MapTable!$A:$A,1,0)),ISERROR(VLOOKUP(TRIM(MID(M513,FIND(",",M513)+1,999)),MapTable!$A:$A,1,0))),"맵없음",
  ""),
IF(ISERROR(FIND(",",M513,FIND(",",M513,FIND(",",M513)+1)+1)),
  IF(OR(ISERROR(VLOOKUP(LEFT(M513,FIND(",",M513)-1),MapTable!$A:$A,1,0)),ISERROR(VLOOKUP(TRIM(MID(M513,FIND(",",M513)+1,FIND(",",M513,FIND(",",M513)+1)-FIND(",",M513)-1)),MapTable!$A:$A,1,0)),ISERROR(VLOOKUP(TRIM(MID(M513,FIND(",",M513,FIND(",",M513)+1)+1,999)),MapTable!$A:$A,1,0))),"맵없음",
  ""),
IF(ISERROR(FIND(",",M513,FIND(",",M513,FIND(",",M513,FIND(",",M513)+1)+1)+1)),
  IF(OR(ISERROR(VLOOKUP(LEFT(M513,FIND(",",M513)-1),MapTable!$A:$A,1,0)),ISERROR(VLOOKUP(TRIM(MID(M513,FIND(",",M513)+1,FIND(",",M513,FIND(",",M513)+1)-FIND(",",M513)-1)),MapTable!$A:$A,1,0)),ISERROR(VLOOKUP(TRIM(MID(M513,FIND(",",M513,FIND(",",M513)+1)+1,FIND(",",M513,FIND(",",M513,FIND(",",M513)+1)+1)-FIND(",",M513,FIND(",",M513)+1)-1)),MapTable!$A:$A,1,0)),ISERROR(VLOOKUP(TRIM(MID(M513,FIND(",",M513,FIND(",",M513,FIND(",",M513)+1)+1)+1,999)),MapTable!$A:$A,1,0))),"맵없음",
  ""),
)))))</f>
        <v/>
      </c>
      <c r="P513" t="str">
        <f>IF(ISBLANK(O513),"",IF(ISERROR(VLOOKUP(O513,[1]DropTable!$A:$A,1,0)),"드랍없음",""))</f>
        <v/>
      </c>
      <c r="R513" t="str">
        <f>IF(ISBLANK(Q513),"",IF(ISERROR(VLOOKUP(Q513,[1]DropTable!$A:$A,1,0)),"드랍없음",""))</f>
        <v/>
      </c>
      <c r="T513">
        <v>8.1</v>
      </c>
    </row>
    <row r="514" spans="1:20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118</v>
      </c>
      <c r="G514" t="s">
        <v>26</v>
      </c>
      <c r="H514" t="str">
        <f>IF(ISBLANK(G514),"",IF(ISERROR(VLOOKUP(G514,MapTable!$A:$A,1,0)),"컨트롤없음",""))</f>
        <v/>
      </c>
      <c r="I514">
        <f t="shared" ref="I514:I577" si="27">IF(B514=0,0,
IF(COUNTIF(A:A,A514)=11,12,
IF(MOD(B514,((COUNTIF(A:A,A514)-1)/5))=0,12,
IF(MOD(B514,((COUNTIF(A:A,A514)-1)/5))=((COUNTIF(A:A,A514)-1)/10),11,
INT(B514/((COUNTIF(A:A,A514)-1)/5))+1))))</f>
        <v>12</v>
      </c>
      <c r="J514" t="b">
        <f t="shared" ref="J514:J577" ca="1" si="28">IF((COUNTIF(A:A,A514)-1)=B514,FALSE,
IF(I514=12,TRUE,
IF(OFFSET(I514,1,0)=12,TRUE)))</f>
        <v>1</v>
      </c>
      <c r="L514" t="str">
        <f>IF(ISBLANK(K514),"",IF(ISERROR(VLOOKUP(K514,MapTable!$A:$A,1,0)),"컨트롤없음",""))</f>
        <v/>
      </c>
      <c r="N514" t="str">
        <f>IF(ISBLANK(M514),"",
IF(ISERROR(FIND(",",M514)),
  IF(ISERROR(VLOOKUP(M514,MapTable!$A:$A,1,0)),"맵없음",
  ""),
IF(ISERROR(FIND(",",M514,FIND(",",M514)+1)),
  IF(OR(ISERROR(VLOOKUP(LEFT(M514,FIND(",",M514)-1),MapTable!$A:$A,1,0)),ISERROR(VLOOKUP(TRIM(MID(M514,FIND(",",M514)+1,999)),MapTable!$A:$A,1,0))),"맵없음",
  ""),
IF(ISERROR(FIND(",",M514,FIND(",",M514,FIND(",",M514)+1)+1)),
  IF(OR(ISERROR(VLOOKUP(LEFT(M514,FIND(",",M514)-1),MapTable!$A:$A,1,0)),ISERROR(VLOOKUP(TRIM(MID(M514,FIND(",",M514)+1,FIND(",",M514,FIND(",",M514)+1)-FIND(",",M514)-1)),MapTable!$A:$A,1,0)),ISERROR(VLOOKUP(TRIM(MID(M514,FIND(",",M514,FIND(",",M514)+1)+1,999)),MapTable!$A:$A,1,0))),"맵없음",
  ""),
IF(ISERROR(FIND(",",M514,FIND(",",M514,FIND(",",M514,FIND(",",M514)+1)+1)+1)),
  IF(OR(ISERROR(VLOOKUP(LEFT(M514,FIND(",",M514)-1),MapTable!$A:$A,1,0)),ISERROR(VLOOKUP(TRIM(MID(M514,FIND(",",M514)+1,FIND(",",M514,FIND(",",M514)+1)-FIND(",",M514)-1)),MapTable!$A:$A,1,0)),ISERROR(VLOOKUP(TRIM(MID(M514,FIND(",",M514,FIND(",",M514)+1)+1,FIND(",",M514,FIND(",",M514,FIND(",",M514)+1)+1)-FIND(",",M514,FIND(",",M514)+1)-1)),MapTable!$A:$A,1,0)),ISERROR(VLOOKUP(TRIM(MID(M514,FIND(",",M514,FIND(",",M514,FIND(",",M514)+1)+1)+1,999)),MapTable!$A:$A,1,0))),"맵없음",
  ""),
)))))</f>
        <v/>
      </c>
      <c r="P514" t="str">
        <f>IF(ISBLANK(O514),"",IF(ISERROR(VLOOKUP(O514,[1]DropTable!$A:$A,1,0)),"드랍없음",""))</f>
        <v/>
      </c>
      <c r="R514" t="str">
        <f>IF(ISBLANK(Q514),"",IF(ISERROR(VLOOKUP(Q514,[1]DropTable!$A:$A,1,0)),"드랍없음",""))</f>
        <v/>
      </c>
      <c r="T514">
        <v>8.1</v>
      </c>
    </row>
    <row r="515" spans="1:20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118</v>
      </c>
      <c r="G515" t="s">
        <v>26</v>
      </c>
      <c r="H515" t="str">
        <f>IF(ISBLANK(G515),"",IF(ISERROR(VLOOKUP(G515,MapTable!$A:$A,1,0)),"컨트롤없음",""))</f>
        <v/>
      </c>
      <c r="I515">
        <f t="shared" si="27"/>
        <v>12</v>
      </c>
      <c r="J515" t="b">
        <f t="shared" ca="1" si="28"/>
        <v>0</v>
      </c>
      <c r="L515" t="str">
        <f>IF(ISBLANK(K515),"",IF(ISERROR(VLOOKUP(K515,MapTable!$A:$A,1,0)),"컨트롤없음",""))</f>
        <v/>
      </c>
      <c r="N515" t="str">
        <f>IF(ISBLANK(M515),"",
IF(ISERROR(FIND(",",M515)),
  IF(ISERROR(VLOOKUP(M515,MapTable!$A:$A,1,0)),"맵없음",
  ""),
IF(ISERROR(FIND(",",M515,FIND(",",M515)+1)),
  IF(OR(ISERROR(VLOOKUP(LEFT(M515,FIND(",",M515)-1),MapTable!$A:$A,1,0)),ISERROR(VLOOKUP(TRIM(MID(M515,FIND(",",M515)+1,999)),MapTable!$A:$A,1,0))),"맵없음",
  ""),
IF(ISERROR(FIND(",",M515,FIND(",",M515,FIND(",",M515)+1)+1)),
  IF(OR(ISERROR(VLOOKUP(LEFT(M515,FIND(",",M515)-1),MapTable!$A:$A,1,0)),ISERROR(VLOOKUP(TRIM(MID(M515,FIND(",",M515)+1,FIND(",",M515,FIND(",",M515)+1)-FIND(",",M515)-1)),MapTable!$A:$A,1,0)),ISERROR(VLOOKUP(TRIM(MID(M515,FIND(",",M515,FIND(",",M515)+1)+1,999)),MapTable!$A:$A,1,0))),"맵없음",
  ""),
IF(ISERROR(FIND(",",M515,FIND(",",M515,FIND(",",M515,FIND(",",M515)+1)+1)+1)),
  IF(OR(ISERROR(VLOOKUP(LEFT(M515,FIND(",",M515)-1),MapTable!$A:$A,1,0)),ISERROR(VLOOKUP(TRIM(MID(M515,FIND(",",M515)+1,FIND(",",M515,FIND(",",M515)+1)-FIND(",",M515)-1)),MapTable!$A:$A,1,0)),ISERROR(VLOOKUP(TRIM(MID(M515,FIND(",",M515,FIND(",",M515)+1)+1,FIND(",",M515,FIND(",",M515,FIND(",",M515)+1)+1)-FIND(",",M515,FIND(",",M515)+1)-1)),MapTable!$A:$A,1,0)),ISERROR(VLOOKUP(TRIM(MID(M515,FIND(",",M515,FIND(",",M515,FIND(",",M515)+1)+1)+1,999)),MapTable!$A:$A,1,0))),"맵없음",
  ""),
)))))</f>
        <v/>
      </c>
      <c r="P515" t="str">
        <f>IF(ISBLANK(O515),"",IF(ISERROR(VLOOKUP(O515,[1]DropTable!$A:$A,1,0)),"드랍없음",""))</f>
        <v/>
      </c>
      <c r="R515" t="str">
        <f>IF(ISBLANK(Q515),"",IF(ISERROR(VLOOKUP(Q515,[1]DropTable!$A:$A,1,0)),"드랍없음",""))</f>
        <v/>
      </c>
      <c r="T515">
        <v>8.1</v>
      </c>
    </row>
    <row r="516" spans="1:20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118</v>
      </c>
      <c r="G516" t="s">
        <v>67</v>
      </c>
      <c r="H516" t="str">
        <f>IF(ISBLANK(G516),"",IF(ISERROR(VLOOKUP(G516,MapTable!$A:$A,1,0)),"컨트롤없음",""))</f>
        <v/>
      </c>
      <c r="I516">
        <f t="shared" si="27"/>
        <v>0</v>
      </c>
      <c r="J516" t="b">
        <f t="shared" ca="1" si="28"/>
        <v>0</v>
      </c>
      <c r="L516" t="str">
        <f>IF(ISBLANK(K516),"",IF(ISERROR(VLOOKUP(K516,MapTable!$A:$A,1,0)),"컨트롤없음",""))</f>
        <v/>
      </c>
      <c r="N516" t="str">
        <f>IF(ISBLANK(M516),"",
IF(ISERROR(FIND(",",M516)),
  IF(ISERROR(VLOOKUP(M516,MapTable!$A:$A,1,0)),"맵없음",
  ""),
IF(ISERROR(FIND(",",M516,FIND(",",M516)+1)),
  IF(OR(ISERROR(VLOOKUP(LEFT(M516,FIND(",",M516)-1),MapTable!$A:$A,1,0)),ISERROR(VLOOKUP(TRIM(MID(M516,FIND(",",M516)+1,999)),MapTable!$A:$A,1,0))),"맵없음",
  ""),
IF(ISERROR(FIND(",",M516,FIND(",",M516,FIND(",",M516)+1)+1)),
  IF(OR(ISERROR(VLOOKUP(LEFT(M516,FIND(",",M516)-1),MapTable!$A:$A,1,0)),ISERROR(VLOOKUP(TRIM(MID(M516,FIND(",",M516)+1,FIND(",",M516,FIND(",",M516)+1)-FIND(",",M516)-1)),MapTable!$A:$A,1,0)),ISERROR(VLOOKUP(TRIM(MID(M516,FIND(",",M516,FIND(",",M516)+1)+1,999)),MapTable!$A:$A,1,0))),"맵없음",
  ""),
IF(ISERROR(FIND(",",M516,FIND(",",M516,FIND(",",M516,FIND(",",M516)+1)+1)+1)),
  IF(OR(ISERROR(VLOOKUP(LEFT(M516,FIND(",",M516)-1),MapTable!$A:$A,1,0)),ISERROR(VLOOKUP(TRIM(MID(M516,FIND(",",M516)+1,FIND(",",M516,FIND(",",M516)+1)-FIND(",",M516)-1)),MapTable!$A:$A,1,0)),ISERROR(VLOOKUP(TRIM(MID(M516,FIND(",",M516,FIND(",",M516)+1)+1,FIND(",",M516,FIND(",",M516,FIND(",",M516)+1)+1)-FIND(",",M516,FIND(",",M516)+1)-1)),MapTable!$A:$A,1,0)),ISERROR(VLOOKUP(TRIM(MID(M516,FIND(",",M516,FIND(",",M516,FIND(",",M516)+1)+1)+1,999)),MapTable!$A:$A,1,0))),"맵없음",
  ""),
)))))</f>
        <v/>
      </c>
      <c r="P516" t="str">
        <f>IF(ISBLANK(O516),"",IF(ISERROR(VLOOKUP(O516,[1]DropTable!$A:$A,1,0)),"드랍없음",""))</f>
        <v/>
      </c>
      <c r="R516" t="str">
        <f>IF(ISBLANK(Q516),"",IF(ISERROR(VLOOKUP(Q516,[1]DropTable!$A:$A,1,0)),"드랍없음",""))</f>
        <v/>
      </c>
      <c r="T516">
        <v>8.1</v>
      </c>
    </row>
    <row r="517" spans="1:20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118</v>
      </c>
      <c r="G517" t="s">
        <v>26</v>
      </c>
      <c r="H517" t="str">
        <f>IF(ISBLANK(G517),"",IF(ISERROR(VLOOKUP(G517,MapTable!$A:$A,1,0)),"컨트롤없음",""))</f>
        <v/>
      </c>
      <c r="I517">
        <f t="shared" si="27"/>
        <v>1</v>
      </c>
      <c r="J517" t="b">
        <f t="shared" ca="1" si="28"/>
        <v>0</v>
      </c>
      <c r="L517" t="str">
        <f>IF(ISBLANK(K517),"",IF(ISERROR(VLOOKUP(K517,MapTable!$A:$A,1,0)),"컨트롤없음",""))</f>
        <v/>
      </c>
      <c r="N517" t="str">
        <f>IF(ISBLANK(M517),"",
IF(ISERROR(FIND(",",M517)),
  IF(ISERROR(VLOOKUP(M517,MapTable!$A:$A,1,0)),"맵없음",
  ""),
IF(ISERROR(FIND(",",M517,FIND(",",M517)+1)),
  IF(OR(ISERROR(VLOOKUP(LEFT(M517,FIND(",",M517)-1),MapTable!$A:$A,1,0)),ISERROR(VLOOKUP(TRIM(MID(M517,FIND(",",M517)+1,999)),MapTable!$A:$A,1,0))),"맵없음",
  ""),
IF(ISERROR(FIND(",",M517,FIND(",",M517,FIND(",",M517)+1)+1)),
  IF(OR(ISERROR(VLOOKUP(LEFT(M517,FIND(",",M517)-1),MapTable!$A:$A,1,0)),ISERROR(VLOOKUP(TRIM(MID(M517,FIND(",",M517)+1,FIND(",",M517,FIND(",",M517)+1)-FIND(",",M517)-1)),MapTable!$A:$A,1,0)),ISERROR(VLOOKUP(TRIM(MID(M517,FIND(",",M517,FIND(",",M517)+1)+1,999)),MapTable!$A:$A,1,0))),"맵없음",
  ""),
IF(ISERROR(FIND(",",M517,FIND(",",M517,FIND(",",M517,FIND(",",M517)+1)+1)+1)),
  IF(OR(ISERROR(VLOOKUP(LEFT(M517,FIND(",",M517)-1),MapTable!$A:$A,1,0)),ISERROR(VLOOKUP(TRIM(MID(M517,FIND(",",M517)+1,FIND(",",M517,FIND(",",M517)+1)-FIND(",",M517)-1)),MapTable!$A:$A,1,0)),ISERROR(VLOOKUP(TRIM(MID(M517,FIND(",",M517,FIND(",",M517)+1)+1,FIND(",",M517,FIND(",",M517,FIND(",",M517)+1)+1)-FIND(",",M517,FIND(",",M517)+1)-1)),MapTable!$A:$A,1,0)),ISERROR(VLOOKUP(TRIM(MID(M517,FIND(",",M517,FIND(",",M517,FIND(",",M517)+1)+1)+1,999)),MapTable!$A:$A,1,0))),"맵없음",
  ""),
)))))</f>
        <v/>
      </c>
      <c r="P517" t="str">
        <f>IF(ISBLANK(O517),"",IF(ISERROR(VLOOKUP(O517,[1]DropTable!$A:$A,1,0)),"드랍없음",""))</f>
        <v/>
      </c>
      <c r="R517" t="str">
        <f>IF(ISBLANK(Q517),"",IF(ISERROR(VLOOKUP(Q517,[1]DropTable!$A:$A,1,0)),"드랍없음",""))</f>
        <v/>
      </c>
      <c r="T517">
        <v>8.1</v>
      </c>
    </row>
    <row r="518" spans="1:20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118</v>
      </c>
      <c r="G518" t="s">
        <v>26</v>
      </c>
      <c r="H518" t="str">
        <f>IF(ISBLANK(G518),"",IF(ISERROR(VLOOKUP(G518,MapTable!$A:$A,1,0)),"컨트롤없음",""))</f>
        <v/>
      </c>
      <c r="I518">
        <f t="shared" si="27"/>
        <v>1</v>
      </c>
      <c r="J518" t="b">
        <f t="shared" ca="1" si="28"/>
        <v>0</v>
      </c>
      <c r="L518" t="str">
        <f>IF(ISBLANK(K518),"",IF(ISERROR(VLOOKUP(K518,MapTable!$A:$A,1,0)),"컨트롤없음",""))</f>
        <v/>
      </c>
      <c r="N518" t="str">
        <f>IF(ISBLANK(M518),"",
IF(ISERROR(FIND(",",M518)),
  IF(ISERROR(VLOOKUP(M518,MapTable!$A:$A,1,0)),"맵없음",
  ""),
IF(ISERROR(FIND(",",M518,FIND(",",M518)+1)),
  IF(OR(ISERROR(VLOOKUP(LEFT(M518,FIND(",",M518)-1),MapTable!$A:$A,1,0)),ISERROR(VLOOKUP(TRIM(MID(M518,FIND(",",M518)+1,999)),MapTable!$A:$A,1,0))),"맵없음",
  ""),
IF(ISERROR(FIND(",",M518,FIND(",",M518,FIND(",",M518)+1)+1)),
  IF(OR(ISERROR(VLOOKUP(LEFT(M518,FIND(",",M518)-1),MapTable!$A:$A,1,0)),ISERROR(VLOOKUP(TRIM(MID(M518,FIND(",",M518)+1,FIND(",",M518,FIND(",",M518)+1)-FIND(",",M518)-1)),MapTable!$A:$A,1,0)),ISERROR(VLOOKUP(TRIM(MID(M518,FIND(",",M518,FIND(",",M518)+1)+1,999)),MapTable!$A:$A,1,0))),"맵없음",
  ""),
IF(ISERROR(FIND(",",M518,FIND(",",M518,FIND(",",M518,FIND(",",M518)+1)+1)+1)),
  IF(OR(ISERROR(VLOOKUP(LEFT(M518,FIND(",",M518)-1),MapTable!$A:$A,1,0)),ISERROR(VLOOKUP(TRIM(MID(M518,FIND(",",M518)+1,FIND(",",M518,FIND(",",M518)+1)-FIND(",",M518)-1)),MapTable!$A:$A,1,0)),ISERROR(VLOOKUP(TRIM(MID(M518,FIND(",",M518,FIND(",",M518)+1)+1,FIND(",",M518,FIND(",",M518,FIND(",",M518)+1)+1)-FIND(",",M518,FIND(",",M518)+1)-1)),MapTable!$A:$A,1,0)),ISERROR(VLOOKUP(TRIM(MID(M518,FIND(",",M518,FIND(",",M518,FIND(",",M518)+1)+1)+1,999)),MapTable!$A:$A,1,0))),"맵없음",
  ""),
)))))</f>
        <v/>
      </c>
      <c r="P518" t="str">
        <f>IF(ISBLANK(O518),"",IF(ISERROR(VLOOKUP(O518,[1]DropTable!$A:$A,1,0)),"드랍없음",""))</f>
        <v/>
      </c>
      <c r="R518" t="str">
        <f>IF(ISBLANK(Q518),"",IF(ISERROR(VLOOKUP(Q518,[1]DropTable!$A:$A,1,0)),"드랍없음",""))</f>
        <v/>
      </c>
      <c r="T518">
        <v>8.1</v>
      </c>
    </row>
    <row r="519" spans="1:20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118</v>
      </c>
      <c r="G519" t="s">
        <v>26</v>
      </c>
      <c r="H519" t="str">
        <f>IF(ISBLANK(G519),"",IF(ISERROR(VLOOKUP(G519,MapTable!$A:$A,1,0)),"컨트롤없음",""))</f>
        <v/>
      </c>
      <c r="I519">
        <f t="shared" si="27"/>
        <v>1</v>
      </c>
      <c r="J519" t="b">
        <f t="shared" ca="1" si="28"/>
        <v>0</v>
      </c>
      <c r="L519" t="str">
        <f>IF(ISBLANK(K519),"",IF(ISERROR(VLOOKUP(K519,MapTable!$A:$A,1,0)),"컨트롤없음",""))</f>
        <v/>
      </c>
      <c r="N519" t="str">
        <f>IF(ISBLANK(M519),"",
IF(ISERROR(FIND(",",M519)),
  IF(ISERROR(VLOOKUP(M519,MapTable!$A:$A,1,0)),"맵없음",
  ""),
IF(ISERROR(FIND(",",M519,FIND(",",M519)+1)),
  IF(OR(ISERROR(VLOOKUP(LEFT(M519,FIND(",",M519)-1),MapTable!$A:$A,1,0)),ISERROR(VLOOKUP(TRIM(MID(M519,FIND(",",M519)+1,999)),MapTable!$A:$A,1,0))),"맵없음",
  ""),
IF(ISERROR(FIND(",",M519,FIND(",",M519,FIND(",",M519)+1)+1)),
  IF(OR(ISERROR(VLOOKUP(LEFT(M519,FIND(",",M519)-1),MapTable!$A:$A,1,0)),ISERROR(VLOOKUP(TRIM(MID(M519,FIND(",",M519)+1,FIND(",",M519,FIND(",",M519)+1)-FIND(",",M519)-1)),MapTable!$A:$A,1,0)),ISERROR(VLOOKUP(TRIM(MID(M519,FIND(",",M519,FIND(",",M519)+1)+1,999)),MapTable!$A:$A,1,0))),"맵없음",
  ""),
IF(ISERROR(FIND(",",M519,FIND(",",M519,FIND(",",M519,FIND(",",M519)+1)+1)+1)),
  IF(OR(ISERROR(VLOOKUP(LEFT(M519,FIND(",",M519)-1),MapTable!$A:$A,1,0)),ISERROR(VLOOKUP(TRIM(MID(M519,FIND(",",M519)+1,FIND(",",M519,FIND(",",M519)+1)-FIND(",",M519)-1)),MapTable!$A:$A,1,0)),ISERROR(VLOOKUP(TRIM(MID(M519,FIND(",",M519,FIND(",",M519)+1)+1,FIND(",",M519,FIND(",",M519,FIND(",",M519)+1)+1)-FIND(",",M519,FIND(",",M519)+1)-1)),MapTable!$A:$A,1,0)),ISERROR(VLOOKUP(TRIM(MID(M519,FIND(",",M519,FIND(",",M519,FIND(",",M519)+1)+1)+1,999)),MapTable!$A:$A,1,0))),"맵없음",
  ""),
)))))</f>
        <v/>
      </c>
      <c r="P519" t="str">
        <f>IF(ISBLANK(O519),"",IF(ISERROR(VLOOKUP(O519,[1]DropTable!$A:$A,1,0)),"드랍없음",""))</f>
        <v/>
      </c>
      <c r="R519" t="str">
        <f>IF(ISBLANK(Q519),"",IF(ISERROR(VLOOKUP(Q519,[1]DropTable!$A:$A,1,0)),"드랍없음",""))</f>
        <v/>
      </c>
      <c r="T519">
        <v>8.1</v>
      </c>
    </row>
    <row r="520" spans="1:20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118</v>
      </c>
      <c r="G520" t="s">
        <v>26</v>
      </c>
      <c r="H520" t="str">
        <f>IF(ISBLANK(G520),"",IF(ISERROR(VLOOKUP(G520,MapTable!$A:$A,1,0)),"컨트롤없음",""))</f>
        <v/>
      </c>
      <c r="I520">
        <f t="shared" si="27"/>
        <v>1</v>
      </c>
      <c r="J520" t="b">
        <f t="shared" ca="1" si="28"/>
        <v>0</v>
      </c>
      <c r="L520" t="str">
        <f>IF(ISBLANK(K520),"",IF(ISERROR(VLOOKUP(K520,MapTable!$A:$A,1,0)),"컨트롤없음",""))</f>
        <v/>
      </c>
      <c r="N520" t="str">
        <f>IF(ISBLANK(M520),"",
IF(ISERROR(FIND(",",M520)),
  IF(ISERROR(VLOOKUP(M520,MapTable!$A:$A,1,0)),"맵없음",
  ""),
IF(ISERROR(FIND(",",M520,FIND(",",M520)+1)),
  IF(OR(ISERROR(VLOOKUP(LEFT(M520,FIND(",",M520)-1),MapTable!$A:$A,1,0)),ISERROR(VLOOKUP(TRIM(MID(M520,FIND(",",M520)+1,999)),MapTable!$A:$A,1,0))),"맵없음",
  ""),
IF(ISERROR(FIND(",",M520,FIND(",",M520,FIND(",",M520)+1)+1)),
  IF(OR(ISERROR(VLOOKUP(LEFT(M520,FIND(",",M520)-1),MapTable!$A:$A,1,0)),ISERROR(VLOOKUP(TRIM(MID(M520,FIND(",",M520)+1,FIND(",",M520,FIND(",",M520)+1)-FIND(",",M520)-1)),MapTable!$A:$A,1,0)),ISERROR(VLOOKUP(TRIM(MID(M520,FIND(",",M520,FIND(",",M520)+1)+1,999)),MapTable!$A:$A,1,0))),"맵없음",
  ""),
IF(ISERROR(FIND(",",M520,FIND(",",M520,FIND(",",M520,FIND(",",M520)+1)+1)+1)),
  IF(OR(ISERROR(VLOOKUP(LEFT(M520,FIND(",",M520)-1),MapTable!$A:$A,1,0)),ISERROR(VLOOKUP(TRIM(MID(M520,FIND(",",M520)+1,FIND(",",M520,FIND(",",M520)+1)-FIND(",",M520)-1)),MapTable!$A:$A,1,0)),ISERROR(VLOOKUP(TRIM(MID(M520,FIND(",",M520,FIND(",",M520)+1)+1,FIND(",",M520,FIND(",",M520,FIND(",",M520)+1)+1)-FIND(",",M520,FIND(",",M520)+1)-1)),MapTable!$A:$A,1,0)),ISERROR(VLOOKUP(TRIM(MID(M520,FIND(",",M520,FIND(",",M520,FIND(",",M520)+1)+1)+1,999)),MapTable!$A:$A,1,0))),"맵없음",
  ""),
)))))</f>
        <v/>
      </c>
      <c r="P520" t="str">
        <f>IF(ISBLANK(O520),"",IF(ISERROR(VLOOKUP(O520,[1]DropTable!$A:$A,1,0)),"드랍없음",""))</f>
        <v/>
      </c>
      <c r="R520" t="str">
        <f>IF(ISBLANK(Q520),"",IF(ISERROR(VLOOKUP(Q520,[1]DropTable!$A:$A,1,0)),"드랍없음",""))</f>
        <v/>
      </c>
      <c r="T520">
        <v>8.1</v>
      </c>
    </row>
    <row r="521" spans="1:20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118</v>
      </c>
      <c r="G521" t="s">
        <v>26</v>
      </c>
      <c r="H521" t="str">
        <f>IF(ISBLANK(G521),"",IF(ISERROR(VLOOKUP(G521,MapTable!$A:$A,1,0)),"컨트롤없음",""))</f>
        <v/>
      </c>
      <c r="I521">
        <f t="shared" si="27"/>
        <v>11</v>
      </c>
      <c r="J521" t="b">
        <f t="shared" ca="1" si="28"/>
        <v>0</v>
      </c>
      <c r="L521" t="str">
        <f>IF(ISBLANK(K521),"",IF(ISERROR(VLOOKUP(K521,MapTable!$A:$A,1,0)),"컨트롤없음",""))</f>
        <v/>
      </c>
      <c r="N521" t="str">
        <f>IF(ISBLANK(M521),"",
IF(ISERROR(FIND(",",M521)),
  IF(ISERROR(VLOOKUP(M521,MapTable!$A:$A,1,0)),"맵없음",
  ""),
IF(ISERROR(FIND(",",M521,FIND(",",M521)+1)),
  IF(OR(ISERROR(VLOOKUP(LEFT(M521,FIND(",",M521)-1),MapTable!$A:$A,1,0)),ISERROR(VLOOKUP(TRIM(MID(M521,FIND(",",M521)+1,999)),MapTable!$A:$A,1,0))),"맵없음",
  ""),
IF(ISERROR(FIND(",",M521,FIND(",",M521,FIND(",",M521)+1)+1)),
  IF(OR(ISERROR(VLOOKUP(LEFT(M521,FIND(",",M521)-1),MapTable!$A:$A,1,0)),ISERROR(VLOOKUP(TRIM(MID(M521,FIND(",",M521)+1,FIND(",",M521,FIND(",",M521)+1)-FIND(",",M521)-1)),MapTable!$A:$A,1,0)),ISERROR(VLOOKUP(TRIM(MID(M521,FIND(",",M521,FIND(",",M521)+1)+1,999)),MapTable!$A:$A,1,0))),"맵없음",
  ""),
IF(ISERROR(FIND(",",M521,FIND(",",M521,FIND(",",M521,FIND(",",M521)+1)+1)+1)),
  IF(OR(ISERROR(VLOOKUP(LEFT(M521,FIND(",",M521)-1),MapTable!$A:$A,1,0)),ISERROR(VLOOKUP(TRIM(MID(M521,FIND(",",M521)+1,FIND(",",M521,FIND(",",M521)+1)-FIND(",",M521)-1)),MapTable!$A:$A,1,0)),ISERROR(VLOOKUP(TRIM(MID(M521,FIND(",",M521,FIND(",",M521)+1)+1,FIND(",",M521,FIND(",",M521,FIND(",",M521)+1)+1)-FIND(",",M521,FIND(",",M521)+1)-1)),MapTable!$A:$A,1,0)),ISERROR(VLOOKUP(TRIM(MID(M521,FIND(",",M521,FIND(",",M521,FIND(",",M521)+1)+1)+1,999)),MapTable!$A:$A,1,0))),"맵없음",
  ""),
)))))</f>
        <v/>
      </c>
      <c r="P521" t="str">
        <f>IF(ISBLANK(O521),"",IF(ISERROR(VLOOKUP(O521,[1]DropTable!$A:$A,1,0)),"드랍없음",""))</f>
        <v/>
      </c>
      <c r="R521" t="str">
        <f>IF(ISBLANK(Q521),"",IF(ISERROR(VLOOKUP(Q521,[1]DropTable!$A:$A,1,0)),"드랍없음",""))</f>
        <v/>
      </c>
      <c r="T521">
        <v>8.1</v>
      </c>
    </row>
    <row r="522" spans="1:20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118</v>
      </c>
      <c r="G522" t="s">
        <v>26</v>
      </c>
      <c r="H522" t="str">
        <f>IF(ISBLANK(G522),"",IF(ISERROR(VLOOKUP(G522,MapTable!$A:$A,1,0)),"컨트롤없음",""))</f>
        <v/>
      </c>
      <c r="I522">
        <f t="shared" si="27"/>
        <v>1</v>
      </c>
      <c r="J522" t="b">
        <f t="shared" ca="1" si="28"/>
        <v>0</v>
      </c>
      <c r="L522" t="str">
        <f>IF(ISBLANK(K522),"",IF(ISERROR(VLOOKUP(K522,MapTable!$A:$A,1,0)),"컨트롤없음",""))</f>
        <v/>
      </c>
      <c r="N522" t="str">
        <f>IF(ISBLANK(M522),"",
IF(ISERROR(FIND(",",M522)),
  IF(ISERROR(VLOOKUP(M522,MapTable!$A:$A,1,0)),"맵없음",
  ""),
IF(ISERROR(FIND(",",M522,FIND(",",M522)+1)),
  IF(OR(ISERROR(VLOOKUP(LEFT(M522,FIND(",",M522)-1),MapTable!$A:$A,1,0)),ISERROR(VLOOKUP(TRIM(MID(M522,FIND(",",M522)+1,999)),MapTable!$A:$A,1,0))),"맵없음",
  ""),
IF(ISERROR(FIND(",",M522,FIND(",",M522,FIND(",",M522)+1)+1)),
  IF(OR(ISERROR(VLOOKUP(LEFT(M522,FIND(",",M522)-1),MapTable!$A:$A,1,0)),ISERROR(VLOOKUP(TRIM(MID(M522,FIND(",",M522)+1,FIND(",",M522,FIND(",",M522)+1)-FIND(",",M522)-1)),MapTable!$A:$A,1,0)),ISERROR(VLOOKUP(TRIM(MID(M522,FIND(",",M522,FIND(",",M522)+1)+1,999)),MapTable!$A:$A,1,0))),"맵없음",
  ""),
IF(ISERROR(FIND(",",M522,FIND(",",M522,FIND(",",M522,FIND(",",M522)+1)+1)+1)),
  IF(OR(ISERROR(VLOOKUP(LEFT(M522,FIND(",",M522)-1),MapTable!$A:$A,1,0)),ISERROR(VLOOKUP(TRIM(MID(M522,FIND(",",M522)+1,FIND(",",M522,FIND(",",M522)+1)-FIND(",",M522)-1)),MapTable!$A:$A,1,0)),ISERROR(VLOOKUP(TRIM(MID(M522,FIND(",",M522,FIND(",",M522)+1)+1,FIND(",",M522,FIND(",",M522,FIND(",",M522)+1)+1)-FIND(",",M522,FIND(",",M522)+1)-1)),MapTable!$A:$A,1,0)),ISERROR(VLOOKUP(TRIM(MID(M522,FIND(",",M522,FIND(",",M522,FIND(",",M522)+1)+1)+1,999)),MapTable!$A:$A,1,0))),"맵없음",
  ""),
)))))</f>
        <v/>
      </c>
      <c r="P522" t="str">
        <f>IF(ISBLANK(O522),"",IF(ISERROR(VLOOKUP(O522,[1]DropTable!$A:$A,1,0)),"드랍없음",""))</f>
        <v/>
      </c>
      <c r="R522" t="str">
        <f>IF(ISBLANK(Q522),"",IF(ISERROR(VLOOKUP(Q522,[1]DropTable!$A:$A,1,0)),"드랍없음",""))</f>
        <v/>
      </c>
      <c r="T522">
        <v>8.1</v>
      </c>
    </row>
    <row r="523" spans="1:20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118</v>
      </c>
      <c r="G523" t="s">
        <v>26</v>
      </c>
      <c r="H523" t="str">
        <f>IF(ISBLANK(G523),"",IF(ISERROR(VLOOKUP(G523,MapTable!$A:$A,1,0)),"컨트롤없음",""))</f>
        <v/>
      </c>
      <c r="I523">
        <f t="shared" si="27"/>
        <v>1</v>
      </c>
      <c r="J523" t="b">
        <f t="shared" ca="1" si="28"/>
        <v>0</v>
      </c>
      <c r="L523" t="str">
        <f>IF(ISBLANK(K523),"",IF(ISERROR(VLOOKUP(K523,MapTable!$A:$A,1,0)),"컨트롤없음",""))</f>
        <v/>
      </c>
      <c r="N523" t="str">
        <f>IF(ISBLANK(M523),"",
IF(ISERROR(FIND(",",M523)),
  IF(ISERROR(VLOOKUP(M523,MapTable!$A:$A,1,0)),"맵없음",
  ""),
IF(ISERROR(FIND(",",M523,FIND(",",M523)+1)),
  IF(OR(ISERROR(VLOOKUP(LEFT(M523,FIND(",",M523)-1),MapTable!$A:$A,1,0)),ISERROR(VLOOKUP(TRIM(MID(M523,FIND(",",M523)+1,999)),MapTable!$A:$A,1,0))),"맵없음",
  ""),
IF(ISERROR(FIND(",",M523,FIND(",",M523,FIND(",",M523)+1)+1)),
  IF(OR(ISERROR(VLOOKUP(LEFT(M523,FIND(",",M523)-1),MapTable!$A:$A,1,0)),ISERROR(VLOOKUP(TRIM(MID(M523,FIND(",",M523)+1,FIND(",",M523,FIND(",",M523)+1)-FIND(",",M523)-1)),MapTable!$A:$A,1,0)),ISERROR(VLOOKUP(TRIM(MID(M523,FIND(",",M523,FIND(",",M523)+1)+1,999)),MapTable!$A:$A,1,0))),"맵없음",
  ""),
IF(ISERROR(FIND(",",M523,FIND(",",M523,FIND(",",M523,FIND(",",M523)+1)+1)+1)),
  IF(OR(ISERROR(VLOOKUP(LEFT(M523,FIND(",",M523)-1),MapTable!$A:$A,1,0)),ISERROR(VLOOKUP(TRIM(MID(M523,FIND(",",M523)+1,FIND(",",M523,FIND(",",M523)+1)-FIND(",",M523)-1)),MapTable!$A:$A,1,0)),ISERROR(VLOOKUP(TRIM(MID(M523,FIND(",",M523,FIND(",",M523)+1)+1,FIND(",",M523,FIND(",",M523,FIND(",",M523)+1)+1)-FIND(",",M523,FIND(",",M523)+1)-1)),MapTable!$A:$A,1,0)),ISERROR(VLOOKUP(TRIM(MID(M523,FIND(",",M523,FIND(",",M523,FIND(",",M523)+1)+1)+1,999)),MapTable!$A:$A,1,0))),"맵없음",
  ""),
)))))</f>
        <v/>
      </c>
      <c r="P523" t="str">
        <f>IF(ISBLANK(O523),"",IF(ISERROR(VLOOKUP(O523,[1]DropTable!$A:$A,1,0)),"드랍없음",""))</f>
        <v/>
      </c>
      <c r="R523" t="str">
        <f>IF(ISBLANK(Q523),"",IF(ISERROR(VLOOKUP(Q523,[1]DropTable!$A:$A,1,0)),"드랍없음",""))</f>
        <v/>
      </c>
      <c r="T523">
        <v>8.1</v>
      </c>
    </row>
    <row r="524" spans="1:20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118</v>
      </c>
      <c r="G524" t="s">
        <v>26</v>
      </c>
      <c r="H524" t="str">
        <f>IF(ISBLANK(G524),"",IF(ISERROR(VLOOKUP(G524,MapTable!$A:$A,1,0)),"컨트롤없음",""))</f>
        <v/>
      </c>
      <c r="I524">
        <f t="shared" si="27"/>
        <v>1</v>
      </c>
      <c r="J524" t="b">
        <f t="shared" ca="1" si="28"/>
        <v>0</v>
      </c>
      <c r="L524" t="str">
        <f>IF(ISBLANK(K524),"",IF(ISERROR(VLOOKUP(K524,MapTable!$A:$A,1,0)),"컨트롤없음",""))</f>
        <v/>
      </c>
      <c r="N524" t="str">
        <f>IF(ISBLANK(M524),"",
IF(ISERROR(FIND(",",M524)),
  IF(ISERROR(VLOOKUP(M524,MapTable!$A:$A,1,0)),"맵없음",
  ""),
IF(ISERROR(FIND(",",M524,FIND(",",M524)+1)),
  IF(OR(ISERROR(VLOOKUP(LEFT(M524,FIND(",",M524)-1),MapTable!$A:$A,1,0)),ISERROR(VLOOKUP(TRIM(MID(M524,FIND(",",M524)+1,999)),MapTable!$A:$A,1,0))),"맵없음",
  ""),
IF(ISERROR(FIND(",",M524,FIND(",",M524,FIND(",",M524)+1)+1)),
  IF(OR(ISERROR(VLOOKUP(LEFT(M524,FIND(",",M524)-1),MapTable!$A:$A,1,0)),ISERROR(VLOOKUP(TRIM(MID(M524,FIND(",",M524)+1,FIND(",",M524,FIND(",",M524)+1)-FIND(",",M524)-1)),MapTable!$A:$A,1,0)),ISERROR(VLOOKUP(TRIM(MID(M524,FIND(",",M524,FIND(",",M524)+1)+1,999)),MapTable!$A:$A,1,0))),"맵없음",
  ""),
IF(ISERROR(FIND(",",M524,FIND(",",M524,FIND(",",M524,FIND(",",M524)+1)+1)+1)),
  IF(OR(ISERROR(VLOOKUP(LEFT(M524,FIND(",",M524)-1),MapTable!$A:$A,1,0)),ISERROR(VLOOKUP(TRIM(MID(M524,FIND(",",M524)+1,FIND(",",M524,FIND(",",M524)+1)-FIND(",",M524)-1)),MapTable!$A:$A,1,0)),ISERROR(VLOOKUP(TRIM(MID(M524,FIND(",",M524,FIND(",",M524)+1)+1,FIND(",",M524,FIND(",",M524,FIND(",",M524)+1)+1)-FIND(",",M524,FIND(",",M524)+1)-1)),MapTable!$A:$A,1,0)),ISERROR(VLOOKUP(TRIM(MID(M524,FIND(",",M524,FIND(",",M524,FIND(",",M524)+1)+1)+1,999)),MapTable!$A:$A,1,0))),"맵없음",
  ""),
)))))</f>
        <v/>
      </c>
      <c r="P524" t="str">
        <f>IF(ISBLANK(O524),"",IF(ISERROR(VLOOKUP(O524,[1]DropTable!$A:$A,1,0)),"드랍없음",""))</f>
        <v/>
      </c>
      <c r="R524" t="str">
        <f>IF(ISBLANK(Q524),"",IF(ISERROR(VLOOKUP(Q524,[1]DropTable!$A:$A,1,0)),"드랍없음",""))</f>
        <v/>
      </c>
      <c r="T524">
        <v>8.1</v>
      </c>
    </row>
    <row r="525" spans="1:20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118</v>
      </c>
      <c r="G525" t="s">
        <v>26</v>
      </c>
      <c r="H525" t="str">
        <f>IF(ISBLANK(G525),"",IF(ISERROR(VLOOKUP(G525,MapTable!$A:$A,1,0)),"컨트롤없음",""))</f>
        <v/>
      </c>
      <c r="I525">
        <f t="shared" si="27"/>
        <v>1</v>
      </c>
      <c r="J525" t="b">
        <f t="shared" ca="1" si="28"/>
        <v>1</v>
      </c>
      <c r="L525" t="str">
        <f>IF(ISBLANK(K525),"",IF(ISERROR(VLOOKUP(K525,MapTable!$A:$A,1,0)),"컨트롤없음",""))</f>
        <v/>
      </c>
      <c r="N525" t="str">
        <f>IF(ISBLANK(M525),"",
IF(ISERROR(FIND(",",M525)),
  IF(ISERROR(VLOOKUP(M525,MapTable!$A:$A,1,0)),"맵없음",
  ""),
IF(ISERROR(FIND(",",M525,FIND(",",M525)+1)),
  IF(OR(ISERROR(VLOOKUP(LEFT(M525,FIND(",",M525)-1),MapTable!$A:$A,1,0)),ISERROR(VLOOKUP(TRIM(MID(M525,FIND(",",M525)+1,999)),MapTable!$A:$A,1,0))),"맵없음",
  ""),
IF(ISERROR(FIND(",",M525,FIND(",",M525,FIND(",",M525)+1)+1)),
  IF(OR(ISERROR(VLOOKUP(LEFT(M525,FIND(",",M525)-1),MapTable!$A:$A,1,0)),ISERROR(VLOOKUP(TRIM(MID(M525,FIND(",",M525)+1,FIND(",",M525,FIND(",",M525)+1)-FIND(",",M525)-1)),MapTable!$A:$A,1,0)),ISERROR(VLOOKUP(TRIM(MID(M525,FIND(",",M525,FIND(",",M525)+1)+1,999)),MapTable!$A:$A,1,0))),"맵없음",
  ""),
IF(ISERROR(FIND(",",M525,FIND(",",M525,FIND(",",M525,FIND(",",M525)+1)+1)+1)),
  IF(OR(ISERROR(VLOOKUP(LEFT(M525,FIND(",",M525)-1),MapTable!$A:$A,1,0)),ISERROR(VLOOKUP(TRIM(MID(M525,FIND(",",M525)+1,FIND(",",M525,FIND(",",M525)+1)-FIND(",",M525)-1)),MapTable!$A:$A,1,0)),ISERROR(VLOOKUP(TRIM(MID(M525,FIND(",",M525,FIND(",",M525)+1)+1,FIND(",",M525,FIND(",",M525,FIND(",",M525)+1)+1)-FIND(",",M525,FIND(",",M525)+1)-1)),MapTable!$A:$A,1,0)),ISERROR(VLOOKUP(TRIM(MID(M525,FIND(",",M525,FIND(",",M525,FIND(",",M525)+1)+1)+1,999)),MapTable!$A:$A,1,0))),"맵없음",
  ""),
)))))</f>
        <v/>
      </c>
      <c r="P525" t="str">
        <f>IF(ISBLANK(O525),"",IF(ISERROR(VLOOKUP(O525,[1]DropTable!$A:$A,1,0)),"드랍없음",""))</f>
        <v/>
      </c>
      <c r="R525" t="str">
        <f>IF(ISBLANK(Q525),"",IF(ISERROR(VLOOKUP(Q525,[1]DropTable!$A:$A,1,0)),"드랍없음",""))</f>
        <v/>
      </c>
      <c r="T525">
        <v>8.1</v>
      </c>
    </row>
    <row r="526" spans="1:20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118</v>
      </c>
      <c r="G526" t="s">
        <v>26</v>
      </c>
      <c r="H526" t="str">
        <f>IF(ISBLANK(G526),"",IF(ISERROR(VLOOKUP(G526,MapTable!$A:$A,1,0)),"컨트롤없음",""))</f>
        <v/>
      </c>
      <c r="I526">
        <f t="shared" si="27"/>
        <v>12</v>
      </c>
      <c r="J526" t="b">
        <f t="shared" ca="1" si="28"/>
        <v>1</v>
      </c>
      <c r="L526" t="str">
        <f>IF(ISBLANK(K526),"",IF(ISERROR(VLOOKUP(K526,MapTable!$A:$A,1,0)),"컨트롤없음",""))</f>
        <v/>
      </c>
      <c r="N526" t="str">
        <f>IF(ISBLANK(M526),"",
IF(ISERROR(FIND(",",M526)),
  IF(ISERROR(VLOOKUP(M526,MapTable!$A:$A,1,0)),"맵없음",
  ""),
IF(ISERROR(FIND(",",M526,FIND(",",M526)+1)),
  IF(OR(ISERROR(VLOOKUP(LEFT(M526,FIND(",",M526)-1),MapTable!$A:$A,1,0)),ISERROR(VLOOKUP(TRIM(MID(M526,FIND(",",M526)+1,999)),MapTable!$A:$A,1,0))),"맵없음",
  ""),
IF(ISERROR(FIND(",",M526,FIND(",",M526,FIND(",",M526)+1)+1)),
  IF(OR(ISERROR(VLOOKUP(LEFT(M526,FIND(",",M526)-1),MapTable!$A:$A,1,0)),ISERROR(VLOOKUP(TRIM(MID(M526,FIND(",",M526)+1,FIND(",",M526,FIND(",",M526)+1)-FIND(",",M526)-1)),MapTable!$A:$A,1,0)),ISERROR(VLOOKUP(TRIM(MID(M526,FIND(",",M526,FIND(",",M526)+1)+1,999)),MapTable!$A:$A,1,0))),"맵없음",
  ""),
IF(ISERROR(FIND(",",M526,FIND(",",M526,FIND(",",M526,FIND(",",M526)+1)+1)+1)),
  IF(OR(ISERROR(VLOOKUP(LEFT(M526,FIND(",",M526)-1),MapTable!$A:$A,1,0)),ISERROR(VLOOKUP(TRIM(MID(M526,FIND(",",M526)+1,FIND(",",M526,FIND(",",M526)+1)-FIND(",",M526)-1)),MapTable!$A:$A,1,0)),ISERROR(VLOOKUP(TRIM(MID(M526,FIND(",",M526,FIND(",",M526)+1)+1,FIND(",",M526,FIND(",",M526,FIND(",",M526)+1)+1)-FIND(",",M526,FIND(",",M526)+1)-1)),MapTable!$A:$A,1,0)),ISERROR(VLOOKUP(TRIM(MID(M526,FIND(",",M526,FIND(",",M526,FIND(",",M526)+1)+1)+1,999)),MapTable!$A:$A,1,0))),"맵없음",
  ""),
)))))</f>
        <v/>
      </c>
      <c r="P526" t="str">
        <f>IF(ISBLANK(O526),"",IF(ISERROR(VLOOKUP(O526,[1]DropTable!$A:$A,1,0)),"드랍없음",""))</f>
        <v/>
      </c>
      <c r="R526" t="str">
        <f>IF(ISBLANK(Q526),"",IF(ISERROR(VLOOKUP(Q526,[1]DropTable!$A:$A,1,0)),"드랍없음",""))</f>
        <v/>
      </c>
      <c r="T526">
        <v>8.1</v>
      </c>
    </row>
    <row r="527" spans="1:20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118</v>
      </c>
      <c r="G527" t="s">
        <v>26</v>
      </c>
      <c r="H527" t="str">
        <f>IF(ISBLANK(G527),"",IF(ISERROR(VLOOKUP(G527,MapTable!$A:$A,1,0)),"컨트롤없음",""))</f>
        <v/>
      </c>
      <c r="I527">
        <f t="shared" si="27"/>
        <v>2</v>
      </c>
      <c r="J527" t="b">
        <f t="shared" ca="1" si="28"/>
        <v>0</v>
      </c>
      <c r="L527" t="str">
        <f>IF(ISBLANK(K527),"",IF(ISERROR(VLOOKUP(K527,MapTable!$A:$A,1,0)),"컨트롤없음",""))</f>
        <v/>
      </c>
      <c r="N527" t="str">
        <f>IF(ISBLANK(M527),"",
IF(ISERROR(FIND(",",M527)),
  IF(ISERROR(VLOOKUP(M527,MapTable!$A:$A,1,0)),"맵없음",
  ""),
IF(ISERROR(FIND(",",M527,FIND(",",M527)+1)),
  IF(OR(ISERROR(VLOOKUP(LEFT(M527,FIND(",",M527)-1),MapTable!$A:$A,1,0)),ISERROR(VLOOKUP(TRIM(MID(M527,FIND(",",M527)+1,999)),MapTable!$A:$A,1,0))),"맵없음",
  ""),
IF(ISERROR(FIND(",",M527,FIND(",",M527,FIND(",",M527)+1)+1)),
  IF(OR(ISERROR(VLOOKUP(LEFT(M527,FIND(",",M527)-1),MapTable!$A:$A,1,0)),ISERROR(VLOOKUP(TRIM(MID(M527,FIND(",",M527)+1,FIND(",",M527,FIND(",",M527)+1)-FIND(",",M527)-1)),MapTable!$A:$A,1,0)),ISERROR(VLOOKUP(TRIM(MID(M527,FIND(",",M527,FIND(",",M527)+1)+1,999)),MapTable!$A:$A,1,0))),"맵없음",
  ""),
IF(ISERROR(FIND(",",M527,FIND(",",M527,FIND(",",M527,FIND(",",M527)+1)+1)+1)),
  IF(OR(ISERROR(VLOOKUP(LEFT(M527,FIND(",",M527)-1),MapTable!$A:$A,1,0)),ISERROR(VLOOKUP(TRIM(MID(M527,FIND(",",M527)+1,FIND(",",M527,FIND(",",M527)+1)-FIND(",",M527)-1)),MapTable!$A:$A,1,0)),ISERROR(VLOOKUP(TRIM(MID(M527,FIND(",",M527,FIND(",",M527)+1)+1,FIND(",",M527,FIND(",",M527,FIND(",",M527)+1)+1)-FIND(",",M527,FIND(",",M527)+1)-1)),MapTable!$A:$A,1,0)),ISERROR(VLOOKUP(TRIM(MID(M527,FIND(",",M527,FIND(",",M527,FIND(",",M527)+1)+1)+1,999)),MapTable!$A:$A,1,0))),"맵없음",
  ""),
)))))</f>
        <v/>
      </c>
      <c r="P527" t="str">
        <f>IF(ISBLANK(O527),"",IF(ISERROR(VLOOKUP(O527,[1]DropTable!$A:$A,1,0)),"드랍없음",""))</f>
        <v/>
      </c>
      <c r="R527" t="str">
        <f>IF(ISBLANK(Q527),"",IF(ISERROR(VLOOKUP(Q527,[1]DropTable!$A:$A,1,0)),"드랍없음",""))</f>
        <v/>
      </c>
      <c r="T527">
        <v>8.1</v>
      </c>
    </row>
    <row r="528" spans="1:20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118</v>
      </c>
      <c r="G528" t="s">
        <v>26</v>
      </c>
      <c r="H528" t="str">
        <f>IF(ISBLANK(G528),"",IF(ISERROR(VLOOKUP(G528,MapTable!$A:$A,1,0)),"컨트롤없음",""))</f>
        <v/>
      </c>
      <c r="I528">
        <f t="shared" si="27"/>
        <v>2</v>
      </c>
      <c r="J528" t="b">
        <f t="shared" ca="1" si="28"/>
        <v>0</v>
      </c>
      <c r="L528" t="str">
        <f>IF(ISBLANK(K528),"",IF(ISERROR(VLOOKUP(K528,MapTable!$A:$A,1,0)),"컨트롤없음",""))</f>
        <v/>
      </c>
      <c r="N528" t="str">
        <f>IF(ISBLANK(M528),"",
IF(ISERROR(FIND(",",M528)),
  IF(ISERROR(VLOOKUP(M528,MapTable!$A:$A,1,0)),"맵없음",
  ""),
IF(ISERROR(FIND(",",M528,FIND(",",M528)+1)),
  IF(OR(ISERROR(VLOOKUP(LEFT(M528,FIND(",",M528)-1),MapTable!$A:$A,1,0)),ISERROR(VLOOKUP(TRIM(MID(M528,FIND(",",M528)+1,999)),MapTable!$A:$A,1,0))),"맵없음",
  ""),
IF(ISERROR(FIND(",",M528,FIND(",",M528,FIND(",",M528)+1)+1)),
  IF(OR(ISERROR(VLOOKUP(LEFT(M528,FIND(",",M528)-1),MapTable!$A:$A,1,0)),ISERROR(VLOOKUP(TRIM(MID(M528,FIND(",",M528)+1,FIND(",",M528,FIND(",",M528)+1)-FIND(",",M528)-1)),MapTable!$A:$A,1,0)),ISERROR(VLOOKUP(TRIM(MID(M528,FIND(",",M528,FIND(",",M528)+1)+1,999)),MapTable!$A:$A,1,0))),"맵없음",
  ""),
IF(ISERROR(FIND(",",M528,FIND(",",M528,FIND(",",M528,FIND(",",M528)+1)+1)+1)),
  IF(OR(ISERROR(VLOOKUP(LEFT(M528,FIND(",",M528)-1),MapTable!$A:$A,1,0)),ISERROR(VLOOKUP(TRIM(MID(M528,FIND(",",M528)+1,FIND(",",M528,FIND(",",M528)+1)-FIND(",",M528)-1)),MapTable!$A:$A,1,0)),ISERROR(VLOOKUP(TRIM(MID(M528,FIND(",",M528,FIND(",",M528)+1)+1,FIND(",",M528,FIND(",",M528,FIND(",",M528)+1)+1)-FIND(",",M528,FIND(",",M528)+1)-1)),MapTable!$A:$A,1,0)),ISERROR(VLOOKUP(TRIM(MID(M528,FIND(",",M528,FIND(",",M528,FIND(",",M528)+1)+1)+1,999)),MapTable!$A:$A,1,0))),"맵없음",
  ""),
)))))</f>
        <v/>
      </c>
      <c r="P528" t="str">
        <f>IF(ISBLANK(O528),"",IF(ISERROR(VLOOKUP(O528,[1]DropTable!$A:$A,1,0)),"드랍없음",""))</f>
        <v/>
      </c>
      <c r="R528" t="str">
        <f>IF(ISBLANK(Q528),"",IF(ISERROR(VLOOKUP(Q528,[1]DropTable!$A:$A,1,0)),"드랍없음",""))</f>
        <v/>
      </c>
      <c r="T528">
        <v>8.1</v>
      </c>
    </row>
    <row r="529" spans="1:20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118</v>
      </c>
      <c r="G529" t="s">
        <v>26</v>
      </c>
      <c r="H529" t="str">
        <f>IF(ISBLANK(G529),"",IF(ISERROR(VLOOKUP(G529,MapTable!$A:$A,1,0)),"컨트롤없음",""))</f>
        <v/>
      </c>
      <c r="I529">
        <f t="shared" si="27"/>
        <v>2</v>
      </c>
      <c r="J529" t="b">
        <f t="shared" ca="1" si="28"/>
        <v>0</v>
      </c>
      <c r="L529" t="str">
        <f>IF(ISBLANK(K529),"",IF(ISERROR(VLOOKUP(K529,MapTable!$A:$A,1,0)),"컨트롤없음",""))</f>
        <v/>
      </c>
      <c r="N529" t="str">
        <f>IF(ISBLANK(M529),"",
IF(ISERROR(FIND(",",M529)),
  IF(ISERROR(VLOOKUP(M529,MapTable!$A:$A,1,0)),"맵없음",
  ""),
IF(ISERROR(FIND(",",M529,FIND(",",M529)+1)),
  IF(OR(ISERROR(VLOOKUP(LEFT(M529,FIND(",",M529)-1),MapTable!$A:$A,1,0)),ISERROR(VLOOKUP(TRIM(MID(M529,FIND(",",M529)+1,999)),MapTable!$A:$A,1,0))),"맵없음",
  ""),
IF(ISERROR(FIND(",",M529,FIND(",",M529,FIND(",",M529)+1)+1)),
  IF(OR(ISERROR(VLOOKUP(LEFT(M529,FIND(",",M529)-1),MapTable!$A:$A,1,0)),ISERROR(VLOOKUP(TRIM(MID(M529,FIND(",",M529)+1,FIND(",",M529,FIND(",",M529)+1)-FIND(",",M529)-1)),MapTable!$A:$A,1,0)),ISERROR(VLOOKUP(TRIM(MID(M529,FIND(",",M529,FIND(",",M529)+1)+1,999)),MapTable!$A:$A,1,0))),"맵없음",
  ""),
IF(ISERROR(FIND(",",M529,FIND(",",M529,FIND(",",M529,FIND(",",M529)+1)+1)+1)),
  IF(OR(ISERROR(VLOOKUP(LEFT(M529,FIND(",",M529)-1),MapTable!$A:$A,1,0)),ISERROR(VLOOKUP(TRIM(MID(M529,FIND(",",M529)+1,FIND(",",M529,FIND(",",M529)+1)-FIND(",",M529)-1)),MapTable!$A:$A,1,0)),ISERROR(VLOOKUP(TRIM(MID(M529,FIND(",",M529,FIND(",",M529)+1)+1,FIND(",",M529,FIND(",",M529,FIND(",",M529)+1)+1)-FIND(",",M529,FIND(",",M529)+1)-1)),MapTable!$A:$A,1,0)),ISERROR(VLOOKUP(TRIM(MID(M529,FIND(",",M529,FIND(",",M529,FIND(",",M529)+1)+1)+1,999)),MapTable!$A:$A,1,0))),"맵없음",
  ""),
)))))</f>
        <v/>
      </c>
      <c r="P529" t="str">
        <f>IF(ISBLANK(O529),"",IF(ISERROR(VLOOKUP(O529,[1]DropTable!$A:$A,1,0)),"드랍없음",""))</f>
        <v/>
      </c>
      <c r="R529" t="str">
        <f>IF(ISBLANK(Q529),"",IF(ISERROR(VLOOKUP(Q529,[1]DropTable!$A:$A,1,0)),"드랍없음",""))</f>
        <v/>
      </c>
      <c r="T529">
        <v>8.1</v>
      </c>
    </row>
    <row r="530" spans="1:20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118</v>
      </c>
      <c r="G530" t="s">
        <v>26</v>
      </c>
      <c r="H530" t="str">
        <f>IF(ISBLANK(G530),"",IF(ISERROR(VLOOKUP(G530,MapTable!$A:$A,1,0)),"컨트롤없음",""))</f>
        <v/>
      </c>
      <c r="I530">
        <f t="shared" si="27"/>
        <v>2</v>
      </c>
      <c r="J530" t="b">
        <f t="shared" ca="1" si="28"/>
        <v>0</v>
      </c>
      <c r="L530" t="str">
        <f>IF(ISBLANK(K530),"",IF(ISERROR(VLOOKUP(K530,MapTable!$A:$A,1,0)),"컨트롤없음",""))</f>
        <v/>
      </c>
      <c r="N530" t="str">
        <f>IF(ISBLANK(M530),"",
IF(ISERROR(FIND(",",M530)),
  IF(ISERROR(VLOOKUP(M530,MapTable!$A:$A,1,0)),"맵없음",
  ""),
IF(ISERROR(FIND(",",M530,FIND(",",M530)+1)),
  IF(OR(ISERROR(VLOOKUP(LEFT(M530,FIND(",",M530)-1),MapTable!$A:$A,1,0)),ISERROR(VLOOKUP(TRIM(MID(M530,FIND(",",M530)+1,999)),MapTable!$A:$A,1,0))),"맵없음",
  ""),
IF(ISERROR(FIND(",",M530,FIND(",",M530,FIND(",",M530)+1)+1)),
  IF(OR(ISERROR(VLOOKUP(LEFT(M530,FIND(",",M530)-1),MapTable!$A:$A,1,0)),ISERROR(VLOOKUP(TRIM(MID(M530,FIND(",",M530)+1,FIND(",",M530,FIND(",",M530)+1)-FIND(",",M530)-1)),MapTable!$A:$A,1,0)),ISERROR(VLOOKUP(TRIM(MID(M530,FIND(",",M530,FIND(",",M530)+1)+1,999)),MapTable!$A:$A,1,0))),"맵없음",
  ""),
IF(ISERROR(FIND(",",M530,FIND(",",M530,FIND(",",M530,FIND(",",M530)+1)+1)+1)),
  IF(OR(ISERROR(VLOOKUP(LEFT(M530,FIND(",",M530)-1),MapTable!$A:$A,1,0)),ISERROR(VLOOKUP(TRIM(MID(M530,FIND(",",M530)+1,FIND(",",M530,FIND(",",M530)+1)-FIND(",",M530)-1)),MapTable!$A:$A,1,0)),ISERROR(VLOOKUP(TRIM(MID(M530,FIND(",",M530,FIND(",",M530)+1)+1,FIND(",",M530,FIND(",",M530,FIND(",",M530)+1)+1)-FIND(",",M530,FIND(",",M530)+1)-1)),MapTable!$A:$A,1,0)),ISERROR(VLOOKUP(TRIM(MID(M530,FIND(",",M530,FIND(",",M530,FIND(",",M530)+1)+1)+1,999)),MapTable!$A:$A,1,0))),"맵없음",
  ""),
)))))</f>
        <v/>
      </c>
      <c r="P530" t="str">
        <f>IF(ISBLANK(O530),"",IF(ISERROR(VLOOKUP(O530,[1]DropTable!$A:$A,1,0)),"드랍없음",""))</f>
        <v/>
      </c>
      <c r="R530" t="str">
        <f>IF(ISBLANK(Q530),"",IF(ISERROR(VLOOKUP(Q530,[1]DropTable!$A:$A,1,0)),"드랍없음",""))</f>
        <v/>
      </c>
      <c r="T530">
        <v>8.1</v>
      </c>
    </row>
    <row r="531" spans="1:20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118</v>
      </c>
      <c r="G531" t="s">
        <v>26</v>
      </c>
      <c r="H531" t="str">
        <f>IF(ISBLANK(G531),"",IF(ISERROR(VLOOKUP(G531,MapTable!$A:$A,1,0)),"컨트롤없음",""))</f>
        <v/>
      </c>
      <c r="I531">
        <f t="shared" si="27"/>
        <v>11</v>
      </c>
      <c r="J531" t="b">
        <f t="shared" ca="1" si="28"/>
        <v>0</v>
      </c>
      <c r="L531" t="str">
        <f>IF(ISBLANK(K531),"",IF(ISERROR(VLOOKUP(K531,MapTable!$A:$A,1,0)),"컨트롤없음",""))</f>
        <v/>
      </c>
      <c r="N531" t="str">
        <f>IF(ISBLANK(M531),"",
IF(ISERROR(FIND(",",M531)),
  IF(ISERROR(VLOOKUP(M531,MapTable!$A:$A,1,0)),"맵없음",
  ""),
IF(ISERROR(FIND(",",M531,FIND(",",M531)+1)),
  IF(OR(ISERROR(VLOOKUP(LEFT(M531,FIND(",",M531)-1),MapTable!$A:$A,1,0)),ISERROR(VLOOKUP(TRIM(MID(M531,FIND(",",M531)+1,999)),MapTable!$A:$A,1,0))),"맵없음",
  ""),
IF(ISERROR(FIND(",",M531,FIND(",",M531,FIND(",",M531)+1)+1)),
  IF(OR(ISERROR(VLOOKUP(LEFT(M531,FIND(",",M531)-1),MapTable!$A:$A,1,0)),ISERROR(VLOOKUP(TRIM(MID(M531,FIND(",",M531)+1,FIND(",",M531,FIND(",",M531)+1)-FIND(",",M531)-1)),MapTable!$A:$A,1,0)),ISERROR(VLOOKUP(TRIM(MID(M531,FIND(",",M531,FIND(",",M531)+1)+1,999)),MapTable!$A:$A,1,0))),"맵없음",
  ""),
IF(ISERROR(FIND(",",M531,FIND(",",M531,FIND(",",M531,FIND(",",M531)+1)+1)+1)),
  IF(OR(ISERROR(VLOOKUP(LEFT(M531,FIND(",",M531)-1),MapTable!$A:$A,1,0)),ISERROR(VLOOKUP(TRIM(MID(M531,FIND(",",M531)+1,FIND(",",M531,FIND(",",M531)+1)-FIND(",",M531)-1)),MapTable!$A:$A,1,0)),ISERROR(VLOOKUP(TRIM(MID(M531,FIND(",",M531,FIND(",",M531)+1)+1,FIND(",",M531,FIND(",",M531,FIND(",",M531)+1)+1)-FIND(",",M531,FIND(",",M531)+1)-1)),MapTable!$A:$A,1,0)),ISERROR(VLOOKUP(TRIM(MID(M531,FIND(",",M531,FIND(",",M531,FIND(",",M531)+1)+1)+1,999)),MapTable!$A:$A,1,0))),"맵없음",
  ""),
)))))</f>
        <v/>
      </c>
      <c r="P531" t="str">
        <f>IF(ISBLANK(O531),"",IF(ISERROR(VLOOKUP(O531,[1]DropTable!$A:$A,1,0)),"드랍없음",""))</f>
        <v/>
      </c>
      <c r="R531" t="str">
        <f>IF(ISBLANK(Q531),"",IF(ISERROR(VLOOKUP(Q531,[1]DropTable!$A:$A,1,0)),"드랍없음",""))</f>
        <v/>
      </c>
      <c r="T531">
        <v>8.1</v>
      </c>
    </row>
    <row r="532" spans="1:20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118</v>
      </c>
      <c r="G532" t="s">
        <v>26</v>
      </c>
      <c r="H532" t="str">
        <f>IF(ISBLANK(G532),"",IF(ISERROR(VLOOKUP(G532,MapTable!$A:$A,1,0)),"컨트롤없음",""))</f>
        <v/>
      </c>
      <c r="I532">
        <f t="shared" si="27"/>
        <v>2</v>
      </c>
      <c r="J532" t="b">
        <f t="shared" ca="1" si="28"/>
        <v>0</v>
      </c>
      <c r="L532" t="str">
        <f>IF(ISBLANK(K532),"",IF(ISERROR(VLOOKUP(K532,MapTable!$A:$A,1,0)),"컨트롤없음",""))</f>
        <v/>
      </c>
      <c r="N532" t="str">
        <f>IF(ISBLANK(M532),"",
IF(ISERROR(FIND(",",M532)),
  IF(ISERROR(VLOOKUP(M532,MapTable!$A:$A,1,0)),"맵없음",
  ""),
IF(ISERROR(FIND(",",M532,FIND(",",M532)+1)),
  IF(OR(ISERROR(VLOOKUP(LEFT(M532,FIND(",",M532)-1),MapTable!$A:$A,1,0)),ISERROR(VLOOKUP(TRIM(MID(M532,FIND(",",M532)+1,999)),MapTable!$A:$A,1,0))),"맵없음",
  ""),
IF(ISERROR(FIND(",",M532,FIND(",",M532,FIND(",",M532)+1)+1)),
  IF(OR(ISERROR(VLOOKUP(LEFT(M532,FIND(",",M532)-1),MapTable!$A:$A,1,0)),ISERROR(VLOOKUP(TRIM(MID(M532,FIND(",",M532)+1,FIND(",",M532,FIND(",",M532)+1)-FIND(",",M532)-1)),MapTable!$A:$A,1,0)),ISERROR(VLOOKUP(TRIM(MID(M532,FIND(",",M532,FIND(",",M532)+1)+1,999)),MapTable!$A:$A,1,0))),"맵없음",
  ""),
IF(ISERROR(FIND(",",M532,FIND(",",M532,FIND(",",M532,FIND(",",M532)+1)+1)+1)),
  IF(OR(ISERROR(VLOOKUP(LEFT(M532,FIND(",",M532)-1),MapTable!$A:$A,1,0)),ISERROR(VLOOKUP(TRIM(MID(M532,FIND(",",M532)+1,FIND(",",M532,FIND(",",M532)+1)-FIND(",",M532)-1)),MapTable!$A:$A,1,0)),ISERROR(VLOOKUP(TRIM(MID(M532,FIND(",",M532,FIND(",",M532)+1)+1,FIND(",",M532,FIND(",",M532,FIND(",",M532)+1)+1)-FIND(",",M532,FIND(",",M532)+1)-1)),MapTable!$A:$A,1,0)),ISERROR(VLOOKUP(TRIM(MID(M532,FIND(",",M532,FIND(",",M532,FIND(",",M532)+1)+1)+1,999)),MapTable!$A:$A,1,0))),"맵없음",
  ""),
)))))</f>
        <v/>
      </c>
      <c r="P532" t="str">
        <f>IF(ISBLANK(O532),"",IF(ISERROR(VLOOKUP(O532,[1]DropTable!$A:$A,1,0)),"드랍없음",""))</f>
        <v/>
      </c>
      <c r="R532" t="str">
        <f>IF(ISBLANK(Q532),"",IF(ISERROR(VLOOKUP(Q532,[1]DropTable!$A:$A,1,0)),"드랍없음",""))</f>
        <v/>
      </c>
      <c r="T532">
        <v>8.1</v>
      </c>
    </row>
    <row r="533" spans="1:20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118</v>
      </c>
      <c r="G533" t="s">
        <v>26</v>
      </c>
      <c r="H533" t="str">
        <f>IF(ISBLANK(G533),"",IF(ISERROR(VLOOKUP(G533,MapTable!$A:$A,1,0)),"컨트롤없음",""))</f>
        <v/>
      </c>
      <c r="I533">
        <f t="shared" si="27"/>
        <v>2</v>
      </c>
      <c r="J533" t="b">
        <f t="shared" ca="1" si="28"/>
        <v>0</v>
      </c>
      <c r="L533" t="str">
        <f>IF(ISBLANK(K533),"",IF(ISERROR(VLOOKUP(K533,MapTable!$A:$A,1,0)),"컨트롤없음",""))</f>
        <v/>
      </c>
      <c r="N533" t="str">
        <f>IF(ISBLANK(M533),"",
IF(ISERROR(FIND(",",M533)),
  IF(ISERROR(VLOOKUP(M533,MapTable!$A:$A,1,0)),"맵없음",
  ""),
IF(ISERROR(FIND(",",M533,FIND(",",M533)+1)),
  IF(OR(ISERROR(VLOOKUP(LEFT(M533,FIND(",",M533)-1),MapTable!$A:$A,1,0)),ISERROR(VLOOKUP(TRIM(MID(M533,FIND(",",M533)+1,999)),MapTable!$A:$A,1,0))),"맵없음",
  ""),
IF(ISERROR(FIND(",",M533,FIND(",",M533,FIND(",",M533)+1)+1)),
  IF(OR(ISERROR(VLOOKUP(LEFT(M533,FIND(",",M533)-1),MapTable!$A:$A,1,0)),ISERROR(VLOOKUP(TRIM(MID(M533,FIND(",",M533)+1,FIND(",",M533,FIND(",",M533)+1)-FIND(",",M533)-1)),MapTable!$A:$A,1,0)),ISERROR(VLOOKUP(TRIM(MID(M533,FIND(",",M533,FIND(",",M533)+1)+1,999)),MapTable!$A:$A,1,0))),"맵없음",
  ""),
IF(ISERROR(FIND(",",M533,FIND(",",M533,FIND(",",M533,FIND(",",M533)+1)+1)+1)),
  IF(OR(ISERROR(VLOOKUP(LEFT(M533,FIND(",",M533)-1),MapTable!$A:$A,1,0)),ISERROR(VLOOKUP(TRIM(MID(M533,FIND(",",M533)+1,FIND(",",M533,FIND(",",M533)+1)-FIND(",",M533)-1)),MapTable!$A:$A,1,0)),ISERROR(VLOOKUP(TRIM(MID(M533,FIND(",",M533,FIND(",",M533)+1)+1,FIND(",",M533,FIND(",",M533,FIND(",",M533)+1)+1)-FIND(",",M533,FIND(",",M533)+1)-1)),MapTable!$A:$A,1,0)),ISERROR(VLOOKUP(TRIM(MID(M533,FIND(",",M533,FIND(",",M533,FIND(",",M533)+1)+1)+1,999)),MapTable!$A:$A,1,0))),"맵없음",
  ""),
)))))</f>
        <v/>
      </c>
      <c r="P533" t="str">
        <f>IF(ISBLANK(O533),"",IF(ISERROR(VLOOKUP(O533,[1]DropTable!$A:$A,1,0)),"드랍없음",""))</f>
        <v/>
      </c>
      <c r="R533" t="str">
        <f>IF(ISBLANK(Q533),"",IF(ISERROR(VLOOKUP(Q533,[1]DropTable!$A:$A,1,0)),"드랍없음",""))</f>
        <v/>
      </c>
      <c r="T533">
        <v>8.1</v>
      </c>
    </row>
    <row r="534" spans="1:20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118</v>
      </c>
      <c r="G534" t="s">
        <v>26</v>
      </c>
      <c r="H534" t="str">
        <f>IF(ISBLANK(G534),"",IF(ISERROR(VLOOKUP(G534,MapTable!$A:$A,1,0)),"컨트롤없음",""))</f>
        <v/>
      </c>
      <c r="I534">
        <f t="shared" si="27"/>
        <v>2</v>
      </c>
      <c r="J534" t="b">
        <f t="shared" ca="1" si="28"/>
        <v>0</v>
      </c>
      <c r="L534" t="str">
        <f>IF(ISBLANK(K534),"",IF(ISERROR(VLOOKUP(K534,MapTable!$A:$A,1,0)),"컨트롤없음",""))</f>
        <v/>
      </c>
      <c r="N534" t="str">
        <f>IF(ISBLANK(M534),"",
IF(ISERROR(FIND(",",M534)),
  IF(ISERROR(VLOOKUP(M534,MapTable!$A:$A,1,0)),"맵없음",
  ""),
IF(ISERROR(FIND(",",M534,FIND(",",M534)+1)),
  IF(OR(ISERROR(VLOOKUP(LEFT(M534,FIND(",",M534)-1),MapTable!$A:$A,1,0)),ISERROR(VLOOKUP(TRIM(MID(M534,FIND(",",M534)+1,999)),MapTable!$A:$A,1,0))),"맵없음",
  ""),
IF(ISERROR(FIND(",",M534,FIND(",",M534,FIND(",",M534)+1)+1)),
  IF(OR(ISERROR(VLOOKUP(LEFT(M534,FIND(",",M534)-1),MapTable!$A:$A,1,0)),ISERROR(VLOOKUP(TRIM(MID(M534,FIND(",",M534)+1,FIND(",",M534,FIND(",",M534)+1)-FIND(",",M534)-1)),MapTable!$A:$A,1,0)),ISERROR(VLOOKUP(TRIM(MID(M534,FIND(",",M534,FIND(",",M534)+1)+1,999)),MapTable!$A:$A,1,0))),"맵없음",
  ""),
IF(ISERROR(FIND(",",M534,FIND(",",M534,FIND(",",M534,FIND(",",M534)+1)+1)+1)),
  IF(OR(ISERROR(VLOOKUP(LEFT(M534,FIND(",",M534)-1),MapTable!$A:$A,1,0)),ISERROR(VLOOKUP(TRIM(MID(M534,FIND(",",M534)+1,FIND(",",M534,FIND(",",M534)+1)-FIND(",",M534)-1)),MapTable!$A:$A,1,0)),ISERROR(VLOOKUP(TRIM(MID(M534,FIND(",",M534,FIND(",",M534)+1)+1,FIND(",",M534,FIND(",",M534,FIND(",",M534)+1)+1)-FIND(",",M534,FIND(",",M534)+1)-1)),MapTable!$A:$A,1,0)),ISERROR(VLOOKUP(TRIM(MID(M534,FIND(",",M534,FIND(",",M534,FIND(",",M534)+1)+1)+1,999)),MapTable!$A:$A,1,0))),"맵없음",
  ""),
)))))</f>
        <v/>
      </c>
      <c r="P534" t="str">
        <f>IF(ISBLANK(O534),"",IF(ISERROR(VLOOKUP(O534,[1]DropTable!$A:$A,1,0)),"드랍없음",""))</f>
        <v/>
      </c>
      <c r="R534" t="str">
        <f>IF(ISBLANK(Q534),"",IF(ISERROR(VLOOKUP(Q534,[1]DropTable!$A:$A,1,0)),"드랍없음",""))</f>
        <v/>
      </c>
      <c r="T534">
        <v>8.1</v>
      </c>
    </row>
    <row r="535" spans="1:20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118</v>
      </c>
      <c r="G535" t="s">
        <v>26</v>
      </c>
      <c r="H535" t="str">
        <f>IF(ISBLANK(G535),"",IF(ISERROR(VLOOKUP(G535,MapTable!$A:$A,1,0)),"컨트롤없음",""))</f>
        <v/>
      </c>
      <c r="I535">
        <f t="shared" si="27"/>
        <v>2</v>
      </c>
      <c r="J535" t="b">
        <f t="shared" ca="1" si="28"/>
        <v>1</v>
      </c>
      <c r="L535" t="str">
        <f>IF(ISBLANK(K535),"",IF(ISERROR(VLOOKUP(K535,MapTable!$A:$A,1,0)),"컨트롤없음",""))</f>
        <v/>
      </c>
      <c r="N535" t="str">
        <f>IF(ISBLANK(M535),"",
IF(ISERROR(FIND(",",M535)),
  IF(ISERROR(VLOOKUP(M535,MapTable!$A:$A,1,0)),"맵없음",
  ""),
IF(ISERROR(FIND(",",M535,FIND(",",M535)+1)),
  IF(OR(ISERROR(VLOOKUP(LEFT(M535,FIND(",",M535)-1),MapTable!$A:$A,1,0)),ISERROR(VLOOKUP(TRIM(MID(M535,FIND(",",M535)+1,999)),MapTable!$A:$A,1,0))),"맵없음",
  ""),
IF(ISERROR(FIND(",",M535,FIND(",",M535,FIND(",",M535)+1)+1)),
  IF(OR(ISERROR(VLOOKUP(LEFT(M535,FIND(",",M535)-1),MapTable!$A:$A,1,0)),ISERROR(VLOOKUP(TRIM(MID(M535,FIND(",",M535)+1,FIND(",",M535,FIND(",",M535)+1)-FIND(",",M535)-1)),MapTable!$A:$A,1,0)),ISERROR(VLOOKUP(TRIM(MID(M535,FIND(",",M535,FIND(",",M535)+1)+1,999)),MapTable!$A:$A,1,0))),"맵없음",
  ""),
IF(ISERROR(FIND(",",M535,FIND(",",M535,FIND(",",M535,FIND(",",M535)+1)+1)+1)),
  IF(OR(ISERROR(VLOOKUP(LEFT(M535,FIND(",",M535)-1),MapTable!$A:$A,1,0)),ISERROR(VLOOKUP(TRIM(MID(M535,FIND(",",M535)+1,FIND(",",M535,FIND(",",M535)+1)-FIND(",",M535)-1)),MapTable!$A:$A,1,0)),ISERROR(VLOOKUP(TRIM(MID(M535,FIND(",",M535,FIND(",",M535)+1)+1,FIND(",",M535,FIND(",",M535,FIND(",",M535)+1)+1)-FIND(",",M535,FIND(",",M535)+1)-1)),MapTable!$A:$A,1,0)),ISERROR(VLOOKUP(TRIM(MID(M535,FIND(",",M535,FIND(",",M535,FIND(",",M535)+1)+1)+1,999)),MapTable!$A:$A,1,0))),"맵없음",
  ""),
)))))</f>
        <v/>
      </c>
      <c r="P535" t="str">
        <f>IF(ISBLANK(O535),"",IF(ISERROR(VLOOKUP(O535,[1]DropTable!$A:$A,1,0)),"드랍없음",""))</f>
        <v/>
      </c>
      <c r="R535" t="str">
        <f>IF(ISBLANK(Q535),"",IF(ISERROR(VLOOKUP(Q535,[1]DropTable!$A:$A,1,0)),"드랍없음",""))</f>
        <v/>
      </c>
      <c r="T535">
        <v>8.1</v>
      </c>
    </row>
    <row r="536" spans="1:20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118</v>
      </c>
      <c r="G536" t="s">
        <v>26</v>
      </c>
      <c r="H536" t="str">
        <f>IF(ISBLANK(G536),"",IF(ISERROR(VLOOKUP(G536,MapTable!$A:$A,1,0)),"컨트롤없음",""))</f>
        <v/>
      </c>
      <c r="I536">
        <f t="shared" si="27"/>
        <v>12</v>
      </c>
      <c r="J536" t="b">
        <f t="shared" ca="1" si="28"/>
        <v>1</v>
      </c>
      <c r="L536" t="str">
        <f>IF(ISBLANK(K536),"",IF(ISERROR(VLOOKUP(K536,MapTable!$A:$A,1,0)),"컨트롤없음",""))</f>
        <v/>
      </c>
      <c r="N536" t="str">
        <f>IF(ISBLANK(M536),"",
IF(ISERROR(FIND(",",M536)),
  IF(ISERROR(VLOOKUP(M536,MapTable!$A:$A,1,0)),"맵없음",
  ""),
IF(ISERROR(FIND(",",M536,FIND(",",M536)+1)),
  IF(OR(ISERROR(VLOOKUP(LEFT(M536,FIND(",",M536)-1),MapTable!$A:$A,1,0)),ISERROR(VLOOKUP(TRIM(MID(M536,FIND(",",M536)+1,999)),MapTable!$A:$A,1,0))),"맵없음",
  ""),
IF(ISERROR(FIND(",",M536,FIND(",",M536,FIND(",",M536)+1)+1)),
  IF(OR(ISERROR(VLOOKUP(LEFT(M536,FIND(",",M536)-1),MapTable!$A:$A,1,0)),ISERROR(VLOOKUP(TRIM(MID(M536,FIND(",",M536)+1,FIND(",",M536,FIND(",",M536)+1)-FIND(",",M536)-1)),MapTable!$A:$A,1,0)),ISERROR(VLOOKUP(TRIM(MID(M536,FIND(",",M536,FIND(",",M536)+1)+1,999)),MapTable!$A:$A,1,0))),"맵없음",
  ""),
IF(ISERROR(FIND(",",M536,FIND(",",M536,FIND(",",M536,FIND(",",M536)+1)+1)+1)),
  IF(OR(ISERROR(VLOOKUP(LEFT(M536,FIND(",",M536)-1),MapTable!$A:$A,1,0)),ISERROR(VLOOKUP(TRIM(MID(M536,FIND(",",M536)+1,FIND(",",M536,FIND(",",M536)+1)-FIND(",",M536)-1)),MapTable!$A:$A,1,0)),ISERROR(VLOOKUP(TRIM(MID(M536,FIND(",",M536,FIND(",",M536)+1)+1,FIND(",",M536,FIND(",",M536,FIND(",",M536)+1)+1)-FIND(",",M536,FIND(",",M536)+1)-1)),MapTable!$A:$A,1,0)),ISERROR(VLOOKUP(TRIM(MID(M536,FIND(",",M536,FIND(",",M536,FIND(",",M536)+1)+1)+1,999)),MapTable!$A:$A,1,0))),"맵없음",
  ""),
)))))</f>
        <v/>
      </c>
      <c r="P536" t="str">
        <f>IF(ISBLANK(O536),"",IF(ISERROR(VLOOKUP(O536,[1]DropTable!$A:$A,1,0)),"드랍없음",""))</f>
        <v/>
      </c>
      <c r="R536" t="str">
        <f>IF(ISBLANK(Q536),"",IF(ISERROR(VLOOKUP(Q536,[1]DropTable!$A:$A,1,0)),"드랍없음",""))</f>
        <v/>
      </c>
      <c r="T536">
        <v>8.1</v>
      </c>
    </row>
    <row r="537" spans="1:20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118</v>
      </c>
      <c r="G537" t="s">
        <v>26</v>
      </c>
      <c r="H537" t="str">
        <f>IF(ISBLANK(G537),"",IF(ISERROR(VLOOKUP(G537,MapTable!$A:$A,1,0)),"컨트롤없음",""))</f>
        <v/>
      </c>
      <c r="I537">
        <f t="shared" si="27"/>
        <v>3</v>
      </c>
      <c r="J537" t="b">
        <f t="shared" ca="1" si="28"/>
        <v>0</v>
      </c>
      <c r="L537" t="str">
        <f>IF(ISBLANK(K537),"",IF(ISERROR(VLOOKUP(K537,MapTable!$A:$A,1,0)),"컨트롤없음",""))</f>
        <v/>
      </c>
      <c r="N537" t="str">
        <f>IF(ISBLANK(M537),"",
IF(ISERROR(FIND(",",M537)),
  IF(ISERROR(VLOOKUP(M537,MapTable!$A:$A,1,0)),"맵없음",
  ""),
IF(ISERROR(FIND(",",M537,FIND(",",M537)+1)),
  IF(OR(ISERROR(VLOOKUP(LEFT(M537,FIND(",",M537)-1),MapTable!$A:$A,1,0)),ISERROR(VLOOKUP(TRIM(MID(M537,FIND(",",M537)+1,999)),MapTable!$A:$A,1,0))),"맵없음",
  ""),
IF(ISERROR(FIND(",",M537,FIND(",",M537,FIND(",",M537)+1)+1)),
  IF(OR(ISERROR(VLOOKUP(LEFT(M537,FIND(",",M537)-1),MapTable!$A:$A,1,0)),ISERROR(VLOOKUP(TRIM(MID(M537,FIND(",",M537)+1,FIND(",",M537,FIND(",",M537)+1)-FIND(",",M537)-1)),MapTable!$A:$A,1,0)),ISERROR(VLOOKUP(TRIM(MID(M537,FIND(",",M537,FIND(",",M537)+1)+1,999)),MapTable!$A:$A,1,0))),"맵없음",
  ""),
IF(ISERROR(FIND(",",M537,FIND(",",M537,FIND(",",M537,FIND(",",M537)+1)+1)+1)),
  IF(OR(ISERROR(VLOOKUP(LEFT(M537,FIND(",",M537)-1),MapTable!$A:$A,1,0)),ISERROR(VLOOKUP(TRIM(MID(M537,FIND(",",M537)+1,FIND(",",M537,FIND(",",M537)+1)-FIND(",",M537)-1)),MapTable!$A:$A,1,0)),ISERROR(VLOOKUP(TRIM(MID(M537,FIND(",",M537,FIND(",",M537)+1)+1,FIND(",",M537,FIND(",",M537,FIND(",",M537)+1)+1)-FIND(",",M537,FIND(",",M537)+1)-1)),MapTable!$A:$A,1,0)),ISERROR(VLOOKUP(TRIM(MID(M537,FIND(",",M537,FIND(",",M537,FIND(",",M537)+1)+1)+1,999)),MapTable!$A:$A,1,0))),"맵없음",
  ""),
)))))</f>
        <v/>
      </c>
      <c r="P537" t="str">
        <f>IF(ISBLANK(O537),"",IF(ISERROR(VLOOKUP(O537,[1]DropTable!$A:$A,1,0)),"드랍없음",""))</f>
        <v/>
      </c>
      <c r="R537" t="str">
        <f>IF(ISBLANK(Q537),"",IF(ISERROR(VLOOKUP(Q537,[1]DropTable!$A:$A,1,0)),"드랍없음",""))</f>
        <v/>
      </c>
      <c r="T537">
        <v>8.1</v>
      </c>
    </row>
    <row r="538" spans="1:20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118</v>
      </c>
      <c r="G538" t="s">
        <v>26</v>
      </c>
      <c r="H538" t="str">
        <f>IF(ISBLANK(G538),"",IF(ISERROR(VLOOKUP(G538,MapTable!$A:$A,1,0)),"컨트롤없음",""))</f>
        <v/>
      </c>
      <c r="I538">
        <f t="shared" si="27"/>
        <v>3</v>
      </c>
      <c r="J538" t="b">
        <f t="shared" ca="1" si="28"/>
        <v>0</v>
      </c>
      <c r="L538" t="str">
        <f>IF(ISBLANK(K538),"",IF(ISERROR(VLOOKUP(K538,MapTable!$A:$A,1,0)),"컨트롤없음",""))</f>
        <v/>
      </c>
      <c r="N538" t="str">
        <f>IF(ISBLANK(M538),"",
IF(ISERROR(FIND(",",M538)),
  IF(ISERROR(VLOOKUP(M538,MapTable!$A:$A,1,0)),"맵없음",
  ""),
IF(ISERROR(FIND(",",M538,FIND(",",M538)+1)),
  IF(OR(ISERROR(VLOOKUP(LEFT(M538,FIND(",",M538)-1),MapTable!$A:$A,1,0)),ISERROR(VLOOKUP(TRIM(MID(M538,FIND(",",M538)+1,999)),MapTable!$A:$A,1,0))),"맵없음",
  ""),
IF(ISERROR(FIND(",",M538,FIND(",",M538,FIND(",",M538)+1)+1)),
  IF(OR(ISERROR(VLOOKUP(LEFT(M538,FIND(",",M538)-1),MapTable!$A:$A,1,0)),ISERROR(VLOOKUP(TRIM(MID(M538,FIND(",",M538)+1,FIND(",",M538,FIND(",",M538)+1)-FIND(",",M538)-1)),MapTable!$A:$A,1,0)),ISERROR(VLOOKUP(TRIM(MID(M538,FIND(",",M538,FIND(",",M538)+1)+1,999)),MapTable!$A:$A,1,0))),"맵없음",
  ""),
IF(ISERROR(FIND(",",M538,FIND(",",M538,FIND(",",M538,FIND(",",M538)+1)+1)+1)),
  IF(OR(ISERROR(VLOOKUP(LEFT(M538,FIND(",",M538)-1),MapTable!$A:$A,1,0)),ISERROR(VLOOKUP(TRIM(MID(M538,FIND(",",M538)+1,FIND(",",M538,FIND(",",M538)+1)-FIND(",",M538)-1)),MapTable!$A:$A,1,0)),ISERROR(VLOOKUP(TRIM(MID(M538,FIND(",",M538,FIND(",",M538)+1)+1,FIND(",",M538,FIND(",",M538,FIND(",",M538)+1)+1)-FIND(",",M538,FIND(",",M538)+1)-1)),MapTable!$A:$A,1,0)),ISERROR(VLOOKUP(TRIM(MID(M538,FIND(",",M538,FIND(",",M538,FIND(",",M538)+1)+1)+1,999)),MapTable!$A:$A,1,0))),"맵없음",
  ""),
)))))</f>
        <v/>
      </c>
      <c r="P538" t="str">
        <f>IF(ISBLANK(O538),"",IF(ISERROR(VLOOKUP(O538,[1]DropTable!$A:$A,1,0)),"드랍없음",""))</f>
        <v/>
      </c>
      <c r="R538" t="str">
        <f>IF(ISBLANK(Q538),"",IF(ISERROR(VLOOKUP(Q538,[1]DropTable!$A:$A,1,0)),"드랍없음",""))</f>
        <v/>
      </c>
      <c r="T538">
        <v>8.1</v>
      </c>
    </row>
    <row r="539" spans="1:20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118</v>
      </c>
      <c r="G539" t="s">
        <v>26</v>
      </c>
      <c r="H539" t="str">
        <f>IF(ISBLANK(G539),"",IF(ISERROR(VLOOKUP(G539,MapTable!$A:$A,1,0)),"컨트롤없음",""))</f>
        <v/>
      </c>
      <c r="I539">
        <f t="shared" si="27"/>
        <v>3</v>
      </c>
      <c r="J539" t="b">
        <f t="shared" ca="1" si="28"/>
        <v>0</v>
      </c>
      <c r="L539" t="str">
        <f>IF(ISBLANK(K539),"",IF(ISERROR(VLOOKUP(K539,MapTable!$A:$A,1,0)),"컨트롤없음",""))</f>
        <v/>
      </c>
      <c r="N539" t="str">
        <f>IF(ISBLANK(M539),"",
IF(ISERROR(FIND(",",M539)),
  IF(ISERROR(VLOOKUP(M539,MapTable!$A:$A,1,0)),"맵없음",
  ""),
IF(ISERROR(FIND(",",M539,FIND(",",M539)+1)),
  IF(OR(ISERROR(VLOOKUP(LEFT(M539,FIND(",",M539)-1),MapTable!$A:$A,1,0)),ISERROR(VLOOKUP(TRIM(MID(M539,FIND(",",M539)+1,999)),MapTable!$A:$A,1,0))),"맵없음",
  ""),
IF(ISERROR(FIND(",",M539,FIND(",",M539,FIND(",",M539)+1)+1)),
  IF(OR(ISERROR(VLOOKUP(LEFT(M539,FIND(",",M539)-1),MapTable!$A:$A,1,0)),ISERROR(VLOOKUP(TRIM(MID(M539,FIND(",",M539)+1,FIND(",",M539,FIND(",",M539)+1)-FIND(",",M539)-1)),MapTable!$A:$A,1,0)),ISERROR(VLOOKUP(TRIM(MID(M539,FIND(",",M539,FIND(",",M539)+1)+1,999)),MapTable!$A:$A,1,0))),"맵없음",
  ""),
IF(ISERROR(FIND(",",M539,FIND(",",M539,FIND(",",M539,FIND(",",M539)+1)+1)+1)),
  IF(OR(ISERROR(VLOOKUP(LEFT(M539,FIND(",",M539)-1),MapTable!$A:$A,1,0)),ISERROR(VLOOKUP(TRIM(MID(M539,FIND(",",M539)+1,FIND(",",M539,FIND(",",M539)+1)-FIND(",",M539)-1)),MapTable!$A:$A,1,0)),ISERROR(VLOOKUP(TRIM(MID(M539,FIND(",",M539,FIND(",",M539)+1)+1,FIND(",",M539,FIND(",",M539,FIND(",",M539)+1)+1)-FIND(",",M539,FIND(",",M539)+1)-1)),MapTable!$A:$A,1,0)),ISERROR(VLOOKUP(TRIM(MID(M539,FIND(",",M539,FIND(",",M539,FIND(",",M539)+1)+1)+1,999)),MapTable!$A:$A,1,0))),"맵없음",
  ""),
)))))</f>
        <v/>
      </c>
      <c r="P539" t="str">
        <f>IF(ISBLANK(O539),"",IF(ISERROR(VLOOKUP(O539,[1]DropTable!$A:$A,1,0)),"드랍없음",""))</f>
        <v/>
      </c>
      <c r="R539" t="str">
        <f>IF(ISBLANK(Q539),"",IF(ISERROR(VLOOKUP(Q539,[1]DropTable!$A:$A,1,0)),"드랍없음",""))</f>
        <v/>
      </c>
      <c r="T539">
        <v>8.1</v>
      </c>
    </row>
    <row r="540" spans="1:20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118</v>
      </c>
      <c r="G540" t="s">
        <v>26</v>
      </c>
      <c r="H540" t="str">
        <f>IF(ISBLANK(G540),"",IF(ISERROR(VLOOKUP(G540,MapTable!$A:$A,1,0)),"컨트롤없음",""))</f>
        <v/>
      </c>
      <c r="I540">
        <f t="shared" si="27"/>
        <v>3</v>
      </c>
      <c r="J540" t="b">
        <f t="shared" ca="1" si="28"/>
        <v>0</v>
      </c>
      <c r="L540" t="str">
        <f>IF(ISBLANK(K540),"",IF(ISERROR(VLOOKUP(K540,MapTable!$A:$A,1,0)),"컨트롤없음",""))</f>
        <v/>
      </c>
      <c r="N540" t="str">
        <f>IF(ISBLANK(M540),"",
IF(ISERROR(FIND(",",M540)),
  IF(ISERROR(VLOOKUP(M540,MapTable!$A:$A,1,0)),"맵없음",
  ""),
IF(ISERROR(FIND(",",M540,FIND(",",M540)+1)),
  IF(OR(ISERROR(VLOOKUP(LEFT(M540,FIND(",",M540)-1),MapTable!$A:$A,1,0)),ISERROR(VLOOKUP(TRIM(MID(M540,FIND(",",M540)+1,999)),MapTable!$A:$A,1,0))),"맵없음",
  ""),
IF(ISERROR(FIND(",",M540,FIND(",",M540,FIND(",",M540)+1)+1)),
  IF(OR(ISERROR(VLOOKUP(LEFT(M540,FIND(",",M540)-1),MapTable!$A:$A,1,0)),ISERROR(VLOOKUP(TRIM(MID(M540,FIND(",",M540)+1,FIND(",",M540,FIND(",",M540)+1)-FIND(",",M540)-1)),MapTable!$A:$A,1,0)),ISERROR(VLOOKUP(TRIM(MID(M540,FIND(",",M540,FIND(",",M540)+1)+1,999)),MapTable!$A:$A,1,0))),"맵없음",
  ""),
IF(ISERROR(FIND(",",M540,FIND(",",M540,FIND(",",M540,FIND(",",M540)+1)+1)+1)),
  IF(OR(ISERROR(VLOOKUP(LEFT(M540,FIND(",",M540)-1),MapTable!$A:$A,1,0)),ISERROR(VLOOKUP(TRIM(MID(M540,FIND(",",M540)+1,FIND(",",M540,FIND(",",M540)+1)-FIND(",",M540)-1)),MapTable!$A:$A,1,0)),ISERROR(VLOOKUP(TRIM(MID(M540,FIND(",",M540,FIND(",",M540)+1)+1,FIND(",",M540,FIND(",",M540,FIND(",",M540)+1)+1)-FIND(",",M540,FIND(",",M540)+1)-1)),MapTable!$A:$A,1,0)),ISERROR(VLOOKUP(TRIM(MID(M540,FIND(",",M540,FIND(",",M540,FIND(",",M540)+1)+1)+1,999)),MapTable!$A:$A,1,0))),"맵없음",
  ""),
)))))</f>
        <v/>
      </c>
      <c r="P540" t="str">
        <f>IF(ISBLANK(O540),"",IF(ISERROR(VLOOKUP(O540,[1]DropTable!$A:$A,1,0)),"드랍없음",""))</f>
        <v/>
      </c>
      <c r="R540" t="str">
        <f>IF(ISBLANK(Q540),"",IF(ISERROR(VLOOKUP(Q540,[1]DropTable!$A:$A,1,0)),"드랍없음",""))</f>
        <v/>
      </c>
      <c r="T540">
        <v>8.1</v>
      </c>
    </row>
    <row r="541" spans="1:20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118</v>
      </c>
      <c r="G541" t="s">
        <v>26</v>
      </c>
      <c r="H541" t="str">
        <f>IF(ISBLANK(G541),"",IF(ISERROR(VLOOKUP(G541,MapTable!$A:$A,1,0)),"컨트롤없음",""))</f>
        <v/>
      </c>
      <c r="I541">
        <f t="shared" si="27"/>
        <v>11</v>
      </c>
      <c r="J541" t="b">
        <f t="shared" ca="1" si="28"/>
        <v>0</v>
      </c>
      <c r="L541" t="str">
        <f>IF(ISBLANK(K541),"",IF(ISERROR(VLOOKUP(K541,MapTable!$A:$A,1,0)),"컨트롤없음",""))</f>
        <v/>
      </c>
      <c r="N541" t="str">
        <f>IF(ISBLANK(M541),"",
IF(ISERROR(FIND(",",M541)),
  IF(ISERROR(VLOOKUP(M541,MapTable!$A:$A,1,0)),"맵없음",
  ""),
IF(ISERROR(FIND(",",M541,FIND(",",M541)+1)),
  IF(OR(ISERROR(VLOOKUP(LEFT(M541,FIND(",",M541)-1),MapTable!$A:$A,1,0)),ISERROR(VLOOKUP(TRIM(MID(M541,FIND(",",M541)+1,999)),MapTable!$A:$A,1,0))),"맵없음",
  ""),
IF(ISERROR(FIND(",",M541,FIND(",",M541,FIND(",",M541)+1)+1)),
  IF(OR(ISERROR(VLOOKUP(LEFT(M541,FIND(",",M541)-1),MapTable!$A:$A,1,0)),ISERROR(VLOOKUP(TRIM(MID(M541,FIND(",",M541)+1,FIND(",",M541,FIND(",",M541)+1)-FIND(",",M541)-1)),MapTable!$A:$A,1,0)),ISERROR(VLOOKUP(TRIM(MID(M541,FIND(",",M541,FIND(",",M541)+1)+1,999)),MapTable!$A:$A,1,0))),"맵없음",
  ""),
IF(ISERROR(FIND(",",M541,FIND(",",M541,FIND(",",M541,FIND(",",M541)+1)+1)+1)),
  IF(OR(ISERROR(VLOOKUP(LEFT(M541,FIND(",",M541)-1),MapTable!$A:$A,1,0)),ISERROR(VLOOKUP(TRIM(MID(M541,FIND(",",M541)+1,FIND(",",M541,FIND(",",M541)+1)-FIND(",",M541)-1)),MapTable!$A:$A,1,0)),ISERROR(VLOOKUP(TRIM(MID(M541,FIND(",",M541,FIND(",",M541)+1)+1,FIND(",",M541,FIND(",",M541,FIND(",",M541)+1)+1)-FIND(",",M541,FIND(",",M541)+1)-1)),MapTable!$A:$A,1,0)),ISERROR(VLOOKUP(TRIM(MID(M541,FIND(",",M541,FIND(",",M541,FIND(",",M541)+1)+1)+1,999)),MapTable!$A:$A,1,0))),"맵없음",
  ""),
)))))</f>
        <v/>
      </c>
      <c r="P541" t="str">
        <f>IF(ISBLANK(O541),"",IF(ISERROR(VLOOKUP(O541,[1]DropTable!$A:$A,1,0)),"드랍없음",""))</f>
        <v/>
      </c>
      <c r="R541" t="str">
        <f>IF(ISBLANK(Q541),"",IF(ISERROR(VLOOKUP(Q541,[1]DropTable!$A:$A,1,0)),"드랍없음",""))</f>
        <v/>
      </c>
      <c r="T541">
        <v>8.1</v>
      </c>
    </row>
    <row r="542" spans="1:20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118</v>
      </c>
      <c r="G542" t="s">
        <v>26</v>
      </c>
      <c r="H542" t="str">
        <f>IF(ISBLANK(G542),"",IF(ISERROR(VLOOKUP(G542,MapTable!$A:$A,1,0)),"컨트롤없음",""))</f>
        <v/>
      </c>
      <c r="I542">
        <f t="shared" si="27"/>
        <v>3</v>
      </c>
      <c r="J542" t="b">
        <f t="shared" ca="1" si="28"/>
        <v>0</v>
      </c>
      <c r="L542" t="str">
        <f>IF(ISBLANK(K542),"",IF(ISERROR(VLOOKUP(K542,MapTable!$A:$A,1,0)),"컨트롤없음",""))</f>
        <v/>
      </c>
      <c r="N542" t="str">
        <f>IF(ISBLANK(M542),"",
IF(ISERROR(FIND(",",M542)),
  IF(ISERROR(VLOOKUP(M542,MapTable!$A:$A,1,0)),"맵없음",
  ""),
IF(ISERROR(FIND(",",M542,FIND(",",M542)+1)),
  IF(OR(ISERROR(VLOOKUP(LEFT(M542,FIND(",",M542)-1),MapTable!$A:$A,1,0)),ISERROR(VLOOKUP(TRIM(MID(M542,FIND(",",M542)+1,999)),MapTable!$A:$A,1,0))),"맵없음",
  ""),
IF(ISERROR(FIND(",",M542,FIND(",",M542,FIND(",",M542)+1)+1)),
  IF(OR(ISERROR(VLOOKUP(LEFT(M542,FIND(",",M542)-1),MapTable!$A:$A,1,0)),ISERROR(VLOOKUP(TRIM(MID(M542,FIND(",",M542)+1,FIND(",",M542,FIND(",",M542)+1)-FIND(",",M542)-1)),MapTable!$A:$A,1,0)),ISERROR(VLOOKUP(TRIM(MID(M542,FIND(",",M542,FIND(",",M542)+1)+1,999)),MapTable!$A:$A,1,0))),"맵없음",
  ""),
IF(ISERROR(FIND(",",M542,FIND(",",M542,FIND(",",M542,FIND(",",M542)+1)+1)+1)),
  IF(OR(ISERROR(VLOOKUP(LEFT(M542,FIND(",",M542)-1),MapTable!$A:$A,1,0)),ISERROR(VLOOKUP(TRIM(MID(M542,FIND(",",M542)+1,FIND(",",M542,FIND(",",M542)+1)-FIND(",",M542)-1)),MapTable!$A:$A,1,0)),ISERROR(VLOOKUP(TRIM(MID(M542,FIND(",",M542,FIND(",",M542)+1)+1,FIND(",",M542,FIND(",",M542,FIND(",",M542)+1)+1)-FIND(",",M542,FIND(",",M542)+1)-1)),MapTable!$A:$A,1,0)),ISERROR(VLOOKUP(TRIM(MID(M542,FIND(",",M542,FIND(",",M542,FIND(",",M542)+1)+1)+1,999)),MapTable!$A:$A,1,0))),"맵없음",
  ""),
)))))</f>
        <v/>
      </c>
      <c r="P542" t="str">
        <f>IF(ISBLANK(O542),"",IF(ISERROR(VLOOKUP(O542,[1]DropTable!$A:$A,1,0)),"드랍없음",""))</f>
        <v/>
      </c>
      <c r="R542" t="str">
        <f>IF(ISBLANK(Q542),"",IF(ISERROR(VLOOKUP(Q542,[1]DropTable!$A:$A,1,0)),"드랍없음",""))</f>
        <v/>
      </c>
      <c r="T542">
        <v>8.1</v>
      </c>
    </row>
    <row r="543" spans="1:20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118</v>
      </c>
      <c r="G543" t="s">
        <v>26</v>
      </c>
      <c r="H543" t="str">
        <f>IF(ISBLANK(G543),"",IF(ISERROR(VLOOKUP(G543,MapTable!$A:$A,1,0)),"컨트롤없음",""))</f>
        <v/>
      </c>
      <c r="I543">
        <f t="shared" si="27"/>
        <v>3</v>
      </c>
      <c r="J543" t="b">
        <f t="shared" ca="1" si="28"/>
        <v>0</v>
      </c>
      <c r="L543" t="str">
        <f>IF(ISBLANK(K543),"",IF(ISERROR(VLOOKUP(K543,MapTable!$A:$A,1,0)),"컨트롤없음",""))</f>
        <v/>
      </c>
      <c r="N543" t="str">
        <f>IF(ISBLANK(M543),"",
IF(ISERROR(FIND(",",M543)),
  IF(ISERROR(VLOOKUP(M543,MapTable!$A:$A,1,0)),"맵없음",
  ""),
IF(ISERROR(FIND(",",M543,FIND(",",M543)+1)),
  IF(OR(ISERROR(VLOOKUP(LEFT(M543,FIND(",",M543)-1),MapTable!$A:$A,1,0)),ISERROR(VLOOKUP(TRIM(MID(M543,FIND(",",M543)+1,999)),MapTable!$A:$A,1,0))),"맵없음",
  ""),
IF(ISERROR(FIND(",",M543,FIND(",",M543,FIND(",",M543)+1)+1)),
  IF(OR(ISERROR(VLOOKUP(LEFT(M543,FIND(",",M543)-1),MapTable!$A:$A,1,0)),ISERROR(VLOOKUP(TRIM(MID(M543,FIND(",",M543)+1,FIND(",",M543,FIND(",",M543)+1)-FIND(",",M543)-1)),MapTable!$A:$A,1,0)),ISERROR(VLOOKUP(TRIM(MID(M543,FIND(",",M543,FIND(",",M543)+1)+1,999)),MapTable!$A:$A,1,0))),"맵없음",
  ""),
IF(ISERROR(FIND(",",M543,FIND(",",M543,FIND(",",M543,FIND(",",M543)+1)+1)+1)),
  IF(OR(ISERROR(VLOOKUP(LEFT(M543,FIND(",",M543)-1),MapTable!$A:$A,1,0)),ISERROR(VLOOKUP(TRIM(MID(M543,FIND(",",M543)+1,FIND(",",M543,FIND(",",M543)+1)-FIND(",",M543)-1)),MapTable!$A:$A,1,0)),ISERROR(VLOOKUP(TRIM(MID(M543,FIND(",",M543,FIND(",",M543)+1)+1,FIND(",",M543,FIND(",",M543,FIND(",",M543)+1)+1)-FIND(",",M543,FIND(",",M543)+1)-1)),MapTable!$A:$A,1,0)),ISERROR(VLOOKUP(TRIM(MID(M543,FIND(",",M543,FIND(",",M543,FIND(",",M543)+1)+1)+1,999)),MapTable!$A:$A,1,0))),"맵없음",
  ""),
)))))</f>
        <v/>
      </c>
      <c r="P543" t="str">
        <f>IF(ISBLANK(O543),"",IF(ISERROR(VLOOKUP(O543,[1]DropTable!$A:$A,1,0)),"드랍없음",""))</f>
        <v/>
      </c>
      <c r="R543" t="str">
        <f>IF(ISBLANK(Q543),"",IF(ISERROR(VLOOKUP(Q543,[1]DropTable!$A:$A,1,0)),"드랍없음",""))</f>
        <v/>
      </c>
      <c r="T543">
        <v>8.1</v>
      </c>
    </row>
    <row r="544" spans="1:20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118</v>
      </c>
      <c r="G544" t="s">
        <v>26</v>
      </c>
      <c r="H544" t="str">
        <f>IF(ISBLANK(G544),"",IF(ISERROR(VLOOKUP(G544,MapTable!$A:$A,1,0)),"컨트롤없음",""))</f>
        <v/>
      </c>
      <c r="I544">
        <f t="shared" si="27"/>
        <v>3</v>
      </c>
      <c r="J544" t="b">
        <f t="shared" ca="1" si="28"/>
        <v>0</v>
      </c>
      <c r="L544" t="str">
        <f>IF(ISBLANK(K544),"",IF(ISERROR(VLOOKUP(K544,MapTable!$A:$A,1,0)),"컨트롤없음",""))</f>
        <v/>
      </c>
      <c r="N544" t="str">
        <f>IF(ISBLANK(M544),"",
IF(ISERROR(FIND(",",M544)),
  IF(ISERROR(VLOOKUP(M544,MapTable!$A:$A,1,0)),"맵없음",
  ""),
IF(ISERROR(FIND(",",M544,FIND(",",M544)+1)),
  IF(OR(ISERROR(VLOOKUP(LEFT(M544,FIND(",",M544)-1),MapTable!$A:$A,1,0)),ISERROR(VLOOKUP(TRIM(MID(M544,FIND(",",M544)+1,999)),MapTable!$A:$A,1,0))),"맵없음",
  ""),
IF(ISERROR(FIND(",",M544,FIND(",",M544,FIND(",",M544)+1)+1)),
  IF(OR(ISERROR(VLOOKUP(LEFT(M544,FIND(",",M544)-1),MapTable!$A:$A,1,0)),ISERROR(VLOOKUP(TRIM(MID(M544,FIND(",",M544)+1,FIND(",",M544,FIND(",",M544)+1)-FIND(",",M544)-1)),MapTable!$A:$A,1,0)),ISERROR(VLOOKUP(TRIM(MID(M544,FIND(",",M544,FIND(",",M544)+1)+1,999)),MapTable!$A:$A,1,0))),"맵없음",
  ""),
IF(ISERROR(FIND(",",M544,FIND(",",M544,FIND(",",M544,FIND(",",M544)+1)+1)+1)),
  IF(OR(ISERROR(VLOOKUP(LEFT(M544,FIND(",",M544)-1),MapTable!$A:$A,1,0)),ISERROR(VLOOKUP(TRIM(MID(M544,FIND(",",M544)+1,FIND(",",M544,FIND(",",M544)+1)-FIND(",",M544)-1)),MapTable!$A:$A,1,0)),ISERROR(VLOOKUP(TRIM(MID(M544,FIND(",",M544,FIND(",",M544)+1)+1,FIND(",",M544,FIND(",",M544,FIND(",",M544)+1)+1)-FIND(",",M544,FIND(",",M544)+1)-1)),MapTable!$A:$A,1,0)),ISERROR(VLOOKUP(TRIM(MID(M544,FIND(",",M544,FIND(",",M544,FIND(",",M544)+1)+1)+1,999)),MapTable!$A:$A,1,0))),"맵없음",
  ""),
)))))</f>
        <v/>
      </c>
      <c r="P544" t="str">
        <f>IF(ISBLANK(O544),"",IF(ISERROR(VLOOKUP(O544,[1]DropTable!$A:$A,1,0)),"드랍없음",""))</f>
        <v/>
      </c>
      <c r="R544" t="str">
        <f>IF(ISBLANK(Q544),"",IF(ISERROR(VLOOKUP(Q544,[1]DropTable!$A:$A,1,0)),"드랍없음",""))</f>
        <v/>
      </c>
      <c r="T544">
        <v>8.1</v>
      </c>
    </row>
    <row r="545" spans="1:20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118</v>
      </c>
      <c r="G545" t="s">
        <v>26</v>
      </c>
      <c r="H545" t="str">
        <f>IF(ISBLANK(G545),"",IF(ISERROR(VLOOKUP(G545,MapTable!$A:$A,1,0)),"컨트롤없음",""))</f>
        <v/>
      </c>
      <c r="I545">
        <f t="shared" si="27"/>
        <v>3</v>
      </c>
      <c r="J545" t="b">
        <f t="shared" ca="1" si="28"/>
        <v>1</v>
      </c>
      <c r="L545" t="str">
        <f>IF(ISBLANK(K545),"",IF(ISERROR(VLOOKUP(K545,MapTable!$A:$A,1,0)),"컨트롤없음",""))</f>
        <v/>
      </c>
      <c r="N545" t="str">
        <f>IF(ISBLANK(M545),"",
IF(ISERROR(FIND(",",M545)),
  IF(ISERROR(VLOOKUP(M545,MapTable!$A:$A,1,0)),"맵없음",
  ""),
IF(ISERROR(FIND(",",M545,FIND(",",M545)+1)),
  IF(OR(ISERROR(VLOOKUP(LEFT(M545,FIND(",",M545)-1),MapTable!$A:$A,1,0)),ISERROR(VLOOKUP(TRIM(MID(M545,FIND(",",M545)+1,999)),MapTable!$A:$A,1,0))),"맵없음",
  ""),
IF(ISERROR(FIND(",",M545,FIND(",",M545,FIND(",",M545)+1)+1)),
  IF(OR(ISERROR(VLOOKUP(LEFT(M545,FIND(",",M545)-1),MapTable!$A:$A,1,0)),ISERROR(VLOOKUP(TRIM(MID(M545,FIND(",",M545)+1,FIND(",",M545,FIND(",",M545)+1)-FIND(",",M545)-1)),MapTable!$A:$A,1,0)),ISERROR(VLOOKUP(TRIM(MID(M545,FIND(",",M545,FIND(",",M545)+1)+1,999)),MapTable!$A:$A,1,0))),"맵없음",
  ""),
IF(ISERROR(FIND(",",M545,FIND(",",M545,FIND(",",M545,FIND(",",M545)+1)+1)+1)),
  IF(OR(ISERROR(VLOOKUP(LEFT(M545,FIND(",",M545)-1),MapTable!$A:$A,1,0)),ISERROR(VLOOKUP(TRIM(MID(M545,FIND(",",M545)+1,FIND(",",M545,FIND(",",M545)+1)-FIND(",",M545)-1)),MapTable!$A:$A,1,0)),ISERROR(VLOOKUP(TRIM(MID(M545,FIND(",",M545,FIND(",",M545)+1)+1,FIND(",",M545,FIND(",",M545,FIND(",",M545)+1)+1)-FIND(",",M545,FIND(",",M545)+1)-1)),MapTable!$A:$A,1,0)),ISERROR(VLOOKUP(TRIM(MID(M545,FIND(",",M545,FIND(",",M545,FIND(",",M545)+1)+1)+1,999)),MapTable!$A:$A,1,0))),"맵없음",
  ""),
)))))</f>
        <v/>
      </c>
      <c r="P545" t="str">
        <f>IF(ISBLANK(O545),"",IF(ISERROR(VLOOKUP(O545,[1]DropTable!$A:$A,1,0)),"드랍없음",""))</f>
        <v/>
      </c>
      <c r="R545" t="str">
        <f>IF(ISBLANK(Q545),"",IF(ISERROR(VLOOKUP(Q545,[1]DropTable!$A:$A,1,0)),"드랍없음",""))</f>
        <v/>
      </c>
      <c r="T545">
        <v>8.1</v>
      </c>
    </row>
    <row r="546" spans="1:20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118</v>
      </c>
      <c r="G546" t="s">
        <v>26</v>
      </c>
      <c r="H546" t="str">
        <f>IF(ISBLANK(G546),"",IF(ISERROR(VLOOKUP(G546,MapTable!$A:$A,1,0)),"컨트롤없음",""))</f>
        <v/>
      </c>
      <c r="I546">
        <f t="shared" si="27"/>
        <v>12</v>
      </c>
      <c r="J546" t="b">
        <f t="shared" ca="1" si="28"/>
        <v>1</v>
      </c>
      <c r="L546" t="str">
        <f>IF(ISBLANK(K546),"",IF(ISERROR(VLOOKUP(K546,MapTable!$A:$A,1,0)),"컨트롤없음",""))</f>
        <v/>
      </c>
      <c r="N546" t="str">
        <f>IF(ISBLANK(M546),"",
IF(ISERROR(FIND(",",M546)),
  IF(ISERROR(VLOOKUP(M546,MapTable!$A:$A,1,0)),"맵없음",
  ""),
IF(ISERROR(FIND(",",M546,FIND(",",M546)+1)),
  IF(OR(ISERROR(VLOOKUP(LEFT(M546,FIND(",",M546)-1),MapTable!$A:$A,1,0)),ISERROR(VLOOKUP(TRIM(MID(M546,FIND(",",M546)+1,999)),MapTable!$A:$A,1,0))),"맵없음",
  ""),
IF(ISERROR(FIND(",",M546,FIND(",",M546,FIND(",",M546)+1)+1)),
  IF(OR(ISERROR(VLOOKUP(LEFT(M546,FIND(",",M546)-1),MapTable!$A:$A,1,0)),ISERROR(VLOOKUP(TRIM(MID(M546,FIND(",",M546)+1,FIND(",",M546,FIND(",",M546)+1)-FIND(",",M546)-1)),MapTable!$A:$A,1,0)),ISERROR(VLOOKUP(TRIM(MID(M546,FIND(",",M546,FIND(",",M546)+1)+1,999)),MapTable!$A:$A,1,0))),"맵없음",
  ""),
IF(ISERROR(FIND(",",M546,FIND(",",M546,FIND(",",M546,FIND(",",M546)+1)+1)+1)),
  IF(OR(ISERROR(VLOOKUP(LEFT(M546,FIND(",",M546)-1),MapTable!$A:$A,1,0)),ISERROR(VLOOKUP(TRIM(MID(M546,FIND(",",M546)+1,FIND(",",M546,FIND(",",M546)+1)-FIND(",",M546)-1)),MapTable!$A:$A,1,0)),ISERROR(VLOOKUP(TRIM(MID(M546,FIND(",",M546,FIND(",",M546)+1)+1,FIND(",",M546,FIND(",",M546,FIND(",",M546)+1)+1)-FIND(",",M546,FIND(",",M546)+1)-1)),MapTable!$A:$A,1,0)),ISERROR(VLOOKUP(TRIM(MID(M546,FIND(",",M546,FIND(",",M546,FIND(",",M546)+1)+1)+1,999)),MapTable!$A:$A,1,0))),"맵없음",
  ""),
)))))</f>
        <v/>
      </c>
      <c r="P546" t="str">
        <f>IF(ISBLANK(O546),"",IF(ISERROR(VLOOKUP(O546,[1]DropTable!$A:$A,1,0)),"드랍없음",""))</f>
        <v/>
      </c>
      <c r="R546" t="str">
        <f>IF(ISBLANK(Q546),"",IF(ISERROR(VLOOKUP(Q546,[1]DropTable!$A:$A,1,0)),"드랍없음",""))</f>
        <v/>
      </c>
      <c r="T546">
        <v>8.1</v>
      </c>
    </row>
    <row r="547" spans="1:20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118</v>
      </c>
      <c r="G547" t="s">
        <v>26</v>
      </c>
      <c r="H547" t="str">
        <f>IF(ISBLANK(G547),"",IF(ISERROR(VLOOKUP(G547,MapTable!$A:$A,1,0)),"컨트롤없음",""))</f>
        <v/>
      </c>
      <c r="I547">
        <f t="shared" si="27"/>
        <v>4</v>
      </c>
      <c r="J547" t="b">
        <f t="shared" ca="1" si="28"/>
        <v>0</v>
      </c>
      <c r="L547" t="str">
        <f>IF(ISBLANK(K547),"",IF(ISERROR(VLOOKUP(K547,MapTable!$A:$A,1,0)),"컨트롤없음",""))</f>
        <v/>
      </c>
      <c r="N547" t="str">
        <f>IF(ISBLANK(M547),"",
IF(ISERROR(FIND(",",M547)),
  IF(ISERROR(VLOOKUP(M547,MapTable!$A:$A,1,0)),"맵없음",
  ""),
IF(ISERROR(FIND(",",M547,FIND(",",M547)+1)),
  IF(OR(ISERROR(VLOOKUP(LEFT(M547,FIND(",",M547)-1),MapTable!$A:$A,1,0)),ISERROR(VLOOKUP(TRIM(MID(M547,FIND(",",M547)+1,999)),MapTable!$A:$A,1,0))),"맵없음",
  ""),
IF(ISERROR(FIND(",",M547,FIND(",",M547,FIND(",",M547)+1)+1)),
  IF(OR(ISERROR(VLOOKUP(LEFT(M547,FIND(",",M547)-1),MapTable!$A:$A,1,0)),ISERROR(VLOOKUP(TRIM(MID(M547,FIND(",",M547)+1,FIND(",",M547,FIND(",",M547)+1)-FIND(",",M547)-1)),MapTable!$A:$A,1,0)),ISERROR(VLOOKUP(TRIM(MID(M547,FIND(",",M547,FIND(",",M547)+1)+1,999)),MapTable!$A:$A,1,0))),"맵없음",
  ""),
IF(ISERROR(FIND(",",M547,FIND(",",M547,FIND(",",M547,FIND(",",M547)+1)+1)+1)),
  IF(OR(ISERROR(VLOOKUP(LEFT(M547,FIND(",",M547)-1),MapTable!$A:$A,1,0)),ISERROR(VLOOKUP(TRIM(MID(M547,FIND(",",M547)+1,FIND(",",M547,FIND(",",M547)+1)-FIND(",",M547)-1)),MapTable!$A:$A,1,0)),ISERROR(VLOOKUP(TRIM(MID(M547,FIND(",",M547,FIND(",",M547)+1)+1,FIND(",",M547,FIND(",",M547,FIND(",",M547)+1)+1)-FIND(",",M547,FIND(",",M547)+1)-1)),MapTable!$A:$A,1,0)),ISERROR(VLOOKUP(TRIM(MID(M547,FIND(",",M547,FIND(",",M547,FIND(",",M547)+1)+1)+1,999)),MapTable!$A:$A,1,0))),"맵없음",
  ""),
)))))</f>
        <v/>
      </c>
      <c r="P547" t="str">
        <f>IF(ISBLANK(O547),"",IF(ISERROR(VLOOKUP(O547,[1]DropTable!$A:$A,1,0)),"드랍없음",""))</f>
        <v/>
      </c>
      <c r="R547" t="str">
        <f>IF(ISBLANK(Q547),"",IF(ISERROR(VLOOKUP(Q547,[1]DropTable!$A:$A,1,0)),"드랍없음",""))</f>
        <v/>
      </c>
      <c r="T547">
        <v>8.1</v>
      </c>
    </row>
    <row r="548" spans="1:20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118</v>
      </c>
      <c r="G548" t="s">
        <v>26</v>
      </c>
      <c r="H548" t="str">
        <f>IF(ISBLANK(G548),"",IF(ISERROR(VLOOKUP(G548,MapTable!$A:$A,1,0)),"컨트롤없음",""))</f>
        <v/>
      </c>
      <c r="I548">
        <f t="shared" si="27"/>
        <v>4</v>
      </c>
      <c r="J548" t="b">
        <f t="shared" ca="1" si="28"/>
        <v>0</v>
      </c>
      <c r="L548" t="str">
        <f>IF(ISBLANK(K548),"",IF(ISERROR(VLOOKUP(K548,MapTable!$A:$A,1,0)),"컨트롤없음",""))</f>
        <v/>
      </c>
      <c r="N548" t="str">
        <f>IF(ISBLANK(M548),"",
IF(ISERROR(FIND(",",M548)),
  IF(ISERROR(VLOOKUP(M548,MapTable!$A:$A,1,0)),"맵없음",
  ""),
IF(ISERROR(FIND(",",M548,FIND(",",M548)+1)),
  IF(OR(ISERROR(VLOOKUP(LEFT(M548,FIND(",",M548)-1),MapTable!$A:$A,1,0)),ISERROR(VLOOKUP(TRIM(MID(M548,FIND(",",M548)+1,999)),MapTable!$A:$A,1,0))),"맵없음",
  ""),
IF(ISERROR(FIND(",",M548,FIND(",",M548,FIND(",",M548)+1)+1)),
  IF(OR(ISERROR(VLOOKUP(LEFT(M548,FIND(",",M548)-1),MapTable!$A:$A,1,0)),ISERROR(VLOOKUP(TRIM(MID(M548,FIND(",",M548)+1,FIND(",",M548,FIND(",",M548)+1)-FIND(",",M548)-1)),MapTable!$A:$A,1,0)),ISERROR(VLOOKUP(TRIM(MID(M548,FIND(",",M548,FIND(",",M548)+1)+1,999)),MapTable!$A:$A,1,0))),"맵없음",
  ""),
IF(ISERROR(FIND(",",M548,FIND(",",M548,FIND(",",M548,FIND(",",M548)+1)+1)+1)),
  IF(OR(ISERROR(VLOOKUP(LEFT(M548,FIND(",",M548)-1),MapTable!$A:$A,1,0)),ISERROR(VLOOKUP(TRIM(MID(M548,FIND(",",M548)+1,FIND(",",M548,FIND(",",M548)+1)-FIND(",",M548)-1)),MapTable!$A:$A,1,0)),ISERROR(VLOOKUP(TRIM(MID(M548,FIND(",",M548,FIND(",",M548)+1)+1,FIND(",",M548,FIND(",",M548,FIND(",",M548)+1)+1)-FIND(",",M548,FIND(",",M548)+1)-1)),MapTable!$A:$A,1,0)),ISERROR(VLOOKUP(TRIM(MID(M548,FIND(",",M548,FIND(",",M548,FIND(",",M548)+1)+1)+1,999)),MapTable!$A:$A,1,0))),"맵없음",
  ""),
)))))</f>
        <v/>
      </c>
      <c r="P548" t="str">
        <f>IF(ISBLANK(O548),"",IF(ISERROR(VLOOKUP(O548,[1]DropTable!$A:$A,1,0)),"드랍없음",""))</f>
        <v/>
      </c>
      <c r="R548" t="str">
        <f>IF(ISBLANK(Q548),"",IF(ISERROR(VLOOKUP(Q548,[1]DropTable!$A:$A,1,0)),"드랍없음",""))</f>
        <v/>
      </c>
      <c r="T548">
        <v>8.1</v>
      </c>
    </row>
    <row r="549" spans="1:20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118</v>
      </c>
      <c r="G549" t="s">
        <v>26</v>
      </c>
      <c r="H549" t="str">
        <f>IF(ISBLANK(G549),"",IF(ISERROR(VLOOKUP(G549,MapTable!$A:$A,1,0)),"컨트롤없음",""))</f>
        <v/>
      </c>
      <c r="I549">
        <f t="shared" si="27"/>
        <v>4</v>
      </c>
      <c r="J549" t="b">
        <f t="shared" ca="1" si="28"/>
        <v>0</v>
      </c>
      <c r="L549" t="str">
        <f>IF(ISBLANK(K549),"",IF(ISERROR(VLOOKUP(K549,MapTable!$A:$A,1,0)),"컨트롤없음",""))</f>
        <v/>
      </c>
      <c r="N549" t="str">
        <f>IF(ISBLANK(M549),"",
IF(ISERROR(FIND(",",M549)),
  IF(ISERROR(VLOOKUP(M549,MapTable!$A:$A,1,0)),"맵없음",
  ""),
IF(ISERROR(FIND(",",M549,FIND(",",M549)+1)),
  IF(OR(ISERROR(VLOOKUP(LEFT(M549,FIND(",",M549)-1),MapTable!$A:$A,1,0)),ISERROR(VLOOKUP(TRIM(MID(M549,FIND(",",M549)+1,999)),MapTable!$A:$A,1,0))),"맵없음",
  ""),
IF(ISERROR(FIND(",",M549,FIND(",",M549,FIND(",",M549)+1)+1)),
  IF(OR(ISERROR(VLOOKUP(LEFT(M549,FIND(",",M549)-1),MapTable!$A:$A,1,0)),ISERROR(VLOOKUP(TRIM(MID(M549,FIND(",",M549)+1,FIND(",",M549,FIND(",",M549)+1)-FIND(",",M549)-1)),MapTable!$A:$A,1,0)),ISERROR(VLOOKUP(TRIM(MID(M549,FIND(",",M549,FIND(",",M549)+1)+1,999)),MapTable!$A:$A,1,0))),"맵없음",
  ""),
IF(ISERROR(FIND(",",M549,FIND(",",M549,FIND(",",M549,FIND(",",M549)+1)+1)+1)),
  IF(OR(ISERROR(VLOOKUP(LEFT(M549,FIND(",",M549)-1),MapTable!$A:$A,1,0)),ISERROR(VLOOKUP(TRIM(MID(M549,FIND(",",M549)+1,FIND(",",M549,FIND(",",M549)+1)-FIND(",",M549)-1)),MapTable!$A:$A,1,0)),ISERROR(VLOOKUP(TRIM(MID(M549,FIND(",",M549,FIND(",",M549)+1)+1,FIND(",",M549,FIND(",",M549,FIND(",",M549)+1)+1)-FIND(",",M549,FIND(",",M549)+1)-1)),MapTable!$A:$A,1,0)),ISERROR(VLOOKUP(TRIM(MID(M549,FIND(",",M549,FIND(",",M549,FIND(",",M549)+1)+1)+1,999)),MapTable!$A:$A,1,0))),"맵없음",
  ""),
)))))</f>
        <v/>
      </c>
      <c r="P549" t="str">
        <f>IF(ISBLANK(O549),"",IF(ISERROR(VLOOKUP(O549,[1]DropTable!$A:$A,1,0)),"드랍없음",""))</f>
        <v/>
      </c>
      <c r="R549" t="str">
        <f>IF(ISBLANK(Q549),"",IF(ISERROR(VLOOKUP(Q549,[1]DropTable!$A:$A,1,0)),"드랍없음",""))</f>
        <v/>
      </c>
      <c r="T549">
        <v>8.1</v>
      </c>
    </row>
    <row r="550" spans="1:20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118</v>
      </c>
      <c r="G550" t="s">
        <v>26</v>
      </c>
      <c r="H550" t="str">
        <f>IF(ISBLANK(G550),"",IF(ISERROR(VLOOKUP(G550,MapTable!$A:$A,1,0)),"컨트롤없음",""))</f>
        <v/>
      </c>
      <c r="I550">
        <f t="shared" si="27"/>
        <v>4</v>
      </c>
      <c r="J550" t="b">
        <f t="shared" ca="1" si="28"/>
        <v>0</v>
      </c>
      <c r="L550" t="str">
        <f>IF(ISBLANK(K550),"",IF(ISERROR(VLOOKUP(K550,MapTable!$A:$A,1,0)),"컨트롤없음",""))</f>
        <v/>
      </c>
      <c r="N550" t="str">
        <f>IF(ISBLANK(M550),"",
IF(ISERROR(FIND(",",M550)),
  IF(ISERROR(VLOOKUP(M550,MapTable!$A:$A,1,0)),"맵없음",
  ""),
IF(ISERROR(FIND(",",M550,FIND(",",M550)+1)),
  IF(OR(ISERROR(VLOOKUP(LEFT(M550,FIND(",",M550)-1),MapTable!$A:$A,1,0)),ISERROR(VLOOKUP(TRIM(MID(M550,FIND(",",M550)+1,999)),MapTable!$A:$A,1,0))),"맵없음",
  ""),
IF(ISERROR(FIND(",",M550,FIND(",",M550,FIND(",",M550)+1)+1)),
  IF(OR(ISERROR(VLOOKUP(LEFT(M550,FIND(",",M550)-1),MapTable!$A:$A,1,0)),ISERROR(VLOOKUP(TRIM(MID(M550,FIND(",",M550)+1,FIND(",",M550,FIND(",",M550)+1)-FIND(",",M550)-1)),MapTable!$A:$A,1,0)),ISERROR(VLOOKUP(TRIM(MID(M550,FIND(",",M550,FIND(",",M550)+1)+1,999)),MapTable!$A:$A,1,0))),"맵없음",
  ""),
IF(ISERROR(FIND(",",M550,FIND(",",M550,FIND(",",M550,FIND(",",M550)+1)+1)+1)),
  IF(OR(ISERROR(VLOOKUP(LEFT(M550,FIND(",",M550)-1),MapTable!$A:$A,1,0)),ISERROR(VLOOKUP(TRIM(MID(M550,FIND(",",M550)+1,FIND(",",M550,FIND(",",M550)+1)-FIND(",",M550)-1)),MapTable!$A:$A,1,0)),ISERROR(VLOOKUP(TRIM(MID(M550,FIND(",",M550,FIND(",",M550)+1)+1,FIND(",",M550,FIND(",",M550,FIND(",",M550)+1)+1)-FIND(",",M550,FIND(",",M550)+1)-1)),MapTable!$A:$A,1,0)),ISERROR(VLOOKUP(TRIM(MID(M550,FIND(",",M550,FIND(",",M550,FIND(",",M550)+1)+1)+1,999)),MapTable!$A:$A,1,0))),"맵없음",
  ""),
)))))</f>
        <v/>
      </c>
      <c r="P550" t="str">
        <f>IF(ISBLANK(O550),"",IF(ISERROR(VLOOKUP(O550,[1]DropTable!$A:$A,1,0)),"드랍없음",""))</f>
        <v/>
      </c>
      <c r="R550" t="str">
        <f>IF(ISBLANK(Q550),"",IF(ISERROR(VLOOKUP(Q550,[1]DropTable!$A:$A,1,0)),"드랍없음",""))</f>
        <v/>
      </c>
      <c r="T550">
        <v>8.1</v>
      </c>
    </row>
    <row r="551" spans="1:20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118</v>
      </c>
      <c r="G551" t="s">
        <v>26</v>
      </c>
      <c r="H551" t="str">
        <f>IF(ISBLANK(G551),"",IF(ISERROR(VLOOKUP(G551,MapTable!$A:$A,1,0)),"컨트롤없음",""))</f>
        <v/>
      </c>
      <c r="I551">
        <f t="shared" si="27"/>
        <v>11</v>
      </c>
      <c r="J551" t="b">
        <f t="shared" ca="1" si="28"/>
        <v>0</v>
      </c>
      <c r="L551" t="str">
        <f>IF(ISBLANK(K551),"",IF(ISERROR(VLOOKUP(K551,MapTable!$A:$A,1,0)),"컨트롤없음",""))</f>
        <v/>
      </c>
      <c r="N551" t="str">
        <f>IF(ISBLANK(M551),"",
IF(ISERROR(FIND(",",M551)),
  IF(ISERROR(VLOOKUP(M551,MapTable!$A:$A,1,0)),"맵없음",
  ""),
IF(ISERROR(FIND(",",M551,FIND(",",M551)+1)),
  IF(OR(ISERROR(VLOOKUP(LEFT(M551,FIND(",",M551)-1),MapTable!$A:$A,1,0)),ISERROR(VLOOKUP(TRIM(MID(M551,FIND(",",M551)+1,999)),MapTable!$A:$A,1,0))),"맵없음",
  ""),
IF(ISERROR(FIND(",",M551,FIND(",",M551,FIND(",",M551)+1)+1)),
  IF(OR(ISERROR(VLOOKUP(LEFT(M551,FIND(",",M551)-1),MapTable!$A:$A,1,0)),ISERROR(VLOOKUP(TRIM(MID(M551,FIND(",",M551)+1,FIND(",",M551,FIND(",",M551)+1)-FIND(",",M551)-1)),MapTable!$A:$A,1,0)),ISERROR(VLOOKUP(TRIM(MID(M551,FIND(",",M551,FIND(",",M551)+1)+1,999)),MapTable!$A:$A,1,0))),"맵없음",
  ""),
IF(ISERROR(FIND(",",M551,FIND(",",M551,FIND(",",M551,FIND(",",M551)+1)+1)+1)),
  IF(OR(ISERROR(VLOOKUP(LEFT(M551,FIND(",",M551)-1),MapTable!$A:$A,1,0)),ISERROR(VLOOKUP(TRIM(MID(M551,FIND(",",M551)+1,FIND(",",M551,FIND(",",M551)+1)-FIND(",",M551)-1)),MapTable!$A:$A,1,0)),ISERROR(VLOOKUP(TRIM(MID(M551,FIND(",",M551,FIND(",",M551)+1)+1,FIND(",",M551,FIND(",",M551,FIND(",",M551)+1)+1)-FIND(",",M551,FIND(",",M551)+1)-1)),MapTable!$A:$A,1,0)),ISERROR(VLOOKUP(TRIM(MID(M551,FIND(",",M551,FIND(",",M551,FIND(",",M551)+1)+1)+1,999)),MapTable!$A:$A,1,0))),"맵없음",
  ""),
)))))</f>
        <v/>
      </c>
      <c r="P551" t="str">
        <f>IF(ISBLANK(O551),"",IF(ISERROR(VLOOKUP(O551,[1]DropTable!$A:$A,1,0)),"드랍없음",""))</f>
        <v/>
      </c>
      <c r="R551" t="str">
        <f>IF(ISBLANK(Q551),"",IF(ISERROR(VLOOKUP(Q551,[1]DropTable!$A:$A,1,0)),"드랍없음",""))</f>
        <v/>
      </c>
      <c r="T551">
        <v>8.1</v>
      </c>
    </row>
    <row r="552" spans="1:20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118</v>
      </c>
      <c r="G552" t="s">
        <v>26</v>
      </c>
      <c r="H552" t="str">
        <f>IF(ISBLANK(G552),"",IF(ISERROR(VLOOKUP(G552,MapTable!$A:$A,1,0)),"컨트롤없음",""))</f>
        <v/>
      </c>
      <c r="I552">
        <f t="shared" si="27"/>
        <v>4</v>
      </c>
      <c r="J552" t="b">
        <f t="shared" ca="1" si="28"/>
        <v>0</v>
      </c>
      <c r="L552" t="str">
        <f>IF(ISBLANK(K552),"",IF(ISERROR(VLOOKUP(K552,MapTable!$A:$A,1,0)),"컨트롤없음",""))</f>
        <v/>
      </c>
      <c r="N552" t="str">
        <f>IF(ISBLANK(M552),"",
IF(ISERROR(FIND(",",M552)),
  IF(ISERROR(VLOOKUP(M552,MapTable!$A:$A,1,0)),"맵없음",
  ""),
IF(ISERROR(FIND(",",M552,FIND(",",M552)+1)),
  IF(OR(ISERROR(VLOOKUP(LEFT(M552,FIND(",",M552)-1),MapTable!$A:$A,1,0)),ISERROR(VLOOKUP(TRIM(MID(M552,FIND(",",M552)+1,999)),MapTable!$A:$A,1,0))),"맵없음",
  ""),
IF(ISERROR(FIND(",",M552,FIND(",",M552,FIND(",",M552)+1)+1)),
  IF(OR(ISERROR(VLOOKUP(LEFT(M552,FIND(",",M552)-1),MapTable!$A:$A,1,0)),ISERROR(VLOOKUP(TRIM(MID(M552,FIND(",",M552)+1,FIND(",",M552,FIND(",",M552)+1)-FIND(",",M552)-1)),MapTable!$A:$A,1,0)),ISERROR(VLOOKUP(TRIM(MID(M552,FIND(",",M552,FIND(",",M552)+1)+1,999)),MapTable!$A:$A,1,0))),"맵없음",
  ""),
IF(ISERROR(FIND(",",M552,FIND(",",M552,FIND(",",M552,FIND(",",M552)+1)+1)+1)),
  IF(OR(ISERROR(VLOOKUP(LEFT(M552,FIND(",",M552)-1),MapTable!$A:$A,1,0)),ISERROR(VLOOKUP(TRIM(MID(M552,FIND(",",M552)+1,FIND(",",M552,FIND(",",M552)+1)-FIND(",",M552)-1)),MapTable!$A:$A,1,0)),ISERROR(VLOOKUP(TRIM(MID(M552,FIND(",",M552,FIND(",",M552)+1)+1,FIND(",",M552,FIND(",",M552,FIND(",",M552)+1)+1)-FIND(",",M552,FIND(",",M552)+1)-1)),MapTable!$A:$A,1,0)),ISERROR(VLOOKUP(TRIM(MID(M552,FIND(",",M552,FIND(",",M552,FIND(",",M552)+1)+1)+1,999)),MapTable!$A:$A,1,0))),"맵없음",
  ""),
)))))</f>
        <v/>
      </c>
      <c r="P552" t="str">
        <f>IF(ISBLANK(O552),"",IF(ISERROR(VLOOKUP(O552,[1]DropTable!$A:$A,1,0)),"드랍없음",""))</f>
        <v/>
      </c>
      <c r="R552" t="str">
        <f>IF(ISBLANK(Q552),"",IF(ISERROR(VLOOKUP(Q552,[1]DropTable!$A:$A,1,0)),"드랍없음",""))</f>
        <v/>
      </c>
      <c r="T552">
        <v>8.1</v>
      </c>
    </row>
    <row r="553" spans="1:20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118</v>
      </c>
      <c r="G553" t="s">
        <v>26</v>
      </c>
      <c r="H553" t="str">
        <f>IF(ISBLANK(G553),"",IF(ISERROR(VLOOKUP(G553,MapTable!$A:$A,1,0)),"컨트롤없음",""))</f>
        <v/>
      </c>
      <c r="I553">
        <f t="shared" si="27"/>
        <v>4</v>
      </c>
      <c r="J553" t="b">
        <f t="shared" ca="1" si="28"/>
        <v>0</v>
      </c>
      <c r="L553" t="str">
        <f>IF(ISBLANK(K553),"",IF(ISERROR(VLOOKUP(K553,MapTable!$A:$A,1,0)),"컨트롤없음",""))</f>
        <v/>
      </c>
      <c r="N553" t="str">
        <f>IF(ISBLANK(M553),"",
IF(ISERROR(FIND(",",M553)),
  IF(ISERROR(VLOOKUP(M553,MapTable!$A:$A,1,0)),"맵없음",
  ""),
IF(ISERROR(FIND(",",M553,FIND(",",M553)+1)),
  IF(OR(ISERROR(VLOOKUP(LEFT(M553,FIND(",",M553)-1),MapTable!$A:$A,1,0)),ISERROR(VLOOKUP(TRIM(MID(M553,FIND(",",M553)+1,999)),MapTable!$A:$A,1,0))),"맵없음",
  ""),
IF(ISERROR(FIND(",",M553,FIND(",",M553,FIND(",",M553)+1)+1)),
  IF(OR(ISERROR(VLOOKUP(LEFT(M553,FIND(",",M553)-1),MapTable!$A:$A,1,0)),ISERROR(VLOOKUP(TRIM(MID(M553,FIND(",",M553)+1,FIND(",",M553,FIND(",",M553)+1)-FIND(",",M553)-1)),MapTable!$A:$A,1,0)),ISERROR(VLOOKUP(TRIM(MID(M553,FIND(",",M553,FIND(",",M553)+1)+1,999)),MapTable!$A:$A,1,0))),"맵없음",
  ""),
IF(ISERROR(FIND(",",M553,FIND(",",M553,FIND(",",M553,FIND(",",M553)+1)+1)+1)),
  IF(OR(ISERROR(VLOOKUP(LEFT(M553,FIND(",",M553)-1),MapTable!$A:$A,1,0)),ISERROR(VLOOKUP(TRIM(MID(M553,FIND(",",M553)+1,FIND(",",M553,FIND(",",M553)+1)-FIND(",",M553)-1)),MapTable!$A:$A,1,0)),ISERROR(VLOOKUP(TRIM(MID(M553,FIND(",",M553,FIND(",",M553)+1)+1,FIND(",",M553,FIND(",",M553,FIND(",",M553)+1)+1)-FIND(",",M553,FIND(",",M553)+1)-1)),MapTable!$A:$A,1,0)),ISERROR(VLOOKUP(TRIM(MID(M553,FIND(",",M553,FIND(",",M553,FIND(",",M553)+1)+1)+1,999)),MapTable!$A:$A,1,0))),"맵없음",
  ""),
)))))</f>
        <v/>
      </c>
      <c r="P553" t="str">
        <f>IF(ISBLANK(O553),"",IF(ISERROR(VLOOKUP(O553,[1]DropTable!$A:$A,1,0)),"드랍없음",""))</f>
        <v/>
      </c>
      <c r="R553" t="str">
        <f>IF(ISBLANK(Q553),"",IF(ISERROR(VLOOKUP(Q553,[1]DropTable!$A:$A,1,0)),"드랍없음",""))</f>
        <v/>
      </c>
      <c r="T553">
        <v>8.1</v>
      </c>
    </row>
    <row r="554" spans="1:20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118</v>
      </c>
      <c r="G554" t="s">
        <v>26</v>
      </c>
      <c r="H554" t="str">
        <f>IF(ISBLANK(G554),"",IF(ISERROR(VLOOKUP(G554,MapTable!$A:$A,1,0)),"컨트롤없음",""))</f>
        <v/>
      </c>
      <c r="I554">
        <f t="shared" si="27"/>
        <v>4</v>
      </c>
      <c r="J554" t="b">
        <f t="shared" ca="1" si="28"/>
        <v>0</v>
      </c>
      <c r="L554" t="str">
        <f>IF(ISBLANK(K554),"",IF(ISERROR(VLOOKUP(K554,MapTable!$A:$A,1,0)),"컨트롤없음",""))</f>
        <v/>
      </c>
      <c r="N554" t="str">
        <f>IF(ISBLANK(M554),"",
IF(ISERROR(FIND(",",M554)),
  IF(ISERROR(VLOOKUP(M554,MapTable!$A:$A,1,0)),"맵없음",
  ""),
IF(ISERROR(FIND(",",M554,FIND(",",M554)+1)),
  IF(OR(ISERROR(VLOOKUP(LEFT(M554,FIND(",",M554)-1),MapTable!$A:$A,1,0)),ISERROR(VLOOKUP(TRIM(MID(M554,FIND(",",M554)+1,999)),MapTable!$A:$A,1,0))),"맵없음",
  ""),
IF(ISERROR(FIND(",",M554,FIND(",",M554,FIND(",",M554)+1)+1)),
  IF(OR(ISERROR(VLOOKUP(LEFT(M554,FIND(",",M554)-1),MapTable!$A:$A,1,0)),ISERROR(VLOOKUP(TRIM(MID(M554,FIND(",",M554)+1,FIND(",",M554,FIND(",",M554)+1)-FIND(",",M554)-1)),MapTable!$A:$A,1,0)),ISERROR(VLOOKUP(TRIM(MID(M554,FIND(",",M554,FIND(",",M554)+1)+1,999)),MapTable!$A:$A,1,0))),"맵없음",
  ""),
IF(ISERROR(FIND(",",M554,FIND(",",M554,FIND(",",M554,FIND(",",M554)+1)+1)+1)),
  IF(OR(ISERROR(VLOOKUP(LEFT(M554,FIND(",",M554)-1),MapTable!$A:$A,1,0)),ISERROR(VLOOKUP(TRIM(MID(M554,FIND(",",M554)+1,FIND(",",M554,FIND(",",M554)+1)-FIND(",",M554)-1)),MapTable!$A:$A,1,0)),ISERROR(VLOOKUP(TRIM(MID(M554,FIND(",",M554,FIND(",",M554)+1)+1,FIND(",",M554,FIND(",",M554,FIND(",",M554)+1)+1)-FIND(",",M554,FIND(",",M554)+1)-1)),MapTable!$A:$A,1,0)),ISERROR(VLOOKUP(TRIM(MID(M554,FIND(",",M554,FIND(",",M554,FIND(",",M554)+1)+1)+1,999)),MapTable!$A:$A,1,0))),"맵없음",
  ""),
)))))</f>
        <v/>
      </c>
      <c r="P554" t="str">
        <f>IF(ISBLANK(O554),"",IF(ISERROR(VLOOKUP(O554,[1]DropTable!$A:$A,1,0)),"드랍없음",""))</f>
        <v/>
      </c>
      <c r="R554" t="str">
        <f>IF(ISBLANK(Q554),"",IF(ISERROR(VLOOKUP(Q554,[1]DropTable!$A:$A,1,0)),"드랍없음",""))</f>
        <v/>
      </c>
      <c r="T554">
        <v>8.1</v>
      </c>
    </row>
    <row r="555" spans="1:20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118</v>
      </c>
      <c r="G555" t="s">
        <v>26</v>
      </c>
      <c r="H555" t="str">
        <f>IF(ISBLANK(G555),"",IF(ISERROR(VLOOKUP(G555,MapTable!$A:$A,1,0)),"컨트롤없음",""))</f>
        <v/>
      </c>
      <c r="I555">
        <f t="shared" si="27"/>
        <v>4</v>
      </c>
      <c r="J555" t="b">
        <f t="shared" ca="1" si="28"/>
        <v>1</v>
      </c>
      <c r="L555" t="str">
        <f>IF(ISBLANK(K555),"",IF(ISERROR(VLOOKUP(K555,MapTable!$A:$A,1,0)),"컨트롤없음",""))</f>
        <v/>
      </c>
      <c r="N555" t="str">
        <f>IF(ISBLANK(M555),"",
IF(ISERROR(FIND(",",M555)),
  IF(ISERROR(VLOOKUP(M555,MapTable!$A:$A,1,0)),"맵없음",
  ""),
IF(ISERROR(FIND(",",M555,FIND(",",M555)+1)),
  IF(OR(ISERROR(VLOOKUP(LEFT(M555,FIND(",",M555)-1),MapTable!$A:$A,1,0)),ISERROR(VLOOKUP(TRIM(MID(M555,FIND(",",M555)+1,999)),MapTable!$A:$A,1,0))),"맵없음",
  ""),
IF(ISERROR(FIND(",",M555,FIND(",",M555,FIND(",",M555)+1)+1)),
  IF(OR(ISERROR(VLOOKUP(LEFT(M555,FIND(",",M555)-1),MapTable!$A:$A,1,0)),ISERROR(VLOOKUP(TRIM(MID(M555,FIND(",",M555)+1,FIND(",",M555,FIND(",",M555)+1)-FIND(",",M555)-1)),MapTable!$A:$A,1,0)),ISERROR(VLOOKUP(TRIM(MID(M555,FIND(",",M555,FIND(",",M555)+1)+1,999)),MapTable!$A:$A,1,0))),"맵없음",
  ""),
IF(ISERROR(FIND(",",M555,FIND(",",M555,FIND(",",M555,FIND(",",M555)+1)+1)+1)),
  IF(OR(ISERROR(VLOOKUP(LEFT(M555,FIND(",",M555)-1),MapTable!$A:$A,1,0)),ISERROR(VLOOKUP(TRIM(MID(M555,FIND(",",M555)+1,FIND(",",M555,FIND(",",M555)+1)-FIND(",",M555)-1)),MapTable!$A:$A,1,0)),ISERROR(VLOOKUP(TRIM(MID(M555,FIND(",",M555,FIND(",",M555)+1)+1,FIND(",",M555,FIND(",",M555,FIND(",",M555)+1)+1)-FIND(",",M555,FIND(",",M555)+1)-1)),MapTable!$A:$A,1,0)),ISERROR(VLOOKUP(TRIM(MID(M555,FIND(",",M555,FIND(",",M555,FIND(",",M555)+1)+1)+1,999)),MapTable!$A:$A,1,0))),"맵없음",
  ""),
)))))</f>
        <v/>
      </c>
      <c r="P555" t="str">
        <f>IF(ISBLANK(O555),"",IF(ISERROR(VLOOKUP(O555,[1]DropTable!$A:$A,1,0)),"드랍없음",""))</f>
        <v/>
      </c>
      <c r="R555" t="str">
        <f>IF(ISBLANK(Q555),"",IF(ISERROR(VLOOKUP(Q555,[1]DropTable!$A:$A,1,0)),"드랍없음",""))</f>
        <v/>
      </c>
      <c r="T555">
        <v>8.1</v>
      </c>
    </row>
    <row r="556" spans="1:20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118</v>
      </c>
      <c r="G556" t="s">
        <v>26</v>
      </c>
      <c r="H556" t="str">
        <f>IF(ISBLANK(G556),"",IF(ISERROR(VLOOKUP(G556,MapTable!$A:$A,1,0)),"컨트롤없음",""))</f>
        <v/>
      </c>
      <c r="I556">
        <f t="shared" si="27"/>
        <v>12</v>
      </c>
      <c r="J556" t="b">
        <f t="shared" ca="1" si="28"/>
        <v>1</v>
      </c>
      <c r="L556" t="str">
        <f>IF(ISBLANK(K556),"",IF(ISERROR(VLOOKUP(K556,MapTable!$A:$A,1,0)),"컨트롤없음",""))</f>
        <v/>
      </c>
      <c r="N556" t="str">
        <f>IF(ISBLANK(M556),"",
IF(ISERROR(FIND(",",M556)),
  IF(ISERROR(VLOOKUP(M556,MapTable!$A:$A,1,0)),"맵없음",
  ""),
IF(ISERROR(FIND(",",M556,FIND(",",M556)+1)),
  IF(OR(ISERROR(VLOOKUP(LEFT(M556,FIND(",",M556)-1),MapTable!$A:$A,1,0)),ISERROR(VLOOKUP(TRIM(MID(M556,FIND(",",M556)+1,999)),MapTable!$A:$A,1,0))),"맵없음",
  ""),
IF(ISERROR(FIND(",",M556,FIND(",",M556,FIND(",",M556)+1)+1)),
  IF(OR(ISERROR(VLOOKUP(LEFT(M556,FIND(",",M556)-1),MapTable!$A:$A,1,0)),ISERROR(VLOOKUP(TRIM(MID(M556,FIND(",",M556)+1,FIND(",",M556,FIND(",",M556)+1)-FIND(",",M556)-1)),MapTable!$A:$A,1,0)),ISERROR(VLOOKUP(TRIM(MID(M556,FIND(",",M556,FIND(",",M556)+1)+1,999)),MapTable!$A:$A,1,0))),"맵없음",
  ""),
IF(ISERROR(FIND(",",M556,FIND(",",M556,FIND(",",M556,FIND(",",M556)+1)+1)+1)),
  IF(OR(ISERROR(VLOOKUP(LEFT(M556,FIND(",",M556)-1),MapTable!$A:$A,1,0)),ISERROR(VLOOKUP(TRIM(MID(M556,FIND(",",M556)+1,FIND(",",M556,FIND(",",M556)+1)-FIND(",",M556)-1)),MapTable!$A:$A,1,0)),ISERROR(VLOOKUP(TRIM(MID(M556,FIND(",",M556,FIND(",",M556)+1)+1,FIND(",",M556,FIND(",",M556,FIND(",",M556)+1)+1)-FIND(",",M556,FIND(",",M556)+1)-1)),MapTable!$A:$A,1,0)),ISERROR(VLOOKUP(TRIM(MID(M556,FIND(",",M556,FIND(",",M556,FIND(",",M556)+1)+1)+1,999)),MapTable!$A:$A,1,0))),"맵없음",
  ""),
)))))</f>
        <v/>
      </c>
      <c r="P556" t="str">
        <f>IF(ISBLANK(O556),"",IF(ISERROR(VLOOKUP(O556,[1]DropTable!$A:$A,1,0)),"드랍없음",""))</f>
        <v/>
      </c>
      <c r="R556" t="str">
        <f>IF(ISBLANK(Q556),"",IF(ISERROR(VLOOKUP(Q556,[1]DropTable!$A:$A,1,0)),"드랍없음",""))</f>
        <v/>
      </c>
      <c r="T556">
        <v>8.1</v>
      </c>
    </row>
    <row r="557" spans="1:20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118</v>
      </c>
      <c r="G557" t="s">
        <v>26</v>
      </c>
      <c r="H557" t="str">
        <f>IF(ISBLANK(G557),"",IF(ISERROR(VLOOKUP(G557,MapTable!$A:$A,1,0)),"컨트롤없음",""))</f>
        <v/>
      </c>
      <c r="I557">
        <f t="shared" si="27"/>
        <v>5</v>
      </c>
      <c r="J557" t="b">
        <f t="shared" ca="1" si="28"/>
        <v>0</v>
      </c>
      <c r="L557" t="str">
        <f>IF(ISBLANK(K557),"",IF(ISERROR(VLOOKUP(K557,MapTable!$A:$A,1,0)),"컨트롤없음",""))</f>
        <v/>
      </c>
      <c r="N557" t="str">
        <f>IF(ISBLANK(M557),"",
IF(ISERROR(FIND(",",M557)),
  IF(ISERROR(VLOOKUP(M557,MapTable!$A:$A,1,0)),"맵없음",
  ""),
IF(ISERROR(FIND(",",M557,FIND(",",M557)+1)),
  IF(OR(ISERROR(VLOOKUP(LEFT(M557,FIND(",",M557)-1),MapTable!$A:$A,1,0)),ISERROR(VLOOKUP(TRIM(MID(M557,FIND(",",M557)+1,999)),MapTable!$A:$A,1,0))),"맵없음",
  ""),
IF(ISERROR(FIND(",",M557,FIND(",",M557,FIND(",",M557)+1)+1)),
  IF(OR(ISERROR(VLOOKUP(LEFT(M557,FIND(",",M557)-1),MapTable!$A:$A,1,0)),ISERROR(VLOOKUP(TRIM(MID(M557,FIND(",",M557)+1,FIND(",",M557,FIND(",",M557)+1)-FIND(",",M557)-1)),MapTable!$A:$A,1,0)),ISERROR(VLOOKUP(TRIM(MID(M557,FIND(",",M557,FIND(",",M557)+1)+1,999)),MapTable!$A:$A,1,0))),"맵없음",
  ""),
IF(ISERROR(FIND(",",M557,FIND(",",M557,FIND(",",M557,FIND(",",M557)+1)+1)+1)),
  IF(OR(ISERROR(VLOOKUP(LEFT(M557,FIND(",",M557)-1),MapTable!$A:$A,1,0)),ISERROR(VLOOKUP(TRIM(MID(M557,FIND(",",M557)+1,FIND(",",M557,FIND(",",M557)+1)-FIND(",",M557)-1)),MapTable!$A:$A,1,0)),ISERROR(VLOOKUP(TRIM(MID(M557,FIND(",",M557,FIND(",",M557)+1)+1,FIND(",",M557,FIND(",",M557,FIND(",",M557)+1)+1)-FIND(",",M557,FIND(",",M557)+1)-1)),MapTable!$A:$A,1,0)),ISERROR(VLOOKUP(TRIM(MID(M557,FIND(",",M557,FIND(",",M557,FIND(",",M557)+1)+1)+1,999)),MapTable!$A:$A,1,0))),"맵없음",
  ""),
)))))</f>
        <v/>
      </c>
      <c r="P557" t="str">
        <f>IF(ISBLANK(O557),"",IF(ISERROR(VLOOKUP(O557,[1]DropTable!$A:$A,1,0)),"드랍없음",""))</f>
        <v/>
      </c>
      <c r="R557" t="str">
        <f>IF(ISBLANK(Q557),"",IF(ISERROR(VLOOKUP(Q557,[1]DropTable!$A:$A,1,0)),"드랍없음",""))</f>
        <v/>
      </c>
      <c r="T557">
        <v>8.1</v>
      </c>
    </row>
    <row r="558" spans="1:20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118</v>
      </c>
      <c r="G558" t="s">
        <v>26</v>
      </c>
      <c r="H558" t="str">
        <f>IF(ISBLANK(G558),"",IF(ISERROR(VLOOKUP(G558,MapTable!$A:$A,1,0)),"컨트롤없음",""))</f>
        <v/>
      </c>
      <c r="I558">
        <f t="shared" si="27"/>
        <v>5</v>
      </c>
      <c r="J558" t="b">
        <f t="shared" ca="1" si="28"/>
        <v>0</v>
      </c>
      <c r="L558" t="str">
        <f>IF(ISBLANK(K558),"",IF(ISERROR(VLOOKUP(K558,MapTable!$A:$A,1,0)),"컨트롤없음",""))</f>
        <v/>
      </c>
      <c r="N558" t="str">
        <f>IF(ISBLANK(M558),"",
IF(ISERROR(FIND(",",M558)),
  IF(ISERROR(VLOOKUP(M558,MapTable!$A:$A,1,0)),"맵없음",
  ""),
IF(ISERROR(FIND(",",M558,FIND(",",M558)+1)),
  IF(OR(ISERROR(VLOOKUP(LEFT(M558,FIND(",",M558)-1),MapTable!$A:$A,1,0)),ISERROR(VLOOKUP(TRIM(MID(M558,FIND(",",M558)+1,999)),MapTable!$A:$A,1,0))),"맵없음",
  ""),
IF(ISERROR(FIND(",",M558,FIND(",",M558,FIND(",",M558)+1)+1)),
  IF(OR(ISERROR(VLOOKUP(LEFT(M558,FIND(",",M558)-1),MapTable!$A:$A,1,0)),ISERROR(VLOOKUP(TRIM(MID(M558,FIND(",",M558)+1,FIND(",",M558,FIND(",",M558)+1)-FIND(",",M558)-1)),MapTable!$A:$A,1,0)),ISERROR(VLOOKUP(TRIM(MID(M558,FIND(",",M558,FIND(",",M558)+1)+1,999)),MapTable!$A:$A,1,0))),"맵없음",
  ""),
IF(ISERROR(FIND(",",M558,FIND(",",M558,FIND(",",M558,FIND(",",M558)+1)+1)+1)),
  IF(OR(ISERROR(VLOOKUP(LEFT(M558,FIND(",",M558)-1),MapTable!$A:$A,1,0)),ISERROR(VLOOKUP(TRIM(MID(M558,FIND(",",M558)+1,FIND(",",M558,FIND(",",M558)+1)-FIND(",",M558)-1)),MapTable!$A:$A,1,0)),ISERROR(VLOOKUP(TRIM(MID(M558,FIND(",",M558,FIND(",",M558)+1)+1,FIND(",",M558,FIND(",",M558,FIND(",",M558)+1)+1)-FIND(",",M558,FIND(",",M558)+1)-1)),MapTable!$A:$A,1,0)),ISERROR(VLOOKUP(TRIM(MID(M558,FIND(",",M558,FIND(",",M558,FIND(",",M558)+1)+1)+1,999)),MapTable!$A:$A,1,0))),"맵없음",
  ""),
)))))</f>
        <v/>
      </c>
      <c r="P558" t="str">
        <f>IF(ISBLANK(O558),"",IF(ISERROR(VLOOKUP(O558,[1]DropTable!$A:$A,1,0)),"드랍없음",""))</f>
        <v/>
      </c>
      <c r="R558" t="str">
        <f>IF(ISBLANK(Q558),"",IF(ISERROR(VLOOKUP(Q558,[1]DropTable!$A:$A,1,0)),"드랍없음",""))</f>
        <v/>
      </c>
      <c r="T558">
        <v>8.1</v>
      </c>
    </row>
    <row r="559" spans="1:20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118</v>
      </c>
      <c r="G559" t="s">
        <v>26</v>
      </c>
      <c r="H559" t="str">
        <f>IF(ISBLANK(G559),"",IF(ISERROR(VLOOKUP(G559,MapTable!$A:$A,1,0)),"컨트롤없음",""))</f>
        <v/>
      </c>
      <c r="I559">
        <f t="shared" si="27"/>
        <v>5</v>
      </c>
      <c r="J559" t="b">
        <f t="shared" ca="1" si="28"/>
        <v>0</v>
      </c>
      <c r="L559" t="str">
        <f>IF(ISBLANK(K559),"",IF(ISERROR(VLOOKUP(K559,MapTable!$A:$A,1,0)),"컨트롤없음",""))</f>
        <v/>
      </c>
      <c r="N559" t="str">
        <f>IF(ISBLANK(M559),"",
IF(ISERROR(FIND(",",M559)),
  IF(ISERROR(VLOOKUP(M559,MapTable!$A:$A,1,0)),"맵없음",
  ""),
IF(ISERROR(FIND(",",M559,FIND(",",M559)+1)),
  IF(OR(ISERROR(VLOOKUP(LEFT(M559,FIND(",",M559)-1),MapTable!$A:$A,1,0)),ISERROR(VLOOKUP(TRIM(MID(M559,FIND(",",M559)+1,999)),MapTable!$A:$A,1,0))),"맵없음",
  ""),
IF(ISERROR(FIND(",",M559,FIND(",",M559,FIND(",",M559)+1)+1)),
  IF(OR(ISERROR(VLOOKUP(LEFT(M559,FIND(",",M559)-1),MapTable!$A:$A,1,0)),ISERROR(VLOOKUP(TRIM(MID(M559,FIND(",",M559)+1,FIND(",",M559,FIND(",",M559)+1)-FIND(",",M559)-1)),MapTable!$A:$A,1,0)),ISERROR(VLOOKUP(TRIM(MID(M559,FIND(",",M559,FIND(",",M559)+1)+1,999)),MapTable!$A:$A,1,0))),"맵없음",
  ""),
IF(ISERROR(FIND(",",M559,FIND(",",M559,FIND(",",M559,FIND(",",M559)+1)+1)+1)),
  IF(OR(ISERROR(VLOOKUP(LEFT(M559,FIND(",",M559)-1),MapTable!$A:$A,1,0)),ISERROR(VLOOKUP(TRIM(MID(M559,FIND(",",M559)+1,FIND(",",M559,FIND(",",M559)+1)-FIND(",",M559)-1)),MapTable!$A:$A,1,0)),ISERROR(VLOOKUP(TRIM(MID(M559,FIND(",",M559,FIND(",",M559)+1)+1,FIND(",",M559,FIND(",",M559,FIND(",",M559)+1)+1)-FIND(",",M559,FIND(",",M559)+1)-1)),MapTable!$A:$A,1,0)),ISERROR(VLOOKUP(TRIM(MID(M559,FIND(",",M559,FIND(",",M559,FIND(",",M559)+1)+1)+1,999)),MapTable!$A:$A,1,0))),"맵없음",
  ""),
)))))</f>
        <v/>
      </c>
      <c r="P559" t="str">
        <f>IF(ISBLANK(O559),"",IF(ISERROR(VLOOKUP(O559,[1]DropTable!$A:$A,1,0)),"드랍없음",""))</f>
        <v/>
      </c>
      <c r="R559" t="str">
        <f>IF(ISBLANK(Q559),"",IF(ISERROR(VLOOKUP(Q559,[1]DropTable!$A:$A,1,0)),"드랍없음",""))</f>
        <v/>
      </c>
      <c r="T559">
        <v>8.1</v>
      </c>
    </row>
    <row r="560" spans="1:20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118</v>
      </c>
      <c r="G560" t="s">
        <v>26</v>
      </c>
      <c r="H560" t="str">
        <f>IF(ISBLANK(G560),"",IF(ISERROR(VLOOKUP(G560,MapTable!$A:$A,1,0)),"컨트롤없음",""))</f>
        <v/>
      </c>
      <c r="I560">
        <f t="shared" si="27"/>
        <v>5</v>
      </c>
      <c r="J560" t="b">
        <f t="shared" ca="1" si="28"/>
        <v>0</v>
      </c>
      <c r="L560" t="str">
        <f>IF(ISBLANK(K560),"",IF(ISERROR(VLOOKUP(K560,MapTable!$A:$A,1,0)),"컨트롤없음",""))</f>
        <v/>
      </c>
      <c r="N560" t="str">
        <f>IF(ISBLANK(M560),"",
IF(ISERROR(FIND(",",M560)),
  IF(ISERROR(VLOOKUP(M560,MapTable!$A:$A,1,0)),"맵없음",
  ""),
IF(ISERROR(FIND(",",M560,FIND(",",M560)+1)),
  IF(OR(ISERROR(VLOOKUP(LEFT(M560,FIND(",",M560)-1),MapTable!$A:$A,1,0)),ISERROR(VLOOKUP(TRIM(MID(M560,FIND(",",M560)+1,999)),MapTable!$A:$A,1,0))),"맵없음",
  ""),
IF(ISERROR(FIND(",",M560,FIND(",",M560,FIND(",",M560)+1)+1)),
  IF(OR(ISERROR(VLOOKUP(LEFT(M560,FIND(",",M560)-1),MapTable!$A:$A,1,0)),ISERROR(VLOOKUP(TRIM(MID(M560,FIND(",",M560)+1,FIND(",",M560,FIND(",",M560)+1)-FIND(",",M560)-1)),MapTable!$A:$A,1,0)),ISERROR(VLOOKUP(TRIM(MID(M560,FIND(",",M560,FIND(",",M560)+1)+1,999)),MapTable!$A:$A,1,0))),"맵없음",
  ""),
IF(ISERROR(FIND(",",M560,FIND(",",M560,FIND(",",M560,FIND(",",M560)+1)+1)+1)),
  IF(OR(ISERROR(VLOOKUP(LEFT(M560,FIND(",",M560)-1),MapTable!$A:$A,1,0)),ISERROR(VLOOKUP(TRIM(MID(M560,FIND(",",M560)+1,FIND(",",M560,FIND(",",M560)+1)-FIND(",",M560)-1)),MapTable!$A:$A,1,0)),ISERROR(VLOOKUP(TRIM(MID(M560,FIND(",",M560,FIND(",",M560)+1)+1,FIND(",",M560,FIND(",",M560,FIND(",",M560)+1)+1)-FIND(",",M560,FIND(",",M560)+1)-1)),MapTable!$A:$A,1,0)),ISERROR(VLOOKUP(TRIM(MID(M560,FIND(",",M560,FIND(",",M560,FIND(",",M560)+1)+1)+1,999)),MapTable!$A:$A,1,0))),"맵없음",
  ""),
)))))</f>
        <v/>
      </c>
      <c r="P560" t="str">
        <f>IF(ISBLANK(O560),"",IF(ISERROR(VLOOKUP(O560,[1]DropTable!$A:$A,1,0)),"드랍없음",""))</f>
        <v/>
      </c>
      <c r="R560" t="str">
        <f>IF(ISBLANK(Q560),"",IF(ISERROR(VLOOKUP(Q560,[1]DropTable!$A:$A,1,0)),"드랍없음",""))</f>
        <v/>
      </c>
      <c r="T560">
        <v>8.1</v>
      </c>
    </row>
    <row r="561" spans="1:20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118</v>
      </c>
      <c r="G561" t="s">
        <v>26</v>
      </c>
      <c r="H561" t="str">
        <f>IF(ISBLANK(G561),"",IF(ISERROR(VLOOKUP(G561,MapTable!$A:$A,1,0)),"컨트롤없음",""))</f>
        <v/>
      </c>
      <c r="I561">
        <f t="shared" si="27"/>
        <v>11</v>
      </c>
      <c r="J561" t="b">
        <f t="shared" ca="1" si="28"/>
        <v>0</v>
      </c>
      <c r="L561" t="str">
        <f>IF(ISBLANK(K561),"",IF(ISERROR(VLOOKUP(K561,MapTable!$A:$A,1,0)),"컨트롤없음",""))</f>
        <v/>
      </c>
      <c r="N561" t="str">
        <f>IF(ISBLANK(M561),"",
IF(ISERROR(FIND(",",M561)),
  IF(ISERROR(VLOOKUP(M561,MapTable!$A:$A,1,0)),"맵없음",
  ""),
IF(ISERROR(FIND(",",M561,FIND(",",M561)+1)),
  IF(OR(ISERROR(VLOOKUP(LEFT(M561,FIND(",",M561)-1),MapTable!$A:$A,1,0)),ISERROR(VLOOKUP(TRIM(MID(M561,FIND(",",M561)+1,999)),MapTable!$A:$A,1,0))),"맵없음",
  ""),
IF(ISERROR(FIND(",",M561,FIND(",",M561,FIND(",",M561)+1)+1)),
  IF(OR(ISERROR(VLOOKUP(LEFT(M561,FIND(",",M561)-1),MapTable!$A:$A,1,0)),ISERROR(VLOOKUP(TRIM(MID(M561,FIND(",",M561)+1,FIND(",",M561,FIND(",",M561)+1)-FIND(",",M561)-1)),MapTable!$A:$A,1,0)),ISERROR(VLOOKUP(TRIM(MID(M561,FIND(",",M561,FIND(",",M561)+1)+1,999)),MapTable!$A:$A,1,0))),"맵없음",
  ""),
IF(ISERROR(FIND(",",M561,FIND(",",M561,FIND(",",M561,FIND(",",M561)+1)+1)+1)),
  IF(OR(ISERROR(VLOOKUP(LEFT(M561,FIND(",",M561)-1),MapTable!$A:$A,1,0)),ISERROR(VLOOKUP(TRIM(MID(M561,FIND(",",M561)+1,FIND(",",M561,FIND(",",M561)+1)-FIND(",",M561)-1)),MapTable!$A:$A,1,0)),ISERROR(VLOOKUP(TRIM(MID(M561,FIND(",",M561,FIND(",",M561)+1)+1,FIND(",",M561,FIND(",",M561,FIND(",",M561)+1)+1)-FIND(",",M561,FIND(",",M561)+1)-1)),MapTable!$A:$A,1,0)),ISERROR(VLOOKUP(TRIM(MID(M561,FIND(",",M561,FIND(",",M561,FIND(",",M561)+1)+1)+1,999)),MapTable!$A:$A,1,0))),"맵없음",
  ""),
)))))</f>
        <v/>
      </c>
      <c r="P561" t="str">
        <f>IF(ISBLANK(O561),"",IF(ISERROR(VLOOKUP(O561,[1]DropTable!$A:$A,1,0)),"드랍없음",""))</f>
        <v/>
      </c>
      <c r="R561" t="str">
        <f>IF(ISBLANK(Q561),"",IF(ISERROR(VLOOKUP(Q561,[1]DropTable!$A:$A,1,0)),"드랍없음",""))</f>
        <v/>
      </c>
      <c r="T561">
        <v>8.1</v>
      </c>
    </row>
    <row r="562" spans="1:20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118</v>
      </c>
      <c r="G562" t="s">
        <v>26</v>
      </c>
      <c r="H562" t="str">
        <f>IF(ISBLANK(G562),"",IF(ISERROR(VLOOKUP(G562,MapTable!$A:$A,1,0)),"컨트롤없음",""))</f>
        <v/>
      </c>
      <c r="I562">
        <f t="shared" si="27"/>
        <v>5</v>
      </c>
      <c r="J562" t="b">
        <f t="shared" ca="1" si="28"/>
        <v>0</v>
      </c>
      <c r="L562" t="str">
        <f>IF(ISBLANK(K562),"",IF(ISERROR(VLOOKUP(K562,MapTable!$A:$A,1,0)),"컨트롤없음",""))</f>
        <v/>
      </c>
      <c r="N562" t="str">
        <f>IF(ISBLANK(M562),"",
IF(ISERROR(FIND(",",M562)),
  IF(ISERROR(VLOOKUP(M562,MapTable!$A:$A,1,0)),"맵없음",
  ""),
IF(ISERROR(FIND(",",M562,FIND(",",M562)+1)),
  IF(OR(ISERROR(VLOOKUP(LEFT(M562,FIND(",",M562)-1),MapTable!$A:$A,1,0)),ISERROR(VLOOKUP(TRIM(MID(M562,FIND(",",M562)+1,999)),MapTable!$A:$A,1,0))),"맵없음",
  ""),
IF(ISERROR(FIND(",",M562,FIND(",",M562,FIND(",",M562)+1)+1)),
  IF(OR(ISERROR(VLOOKUP(LEFT(M562,FIND(",",M562)-1),MapTable!$A:$A,1,0)),ISERROR(VLOOKUP(TRIM(MID(M562,FIND(",",M562)+1,FIND(",",M562,FIND(",",M562)+1)-FIND(",",M562)-1)),MapTable!$A:$A,1,0)),ISERROR(VLOOKUP(TRIM(MID(M562,FIND(",",M562,FIND(",",M562)+1)+1,999)),MapTable!$A:$A,1,0))),"맵없음",
  ""),
IF(ISERROR(FIND(",",M562,FIND(",",M562,FIND(",",M562,FIND(",",M562)+1)+1)+1)),
  IF(OR(ISERROR(VLOOKUP(LEFT(M562,FIND(",",M562)-1),MapTable!$A:$A,1,0)),ISERROR(VLOOKUP(TRIM(MID(M562,FIND(",",M562)+1,FIND(",",M562,FIND(",",M562)+1)-FIND(",",M562)-1)),MapTable!$A:$A,1,0)),ISERROR(VLOOKUP(TRIM(MID(M562,FIND(",",M562,FIND(",",M562)+1)+1,FIND(",",M562,FIND(",",M562,FIND(",",M562)+1)+1)-FIND(",",M562,FIND(",",M562)+1)-1)),MapTable!$A:$A,1,0)),ISERROR(VLOOKUP(TRIM(MID(M562,FIND(",",M562,FIND(",",M562,FIND(",",M562)+1)+1)+1,999)),MapTable!$A:$A,1,0))),"맵없음",
  ""),
)))))</f>
        <v/>
      </c>
      <c r="P562" t="str">
        <f>IF(ISBLANK(O562),"",IF(ISERROR(VLOOKUP(O562,[1]DropTable!$A:$A,1,0)),"드랍없음",""))</f>
        <v/>
      </c>
      <c r="R562" t="str">
        <f>IF(ISBLANK(Q562),"",IF(ISERROR(VLOOKUP(Q562,[1]DropTable!$A:$A,1,0)),"드랍없음",""))</f>
        <v/>
      </c>
      <c r="T562">
        <v>8.1</v>
      </c>
    </row>
    <row r="563" spans="1:20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118</v>
      </c>
      <c r="G563" t="s">
        <v>26</v>
      </c>
      <c r="H563" t="str">
        <f>IF(ISBLANK(G563),"",IF(ISERROR(VLOOKUP(G563,MapTable!$A:$A,1,0)),"컨트롤없음",""))</f>
        <v/>
      </c>
      <c r="I563">
        <f t="shared" si="27"/>
        <v>5</v>
      </c>
      <c r="J563" t="b">
        <f t="shared" ca="1" si="28"/>
        <v>0</v>
      </c>
      <c r="L563" t="str">
        <f>IF(ISBLANK(K563),"",IF(ISERROR(VLOOKUP(K563,MapTable!$A:$A,1,0)),"컨트롤없음",""))</f>
        <v/>
      </c>
      <c r="N563" t="str">
        <f>IF(ISBLANK(M563),"",
IF(ISERROR(FIND(",",M563)),
  IF(ISERROR(VLOOKUP(M563,MapTable!$A:$A,1,0)),"맵없음",
  ""),
IF(ISERROR(FIND(",",M563,FIND(",",M563)+1)),
  IF(OR(ISERROR(VLOOKUP(LEFT(M563,FIND(",",M563)-1),MapTable!$A:$A,1,0)),ISERROR(VLOOKUP(TRIM(MID(M563,FIND(",",M563)+1,999)),MapTable!$A:$A,1,0))),"맵없음",
  ""),
IF(ISERROR(FIND(",",M563,FIND(",",M563,FIND(",",M563)+1)+1)),
  IF(OR(ISERROR(VLOOKUP(LEFT(M563,FIND(",",M563)-1),MapTable!$A:$A,1,0)),ISERROR(VLOOKUP(TRIM(MID(M563,FIND(",",M563)+1,FIND(",",M563,FIND(",",M563)+1)-FIND(",",M563)-1)),MapTable!$A:$A,1,0)),ISERROR(VLOOKUP(TRIM(MID(M563,FIND(",",M563,FIND(",",M563)+1)+1,999)),MapTable!$A:$A,1,0))),"맵없음",
  ""),
IF(ISERROR(FIND(",",M563,FIND(",",M563,FIND(",",M563,FIND(",",M563)+1)+1)+1)),
  IF(OR(ISERROR(VLOOKUP(LEFT(M563,FIND(",",M563)-1),MapTable!$A:$A,1,0)),ISERROR(VLOOKUP(TRIM(MID(M563,FIND(",",M563)+1,FIND(",",M563,FIND(",",M563)+1)-FIND(",",M563)-1)),MapTable!$A:$A,1,0)),ISERROR(VLOOKUP(TRIM(MID(M563,FIND(",",M563,FIND(",",M563)+1)+1,FIND(",",M563,FIND(",",M563,FIND(",",M563)+1)+1)-FIND(",",M563,FIND(",",M563)+1)-1)),MapTable!$A:$A,1,0)),ISERROR(VLOOKUP(TRIM(MID(M563,FIND(",",M563,FIND(",",M563,FIND(",",M563)+1)+1)+1,999)),MapTable!$A:$A,1,0))),"맵없음",
  ""),
)))))</f>
        <v/>
      </c>
      <c r="P563" t="str">
        <f>IF(ISBLANK(O563),"",IF(ISERROR(VLOOKUP(O563,[1]DropTable!$A:$A,1,0)),"드랍없음",""))</f>
        <v/>
      </c>
      <c r="R563" t="str">
        <f>IF(ISBLANK(Q563),"",IF(ISERROR(VLOOKUP(Q563,[1]DropTable!$A:$A,1,0)),"드랍없음",""))</f>
        <v/>
      </c>
      <c r="T563">
        <v>8.1</v>
      </c>
    </row>
    <row r="564" spans="1:20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118</v>
      </c>
      <c r="G564" t="s">
        <v>26</v>
      </c>
      <c r="H564" t="str">
        <f>IF(ISBLANK(G564),"",IF(ISERROR(VLOOKUP(G564,MapTable!$A:$A,1,0)),"컨트롤없음",""))</f>
        <v/>
      </c>
      <c r="I564">
        <f t="shared" si="27"/>
        <v>5</v>
      </c>
      <c r="J564" t="b">
        <f t="shared" ca="1" si="28"/>
        <v>0</v>
      </c>
      <c r="L564" t="str">
        <f>IF(ISBLANK(K564),"",IF(ISERROR(VLOOKUP(K564,MapTable!$A:$A,1,0)),"컨트롤없음",""))</f>
        <v/>
      </c>
      <c r="N564" t="str">
        <f>IF(ISBLANK(M564),"",
IF(ISERROR(FIND(",",M564)),
  IF(ISERROR(VLOOKUP(M564,MapTable!$A:$A,1,0)),"맵없음",
  ""),
IF(ISERROR(FIND(",",M564,FIND(",",M564)+1)),
  IF(OR(ISERROR(VLOOKUP(LEFT(M564,FIND(",",M564)-1),MapTable!$A:$A,1,0)),ISERROR(VLOOKUP(TRIM(MID(M564,FIND(",",M564)+1,999)),MapTable!$A:$A,1,0))),"맵없음",
  ""),
IF(ISERROR(FIND(",",M564,FIND(",",M564,FIND(",",M564)+1)+1)),
  IF(OR(ISERROR(VLOOKUP(LEFT(M564,FIND(",",M564)-1),MapTable!$A:$A,1,0)),ISERROR(VLOOKUP(TRIM(MID(M564,FIND(",",M564)+1,FIND(",",M564,FIND(",",M564)+1)-FIND(",",M564)-1)),MapTable!$A:$A,1,0)),ISERROR(VLOOKUP(TRIM(MID(M564,FIND(",",M564,FIND(",",M564)+1)+1,999)),MapTable!$A:$A,1,0))),"맵없음",
  ""),
IF(ISERROR(FIND(",",M564,FIND(",",M564,FIND(",",M564,FIND(",",M564)+1)+1)+1)),
  IF(OR(ISERROR(VLOOKUP(LEFT(M564,FIND(",",M564)-1),MapTable!$A:$A,1,0)),ISERROR(VLOOKUP(TRIM(MID(M564,FIND(",",M564)+1,FIND(",",M564,FIND(",",M564)+1)-FIND(",",M564)-1)),MapTable!$A:$A,1,0)),ISERROR(VLOOKUP(TRIM(MID(M564,FIND(",",M564,FIND(",",M564)+1)+1,FIND(",",M564,FIND(",",M564,FIND(",",M564)+1)+1)-FIND(",",M564,FIND(",",M564)+1)-1)),MapTable!$A:$A,1,0)),ISERROR(VLOOKUP(TRIM(MID(M564,FIND(",",M564,FIND(",",M564,FIND(",",M564)+1)+1)+1,999)),MapTable!$A:$A,1,0))),"맵없음",
  ""),
)))))</f>
        <v/>
      </c>
      <c r="P564" t="str">
        <f>IF(ISBLANK(O564),"",IF(ISERROR(VLOOKUP(O564,[1]DropTable!$A:$A,1,0)),"드랍없음",""))</f>
        <v/>
      </c>
      <c r="R564" t="str">
        <f>IF(ISBLANK(Q564),"",IF(ISERROR(VLOOKUP(Q564,[1]DropTable!$A:$A,1,0)),"드랍없음",""))</f>
        <v/>
      </c>
      <c r="T564">
        <v>8.1</v>
      </c>
    </row>
    <row r="565" spans="1:20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118</v>
      </c>
      <c r="G565" t="s">
        <v>26</v>
      </c>
      <c r="H565" t="str">
        <f>IF(ISBLANK(G565),"",IF(ISERROR(VLOOKUP(G565,MapTable!$A:$A,1,0)),"컨트롤없음",""))</f>
        <v/>
      </c>
      <c r="I565">
        <f t="shared" si="27"/>
        <v>5</v>
      </c>
      <c r="J565" t="b">
        <f t="shared" ca="1" si="28"/>
        <v>1</v>
      </c>
      <c r="L565" t="str">
        <f>IF(ISBLANK(K565),"",IF(ISERROR(VLOOKUP(K565,MapTable!$A:$A,1,0)),"컨트롤없음",""))</f>
        <v/>
      </c>
      <c r="N565" t="str">
        <f>IF(ISBLANK(M565),"",
IF(ISERROR(FIND(",",M565)),
  IF(ISERROR(VLOOKUP(M565,MapTable!$A:$A,1,0)),"맵없음",
  ""),
IF(ISERROR(FIND(",",M565,FIND(",",M565)+1)),
  IF(OR(ISERROR(VLOOKUP(LEFT(M565,FIND(",",M565)-1),MapTable!$A:$A,1,0)),ISERROR(VLOOKUP(TRIM(MID(M565,FIND(",",M565)+1,999)),MapTable!$A:$A,1,0))),"맵없음",
  ""),
IF(ISERROR(FIND(",",M565,FIND(",",M565,FIND(",",M565)+1)+1)),
  IF(OR(ISERROR(VLOOKUP(LEFT(M565,FIND(",",M565)-1),MapTable!$A:$A,1,0)),ISERROR(VLOOKUP(TRIM(MID(M565,FIND(",",M565)+1,FIND(",",M565,FIND(",",M565)+1)-FIND(",",M565)-1)),MapTable!$A:$A,1,0)),ISERROR(VLOOKUP(TRIM(MID(M565,FIND(",",M565,FIND(",",M565)+1)+1,999)),MapTable!$A:$A,1,0))),"맵없음",
  ""),
IF(ISERROR(FIND(",",M565,FIND(",",M565,FIND(",",M565,FIND(",",M565)+1)+1)+1)),
  IF(OR(ISERROR(VLOOKUP(LEFT(M565,FIND(",",M565)-1),MapTable!$A:$A,1,0)),ISERROR(VLOOKUP(TRIM(MID(M565,FIND(",",M565)+1,FIND(",",M565,FIND(",",M565)+1)-FIND(",",M565)-1)),MapTable!$A:$A,1,0)),ISERROR(VLOOKUP(TRIM(MID(M565,FIND(",",M565,FIND(",",M565)+1)+1,FIND(",",M565,FIND(",",M565,FIND(",",M565)+1)+1)-FIND(",",M565,FIND(",",M565)+1)-1)),MapTable!$A:$A,1,0)),ISERROR(VLOOKUP(TRIM(MID(M565,FIND(",",M565,FIND(",",M565,FIND(",",M565)+1)+1)+1,999)),MapTable!$A:$A,1,0))),"맵없음",
  ""),
)))))</f>
        <v/>
      </c>
      <c r="P565" t="str">
        <f>IF(ISBLANK(O565),"",IF(ISERROR(VLOOKUP(O565,[1]DropTable!$A:$A,1,0)),"드랍없음",""))</f>
        <v/>
      </c>
      <c r="R565" t="str">
        <f>IF(ISBLANK(Q565),"",IF(ISERROR(VLOOKUP(Q565,[1]DropTable!$A:$A,1,0)),"드랍없음",""))</f>
        <v/>
      </c>
      <c r="T565">
        <v>8.1</v>
      </c>
    </row>
    <row r="566" spans="1:20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118</v>
      </c>
      <c r="G566" t="s">
        <v>26</v>
      </c>
      <c r="H566" t="str">
        <f>IF(ISBLANK(G566),"",IF(ISERROR(VLOOKUP(G566,MapTable!$A:$A,1,0)),"컨트롤없음",""))</f>
        <v/>
      </c>
      <c r="I566">
        <f t="shared" si="27"/>
        <v>12</v>
      </c>
      <c r="J566" t="b">
        <f t="shared" ca="1" si="28"/>
        <v>0</v>
      </c>
      <c r="L566" t="str">
        <f>IF(ISBLANK(K566),"",IF(ISERROR(VLOOKUP(K566,MapTable!$A:$A,1,0)),"컨트롤없음",""))</f>
        <v/>
      </c>
      <c r="N566" t="str">
        <f>IF(ISBLANK(M566),"",
IF(ISERROR(FIND(",",M566)),
  IF(ISERROR(VLOOKUP(M566,MapTable!$A:$A,1,0)),"맵없음",
  ""),
IF(ISERROR(FIND(",",M566,FIND(",",M566)+1)),
  IF(OR(ISERROR(VLOOKUP(LEFT(M566,FIND(",",M566)-1),MapTable!$A:$A,1,0)),ISERROR(VLOOKUP(TRIM(MID(M566,FIND(",",M566)+1,999)),MapTable!$A:$A,1,0))),"맵없음",
  ""),
IF(ISERROR(FIND(",",M566,FIND(",",M566,FIND(",",M566)+1)+1)),
  IF(OR(ISERROR(VLOOKUP(LEFT(M566,FIND(",",M566)-1),MapTable!$A:$A,1,0)),ISERROR(VLOOKUP(TRIM(MID(M566,FIND(",",M566)+1,FIND(",",M566,FIND(",",M566)+1)-FIND(",",M566)-1)),MapTable!$A:$A,1,0)),ISERROR(VLOOKUP(TRIM(MID(M566,FIND(",",M566,FIND(",",M566)+1)+1,999)),MapTable!$A:$A,1,0))),"맵없음",
  ""),
IF(ISERROR(FIND(",",M566,FIND(",",M566,FIND(",",M566,FIND(",",M566)+1)+1)+1)),
  IF(OR(ISERROR(VLOOKUP(LEFT(M566,FIND(",",M566)-1),MapTable!$A:$A,1,0)),ISERROR(VLOOKUP(TRIM(MID(M566,FIND(",",M566)+1,FIND(",",M566,FIND(",",M566)+1)-FIND(",",M566)-1)),MapTable!$A:$A,1,0)),ISERROR(VLOOKUP(TRIM(MID(M566,FIND(",",M566,FIND(",",M566)+1)+1,FIND(",",M566,FIND(",",M566,FIND(",",M566)+1)+1)-FIND(",",M566,FIND(",",M566)+1)-1)),MapTable!$A:$A,1,0)),ISERROR(VLOOKUP(TRIM(MID(M566,FIND(",",M566,FIND(",",M566,FIND(",",M566)+1)+1)+1,999)),MapTable!$A:$A,1,0))),"맵없음",
  ""),
)))))</f>
        <v/>
      </c>
      <c r="P566" t="str">
        <f>IF(ISBLANK(O566),"",IF(ISERROR(VLOOKUP(O566,[1]DropTable!$A:$A,1,0)),"드랍없음",""))</f>
        <v/>
      </c>
      <c r="R566" t="str">
        <f>IF(ISBLANK(Q566),"",IF(ISERROR(VLOOKUP(Q566,[1]DropTable!$A:$A,1,0)),"드랍없음",""))</f>
        <v/>
      </c>
      <c r="T566">
        <v>8.1</v>
      </c>
    </row>
    <row r="567" spans="1:20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118</v>
      </c>
      <c r="G567" t="s">
        <v>67</v>
      </c>
      <c r="H567" t="str">
        <f>IF(ISBLANK(G567),"",IF(ISERROR(VLOOKUP(G567,MapTable!$A:$A,1,0)),"컨트롤없음",""))</f>
        <v/>
      </c>
      <c r="I567">
        <f t="shared" si="27"/>
        <v>0</v>
      </c>
      <c r="J567" t="b">
        <f t="shared" ca="1" si="28"/>
        <v>0</v>
      </c>
      <c r="L567" t="str">
        <f>IF(ISBLANK(K567),"",IF(ISERROR(VLOOKUP(K567,MapTable!$A:$A,1,0)),"컨트롤없음",""))</f>
        <v/>
      </c>
      <c r="N567" t="str">
        <f>IF(ISBLANK(M567),"",
IF(ISERROR(FIND(",",M567)),
  IF(ISERROR(VLOOKUP(M567,MapTable!$A:$A,1,0)),"맵없음",
  ""),
IF(ISERROR(FIND(",",M567,FIND(",",M567)+1)),
  IF(OR(ISERROR(VLOOKUP(LEFT(M567,FIND(",",M567)-1),MapTable!$A:$A,1,0)),ISERROR(VLOOKUP(TRIM(MID(M567,FIND(",",M567)+1,999)),MapTable!$A:$A,1,0))),"맵없음",
  ""),
IF(ISERROR(FIND(",",M567,FIND(",",M567,FIND(",",M567)+1)+1)),
  IF(OR(ISERROR(VLOOKUP(LEFT(M567,FIND(",",M567)-1),MapTable!$A:$A,1,0)),ISERROR(VLOOKUP(TRIM(MID(M567,FIND(",",M567)+1,FIND(",",M567,FIND(",",M567)+1)-FIND(",",M567)-1)),MapTable!$A:$A,1,0)),ISERROR(VLOOKUP(TRIM(MID(M567,FIND(",",M567,FIND(",",M567)+1)+1,999)),MapTable!$A:$A,1,0))),"맵없음",
  ""),
IF(ISERROR(FIND(",",M567,FIND(",",M567,FIND(",",M567,FIND(",",M567)+1)+1)+1)),
  IF(OR(ISERROR(VLOOKUP(LEFT(M567,FIND(",",M567)-1),MapTable!$A:$A,1,0)),ISERROR(VLOOKUP(TRIM(MID(M567,FIND(",",M567)+1,FIND(",",M567,FIND(",",M567)+1)-FIND(",",M567)-1)),MapTable!$A:$A,1,0)),ISERROR(VLOOKUP(TRIM(MID(M567,FIND(",",M567,FIND(",",M567)+1)+1,FIND(",",M567,FIND(",",M567,FIND(",",M567)+1)+1)-FIND(",",M567,FIND(",",M567)+1)-1)),MapTable!$A:$A,1,0)),ISERROR(VLOOKUP(TRIM(MID(M567,FIND(",",M567,FIND(",",M567,FIND(",",M567)+1)+1)+1,999)),MapTable!$A:$A,1,0))),"맵없음",
  ""),
)))))</f>
        <v/>
      </c>
      <c r="P567" t="str">
        <f>IF(ISBLANK(O567),"",IF(ISERROR(VLOOKUP(O567,[1]DropTable!$A:$A,1,0)),"드랍없음",""))</f>
        <v/>
      </c>
      <c r="R567" t="str">
        <f>IF(ISBLANK(Q567),"",IF(ISERROR(VLOOKUP(Q567,[1]DropTable!$A:$A,1,0)),"드랍없음",""))</f>
        <v/>
      </c>
      <c r="T567">
        <v>8.1</v>
      </c>
    </row>
    <row r="568" spans="1:20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118</v>
      </c>
      <c r="G568" t="s">
        <v>26</v>
      </c>
      <c r="H568" t="str">
        <f>IF(ISBLANK(G568),"",IF(ISERROR(VLOOKUP(G568,MapTable!$A:$A,1,0)),"컨트롤없음",""))</f>
        <v/>
      </c>
      <c r="I568">
        <f t="shared" si="27"/>
        <v>1</v>
      </c>
      <c r="J568" t="b">
        <f t="shared" ca="1" si="28"/>
        <v>0</v>
      </c>
      <c r="L568" t="str">
        <f>IF(ISBLANK(K568),"",IF(ISERROR(VLOOKUP(K568,MapTable!$A:$A,1,0)),"컨트롤없음",""))</f>
        <v/>
      </c>
      <c r="N568" t="str">
        <f>IF(ISBLANK(M568),"",
IF(ISERROR(FIND(",",M568)),
  IF(ISERROR(VLOOKUP(M568,MapTable!$A:$A,1,0)),"맵없음",
  ""),
IF(ISERROR(FIND(",",M568,FIND(",",M568)+1)),
  IF(OR(ISERROR(VLOOKUP(LEFT(M568,FIND(",",M568)-1),MapTable!$A:$A,1,0)),ISERROR(VLOOKUP(TRIM(MID(M568,FIND(",",M568)+1,999)),MapTable!$A:$A,1,0))),"맵없음",
  ""),
IF(ISERROR(FIND(",",M568,FIND(",",M568,FIND(",",M568)+1)+1)),
  IF(OR(ISERROR(VLOOKUP(LEFT(M568,FIND(",",M568)-1),MapTable!$A:$A,1,0)),ISERROR(VLOOKUP(TRIM(MID(M568,FIND(",",M568)+1,FIND(",",M568,FIND(",",M568)+1)-FIND(",",M568)-1)),MapTable!$A:$A,1,0)),ISERROR(VLOOKUP(TRIM(MID(M568,FIND(",",M568,FIND(",",M568)+1)+1,999)),MapTable!$A:$A,1,0))),"맵없음",
  ""),
IF(ISERROR(FIND(",",M568,FIND(",",M568,FIND(",",M568,FIND(",",M568)+1)+1)+1)),
  IF(OR(ISERROR(VLOOKUP(LEFT(M568,FIND(",",M568)-1),MapTable!$A:$A,1,0)),ISERROR(VLOOKUP(TRIM(MID(M568,FIND(",",M568)+1,FIND(",",M568,FIND(",",M568)+1)-FIND(",",M568)-1)),MapTable!$A:$A,1,0)),ISERROR(VLOOKUP(TRIM(MID(M568,FIND(",",M568,FIND(",",M568)+1)+1,FIND(",",M568,FIND(",",M568,FIND(",",M568)+1)+1)-FIND(",",M568,FIND(",",M568)+1)-1)),MapTable!$A:$A,1,0)),ISERROR(VLOOKUP(TRIM(MID(M568,FIND(",",M568,FIND(",",M568,FIND(",",M568)+1)+1)+1,999)),MapTable!$A:$A,1,0))),"맵없음",
  ""),
)))))</f>
        <v/>
      </c>
      <c r="P568" t="str">
        <f>IF(ISBLANK(O568),"",IF(ISERROR(VLOOKUP(O568,[1]DropTable!$A:$A,1,0)),"드랍없음",""))</f>
        <v/>
      </c>
      <c r="R568" t="str">
        <f>IF(ISBLANK(Q568),"",IF(ISERROR(VLOOKUP(Q568,[1]DropTable!$A:$A,1,0)),"드랍없음",""))</f>
        <v/>
      </c>
      <c r="T568">
        <v>8.1</v>
      </c>
    </row>
    <row r="569" spans="1:20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118</v>
      </c>
      <c r="G569" t="s">
        <v>26</v>
      </c>
      <c r="H569" t="str">
        <f>IF(ISBLANK(G569),"",IF(ISERROR(VLOOKUP(G569,MapTable!$A:$A,1,0)),"컨트롤없음",""))</f>
        <v/>
      </c>
      <c r="I569">
        <f t="shared" si="27"/>
        <v>1</v>
      </c>
      <c r="J569" t="b">
        <f t="shared" ca="1" si="28"/>
        <v>0</v>
      </c>
      <c r="L569" t="str">
        <f>IF(ISBLANK(K569),"",IF(ISERROR(VLOOKUP(K569,MapTable!$A:$A,1,0)),"컨트롤없음",""))</f>
        <v/>
      </c>
      <c r="N569" t="str">
        <f>IF(ISBLANK(M569),"",
IF(ISERROR(FIND(",",M569)),
  IF(ISERROR(VLOOKUP(M569,MapTable!$A:$A,1,0)),"맵없음",
  ""),
IF(ISERROR(FIND(",",M569,FIND(",",M569)+1)),
  IF(OR(ISERROR(VLOOKUP(LEFT(M569,FIND(",",M569)-1),MapTable!$A:$A,1,0)),ISERROR(VLOOKUP(TRIM(MID(M569,FIND(",",M569)+1,999)),MapTable!$A:$A,1,0))),"맵없음",
  ""),
IF(ISERROR(FIND(",",M569,FIND(",",M569,FIND(",",M569)+1)+1)),
  IF(OR(ISERROR(VLOOKUP(LEFT(M569,FIND(",",M569)-1),MapTable!$A:$A,1,0)),ISERROR(VLOOKUP(TRIM(MID(M569,FIND(",",M569)+1,FIND(",",M569,FIND(",",M569)+1)-FIND(",",M569)-1)),MapTable!$A:$A,1,0)),ISERROR(VLOOKUP(TRIM(MID(M569,FIND(",",M569,FIND(",",M569)+1)+1,999)),MapTable!$A:$A,1,0))),"맵없음",
  ""),
IF(ISERROR(FIND(",",M569,FIND(",",M569,FIND(",",M569,FIND(",",M569)+1)+1)+1)),
  IF(OR(ISERROR(VLOOKUP(LEFT(M569,FIND(",",M569)-1),MapTable!$A:$A,1,0)),ISERROR(VLOOKUP(TRIM(MID(M569,FIND(",",M569)+1,FIND(",",M569,FIND(",",M569)+1)-FIND(",",M569)-1)),MapTable!$A:$A,1,0)),ISERROR(VLOOKUP(TRIM(MID(M569,FIND(",",M569,FIND(",",M569)+1)+1,FIND(",",M569,FIND(",",M569,FIND(",",M569)+1)+1)-FIND(",",M569,FIND(",",M569)+1)-1)),MapTable!$A:$A,1,0)),ISERROR(VLOOKUP(TRIM(MID(M569,FIND(",",M569,FIND(",",M569,FIND(",",M569)+1)+1)+1,999)),MapTable!$A:$A,1,0))),"맵없음",
  ""),
)))))</f>
        <v/>
      </c>
      <c r="P569" t="str">
        <f>IF(ISBLANK(O569),"",IF(ISERROR(VLOOKUP(O569,[1]DropTable!$A:$A,1,0)),"드랍없음",""))</f>
        <v/>
      </c>
      <c r="R569" t="str">
        <f>IF(ISBLANK(Q569),"",IF(ISERROR(VLOOKUP(Q569,[1]DropTable!$A:$A,1,0)),"드랍없음",""))</f>
        <v/>
      </c>
      <c r="T569">
        <v>8.1</v>
      </c>
    </row>
    <row r="570" spans="1:20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118</v>
      </c>
      <c r="G570" t="s">
        <v>26</v>
      </c>
      <c r="H570" t="str">
        <f>IF(ISBLANK(G570),"",IF(ISERROR(VLOOKUP(G570,MapTable!$A:$A,1,0)),"컨트롤없음",""))</f>
        <v/>
      </c>
      <c r="I570">
        <f t="shared" si="27"/>
        <v>11</v>
      </c>
      <c r="J570" t="b">
        <f t="shared" ca="1" si="28"/>
        <v>0</v>
      </c>
      <c r="L570" t="str">
        <f>IF(ISBLANK(K570),"",IF(ISERROR(VLOOKUP(K570,MapTable!$A:$A,1,0)),"컨트롤없음",""))</f>
        <v/>
      </c>
      <c r="N570" t="str">
        <f>IF(ISBLANK(M570),"",
IF(ISERROR(FIND(",",M570)),
  IF(ISERROR(VLOOKUP(M570,MapTable!$A:$A,1,0)),"맵없음",
  ""),
IF(ISERROR(FIND(",",M570,FIND(",",M570)+1)),
  IF(OR(ISERROR(VLOOKUP(LEFT(M570,FIND(",",M570)-1),MapTable!$A:$A,1,0)),ISERROR(VLOOKUP(TRIM(MID(M570,FIND(",",M570)+1,999)),MapTable!$A:$A,1,0))),"맵없음",
  ""),
IF(ISERROR(FIND(",",M570,FIND(",",M570,FIND(",",M570)+1)+1)),
  IF(OR(ISERROR(VLOOKUP(LEFT(M570,FIND(",",M570)-1),MapTable!$A:$A,1,0)),ISERROR(VLOOKUP(TRIM(MID(M570,FIND(",",M570)+1,FIND(",",M570,FIND(",",M570)+1)-FIND(",",M570)-1)),MapTable!$A:$A,1,0)),ISERROR(VLOOKUP(TRIM(MID(M570,FIND(",",M570,FIND(",",M570)+1)+1,999)),MapTable!$A:$A,1,0))),"맵없음",
  ""),
IF(ISERROR(FIND(",",M570,FIND(",",M570,FIND(",",M570,FIND(",",M570)+1)+1)+1)),
  IF(OR(ISERROR(VLOOKUP(LEFT(M570,FIND(",",M570)-1),MapTable!$A:$A,1,0)),ISERROR(VLOOKUP(TRIM(MID(M570,FIND(",",M570)+1,FIND(",",M570,FIND(",",M570)+1)-FIND(",",M570)-1)),MapTable!$A:$A,1,0)),ISERROR(VLOOKUP(TRIM(MID(M570,FIND(",",M570,FIND(",",M570)+1)+1,FIND(",",M570,FIND(",",M570,FIND(",",M570)+1)+1)-FIND(",",M570,FIND(",",M570)+1)-1)),MapTable!$A:$A,1,0)),ISERROR(VLOOKUP(TRIM(MID(M570,FIND(",",M570,FIND(",",M570,FIND(",",M570)+1)+1)+1,999)),MapTable!$A:$A,1,0))),"맵없음",
  ""),
)))))</f>
        <v/>
      </c>
      <c r="P570" t="str">
        <f>IF(ISBLANK(O570),"",IF(ISERROR(VLOOKUP(O570,[1]DropTable!$A:$A,1,0)),"드랍없음",""))</f>
        <v/>
      </c>
      <c r="R570" t="str">
        <f>IF(ISBLANK(Q570),"",IF(ISERROR(VLOOKUP(Q570,[1]DropTable!$A:$A,1,0)),"드랍없음",""))</f>
        <v/>
      </c>
      <c r="T570">
        <v>8.1</v>
      </c>
    </row>
    <row r="571" spans="1:20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118</v>
      </c>
      <c r="G571" t="s">
        <v>26</v>
      </c>
      <c r="H571" t="str">
        <f>IF(ISBLANK(G571),"",IF(ISERROR(VLOOKUP(G571,MapTable!$A:$A,1,0)),"컨트롤없음",""))</f>
        <v/>
      </c>
      <c r="I571">
        <f t="shared" si="27"/>
        <v>1</v>
      </c>
      <c r="J571" t="b">
        <f t="shared" ca="1" si="28"/>
        <v>0</v>
      </c>
      <c r="L571" t="str">
        <f>IF(ISBLANK(K571),"",IF(ISERROR(VLOOKUP(K571,MapTable!$A:$A,1,0)),"컨트롤없음",""))</f>
        <v/>
      </c>
      <c r="N571" t="str">
        <f>IF(ISBLANK(M571),"",
IF(ISERROR(FIND(",",M571)),
  IF(ISERROR(VLOOKUP(M571,MapTable!$A:$A,1,0)),"맵없음",
  ""),
IF(ISERROR(FIND(",",M571,FIND(",",M571)+1)),
  IF(OR(ISERROR(VLOOKUP(LEFT(M571,FIND(",",M571)-1),MapTable!$A:$A,1,0)),ISERROR(VLOOKUP(TRIM(MID(M571,FIND(",",M571)+1,999)),MapTable!$A:$A,1,0))),"맵없음",
  ""),
IF(ISERROR(FIND(",",M571,FIND(",",M571,FIND(",",M571)+1)+1)),
  IF(OR(ISERROR(VLOOKUP(LEFT(M571,FIND(",",M571)-1),MapTable!$A:$A,1,0)),ISERROR(VLOOKUP(TRIM(MID(M571,FIND(",",M571)+1,FIND(",",M571,FIND(",",M571)+1)-FIND(",",M571)-1)),MapTable!$A:$A,1,0)),ISERROR(VLOOKUP(TRIM(MID(M571,FIND(",",M571,FIND(",",M571)+1)+1,999)),MapTable!$A:$A,1,0))),"맵없음",
  ""),
IF(ISERROR(FIND(",",M571,FIND(",",M571,FIND(",",M571,FIND(",",M571)+1)+1)+1)),
  IF(OR(ISERROR(VLOOKUP(LEFT(M571,FIND(",",M571)-1),MapTable!$A:$A,1,0)),ISERROR(VLOOKUP(TRIM(MID(M571,FIND(",",M571)+1,FIND(",",M571,FIND(",",M571)+1)-FIND(",",M571)-1)),MapTable!$A:$A,1,0)),ISERROR(VLOOKUP(TRIM(MID(M571,FIND(",",M571,FIND(",",M571)+1)+1,FIND(",",M571,FIND(",",M571,FIND(",",M571)+1)+1)-FIND(",",M571,FIND(",",M571)+1)-1)),MapTable!$A:$A,1,0)),ISERROR(VLOOKUP(TRIM(MID(M571,FIND(",",M571,FIND(",",M571,FIND(",",M571)+1)+1)+1,999)),MapTable!$A:$A,1,0))),"맵없음",
  ""),
)))))</f>
        <v/>
      </c>
      <c r="P571" t="str">
        <f>IF(ISBLANK(O571),"",IF(ISERROR(VLOOKUP(O571,[1]DropTable!$A:$A,1,0)),"드랍없음",""))</f>
        <v/>
      </c>
      <c r="R571" t="str">
        <f>IF(ISBLANK(Q571),"",IF(ISERROR(VLOOKUP(Q571,[1]DropTable!$A:$A,1,0)),"드랍없음",""))</f>
        <v/>
      </c>
      <c r="T571">
        <v>8.1</v>
      </c>
    </row>
    <row r="572" spans="1:20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118</v>
      </c>
      <c r="G572" t="s">
        <v>26</v>
      </c>
      <c r="H572" t="str">
        <f>IF(ISBLANK(G572),"",IF(ISERROR(VLOOKUP(G572,MapTable!$A:$A,1,0)),"컨트롤없음",""))</f>
        <v/>
      </c>
      <c r="I572">
        <f t="shared" si="27"/>
        <v>1</v>
      </c>
      <c r="J572" t="b">
        <f t="shared" ca="1" si="28"/>
        <v>1</v>
      </c>
      <c r="L572" t="str">
        <f>IF(ISBLANK(K572),"",IF(ISERROR(VLOOKUP(K572,MapTable!$A:$A,1,0)),"컨트롤없음",""))</f>
        <v/>
      </c>
      <c r="N572" t="str">
        <f>IF(ISBLANK(M572),"",
IF(ISERROR(FIND(",",M572)),
  IF(ISERROR(VLOOKUP(M572,MapTable!$A:$A,1,0)),"맵없음",
  ""),
IF(ISERROR(FIND(",",M572,FIND(",",M572)+1)),
  IF(OR(ISERROR(VLOOKUP(LEFT(M572,FIND(",",M572)-1),MapTable!$A:$A,1,0)),ISERROR(VLOOKUP(TRIM(MID(M572,FIND(",",M572)+1,999)),MapTable!$A:$A,1,0))),"맵없음",
  ""),
IF(ISERROR(FIND(",",M572,FIND(",",M572,FIND(",",M572)+1)+1)),
  IF(OR(ISERROR(VLOOKUP(LEFT(M572,FIND(",",M572)-1),MapTable!$A:$A,1,0)),ISERROR(VLOOKUP(TRIM(MID(M572,FIND(",",M572)+1,FIND(",",M572,FIND(",",M572)+1)-FIND(",",M572)-1)),MapTable!$A:$A,1,0)),ISERROR(VLOOKUP(TRIM(MID(M572,FIND(",",M572,FIND(",",M572)+1)+1,999)),MapTable!$A:$A,1,0))),"맵없음",
  ""),
IF(ISERROR(FIND(",",M572,FIND(",",M572,FIND(",",M572,FIND(",",M572)+1)+1)+1)),
  IF(OR(ISERROR(VLOOKUP(LEFT(M572,FIND(",",M572)-1),MapTable!$A:$A,1,0)),ISERROR(VLOOKUP(TRIM(MID(M572,FIND(",",M572)+1,FIND(",",M572,FIND(",",M572)+1)-FIND(",",M572)-1)),MapTable!$A:$A,1,0)),ISERROR(VLOOKUP(TRIM(MID(M572,FIND(",",M572,FIND(",",M572)+1)+1,FIND(",",M572,FIND(",",M572,FIND(",",M572)+1)+1)-FIND(",",M572,FIND(",",M572)+1)-1)),MapTable!$A:$A,1,0)),ISERROR(VLOOKUP(TRIM(MID(M572,FIND(",",M572,FIND(",",M572,FIND(",",M572)+1)+1)+1,999)),MapTable!$A:$A,1,0))),"맵없음",
  ""),
)))))</f>
        <v/>
      </c>
      <c r="P572" t="str">
        <f>IF(ISBLANK(O572),"",IF(ISERROR(VLOOKUP(O572,[1]DropTable!$A:$A,1,0)),"드랍없음",""))</f>
        <v/>
      </c>
      <c r="R572" t="str">
        <f>IF(ISBLANK(Q572),"",IF(ISERROR(VLOOKUP(Q572,[1]DropTable!$A:$A,1,0)),"드랍없음",""))</f>
        <v/>
      </c>
      <c r="T572">
        <v>8.1</v>
      </c>
    </row>
    <row r="573" spans="1:20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118</v>
      </c>
      <c r="G573" t="s">
        <v>26</v>
      </c>
      <c r="H573" t="str">
        <f>IF(ISBLANK(G573),"",IF(ISERROR(VLOOKUP(G573,MapTable!$A:$A,1,0)),"컨트롤없음",""))</f>
        <v/>
      </c>
      <c r="I573">
        <f t="shared" si="27"/>
        <v>12</v>
      </c>
      <c r="J573" t="b">
        <f t="shared" ca="1" si="28"/>
        <v>1</v>
      </c>
      <c r="L573" t="str">
        <f>IF(ISBLANK(K573),"",IF(ISERROR(VLOOKUP(K573,MapTable!$A:$A,1,0)),"컨트롤없음",""))</f>
        <v/>
      </c>
      <c r="N573" t="str">
        <f>IF(ISBLANK(M573),"",
IF(ISERROR(FIND(",",M573)),
  IF(ISERROR(VLOOKUP(M573,MapTable!$A:$A,1,0)),"맵없음",
  ""),
IF(ISERROR(FIND(",",M573,FIND(",",M573)+1)),
  IF(OR(ISERROR(VLOOKUP(LEFT(M573,FIND(",",M573)-1),MapTable!$A:$A,1,0)),ISERROR(VLOOKUP(TRIM(MID(M573,FIND(",",M573)+1,999)),MapTable!$A:$A,1,0))),"맵없음",
  ""),
IF(ISERROR(FIND(",",M573,FIND(",",M573,FIND(",",M573)+1)+1)),
  IF(OR(ISERROR(VLOOKUP(LEFT(M573,FIND(",",M573)-1),MapTable!$A:$A,1,0)),ISERROR(VLOOKUP(TRIM(MID(M573,FIND(",",M573)+1,FIND(",",M573,FIND(",",M573)+1)-FIND(",",M573)-1)),MapTable!$A:$A,1,0)),ISERROR(VLOOKUP(TRIM(MID(M573,FIND(",",M573,FIND(",",M573)+1)+1,999)),MapTable!$A:$A,1,0))),"맵없음",
  ""),
IF(ISERROR(FIND(",",M573,FIND(",",M573,FIND(",",M573,FIND(",",M573)+1)+1)+1)),
  IF(OR(ISERROR(VLOOKUP(LEFT(M573,FIND(",",M573)-1),MapTable!$A:$A,1,0)),ISERROR(VLOOKUP(TRIM(MID(M573,FIND(",",M573)+1,FIND(",",M573,FIND(",",M573)+1)-FIND(",",M573)-1)),MapTable!$A:$A,1,0)),ISERROR(VLOOKUP(TRIM(MID(M573,FIND(",",M573,FIND(",",M573)+1)+1,FIND(",",M573,FIND(",",M573,FIND(",",M573)+1)+1)-FIND(",",M573,FIND(",",M573)+1)-1)),MapTable!$A:$A,1,0)),ISERROR(VLOOKUP(TRIM(MID(M573,FIND(",",M573,FIND(",",M573,FIND(",",M573)+1)+1)+1,999)),MapTable!$A:$A,1,0))),"맵없음",
  ""),
)))))</f>
        <v/>
      </c>
      <c r="P573" t="str">
        <f>IF(ISBLANK(O573),"",IF(ISERROR(VLOOKUP(O573,[1]DropTable!$A:$A,1,0)),"드랍없음",""))</f>
        <v/>
      </c>
      <c r="R573" t="str">
        <f>IF(ISBLANK(Q573),"",IF(ISERROR(VLOOKUP(Q573,[1]DropTable!$A:$A,1,0)),"드랍없음",""))</f>
        <v/>
      </c>
      <c r="T573">
        <v>8.1</v>
      </c>
    </row>
    <row r="574" spans="1:20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118</v>
      </c>
      <c r="G574" t="s">
        <v>26</v>
      </c>
      <c r="H574" t="str">
        <f>IF(ISBLANK(G574),"",IF(ISERROR(VLOOKUP(G574,MapTable!$A:$A,1,0)),"컨트롤없음",""))</f>
        <v/>
      </c>
      <c r="I574">
        <f t="shared" si="27"/>
        <v>2</v>
      </c>
      <c r="J574" t="b">
        <f t="shared" ca="1" si="28"/>
        <v>0</v>
      </c>
      <c r="L574" t="str">
        <f>IF(ISBLANK(K574),"",IF(ISERROR(VLOOKUP(K574,MapTable!$A:$A,1,0)),"컨트롤없음",""))</f>
        <v/>
      </c>
      <c r="N574" t="str">
        <f>IF(ISBLANK(M574),"",
IF(ISERROR(FIND(",",M574)),
  IF(ISERROR(VLOOKUP(M574,MapTable!$A:$A,1,0)),"맵없음",
  ""),
IF(ISERROR(FIND(",",M574,FIND(",",M574)+1)),
  IF(OR(ISERROR(VLOOKUP(LEFT(M574,FIND(",",M574)-1),MapTable!$A:$A,1,0)),ISERROR(VLOOKUP(TRIM(MID(M574,FIND(",",M574)+1,999)),MapTable!$A:$A,1,0))),"맵없음",
  ""),
IF(ISERROR(FIND(",",M574,FIND(",",M574,FIND(",",M574)+1)+1)),
  IF(OR(ISERROR(VLOOKUP(LEFT(M574,FIND(",",M574)-1),MapTable!$A:$A,1,0)),ISERROR(VLOOKUP(TRIM(MID(M574,FIND(",",M574)+1,FIND(",",M574,FIND(",",M574)+1)-FIND(",",M574)-1)),MapTable!$A:$A,1,0)),ISERROR(VLOOKUP(TRIM(MID(M574,FIND(",",M574,FIND(",",M574)+1)+1,999)),MapTable!$A:$A,1,0))),"맵없음",
  ""),
IF(ISERROR(FIND(",",M574,FIND(",",M574,FIND(",",M574,FIND(",",M574)+1)+1)+1)),
  IF(OR(ISERROR(VLOOKUP(LEFT(M574,FIND(",",M574)-1),MapTable!$A:$A,1,0)),ISERROR(VLOOKUP(TRIM(MID(M574,FIND(",",M574)+1,FIND(",",M574,FIND(",",M574)+1)-FIND(",",M574)-1)),MapTable!$A:$A,1,0)),ISERROR(VLOOKUP(TRIM(MID(M574,FIND(",",M574,FIND(",",M574)+1)+1,FIND(",",M574,FIND(",",M574,FIND(",",M574)+1)+1)-FIND(",",M574,FIND(",",M574)+1)-1)),MapTable!$A:$A,1,0)),ISERROR(VLOOKUP(TRIM(MID(M574,FIND(",",M574,FIND(",",M574,FIND(",",M574)+1)+1)+1,999)),MapTable!$A:$A,1,0))),"맵없음",
  ""),
)))))</f>
        <v/>
      </c>
      <c r="P574" t="str">
        <f>IF(ISBLANK(O574),"",IF(ISERROR(VLOOKUP(O574,[1]DropTable!$A:$A,1,0)),"드랍없음",""))</f>
        <v/>
      </c>
      <c r="R574" t="str">
        <f>IF(ISBLANK(Q574),"",IF(ISERROR(VLOOKUP(Q574,[1]DropTable!$A:$A,1,0)),"드랍없음",""))</f>
        <v/>
      </c>
      <c r="T574">
        <v>8.1</v>
      </c>
    </row>
    <row r="575" spans="1:20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118</v>
      </c>
      <c r="G575" t="s">
        <v>26</v>
      </c>
      <c r="H575" t="str">
        <f>IF(ISBLANK(G575),"",IF(ISERROR(VLOOKUP(G575,MapTable!$A:$A,1,0)),"컨트롤없음",""))</f>
        <v/>
      </c>
      <c r="I575">
        <f t="shared" si="27"/>
        <v>2</v>
      </c>
      <c r="J575" t="b">
        <f t="shared" ca="1" si="28"/>
        <v>0</v>
      </c>
      <c r="L575" t="str">
        <f>IF(ISBLANK(K575),"",IF(ISERROR(VLOOKUP(K575,MapTable!$A:$A,1,0)),"컨트롤없음",""))</f>
        <v/>
      </c>
      <c r="N575" t="str">
        <f>IF(ISBLANK(M575),"",
IF(ISERROR(FIND(",",M575)),
  IF(ISERROR(VLOOKUP(M575,MapTable!$A:$A,1,0)),"맵없음",
  ""),
IF(ISERROR(FIND(",",M575,FIND(",",M575)+1)),
  IF(OR(ISERROR(VLOOKUP(LEFT(M575,FIND(",",M575)-1),MapTable!$A:$A,1,0)),ISERROR(VLOOKUP(TRIM(MID(M575,FIND(",",M575)+1,999)),MapTable!$A:$A,1,0))),"맵없음",
  ""),
IF(ISERROR(FIND(",",M575,FIND(",",M575,FIND(",",M575)+1)+1)),
  IF(OR(ISERROR(VLOOKUP(LEFT(M575,FIND(",",M575)-1),MapTable!$A:$A,1,0)),ISERROR(VLOOKUP(TRIM(MID(M575,FIND(",",M575)+1,FIND(",",M575,FIND(",",M575)+1)-FIND(",",M575)-1)),MapTable!$A:$A,1,0)),ISERROR(VLOOKUP(TRIM(MID(M575,FIND(",",M575,FIND(",",M575)+1)+1,999)),MapTable!$A:$A,1,0))),"맵없음",
  ""),
IF(ISERROR(FIND(",",M575,FIND(",",M575,FIND(",",M575,FIND(",",M575)+1)+1)+1)),
  IF(OR(ISERROR(VLOOKUP(LEFT(M575,FIND(",",M575)-1),MapTable!$A:$A,1,0)),ISERROR(VLOOKUP(TRIM(MID(M575,FIND(",",M575)+1,FIND(",",M575,FIND(",",M575)+1)-FIND(",",M575)-1)),MapTable!$A:$A,1,0)),ISERROR(VLOOKUP(TRIM(MID(M575,FIND(",",M575,FIND(",",M575)+1)+1,FIND(",",M575,FIND(",",M575,FIND(",",M575)+1)+1)-FIND(",",M575,FIND(",",M575)+1)-1)),MapTable!$A:$A,1,0)),ISERROR(VLOOKUP(TRIM(MID(M575,FIND(",",M575,FIND(",",M575,FIND(",",M575)+1)+1)+1,999)),MapTable!$A:$A,1,0))),"맵없음",
  ""),
)))))</f>
        <v/>
      </c>
      <c r="P575" t="str">
        <f>IF(ISBLANK(O575),"",IF(ISERROR(VLOOKUP(O575,[1]DropTable!$A:$A,1,0)),"드랍없음",""))</f>
        <v/>
      </c>
      <c r="R575" t="str">
        <f>IF(ISBLANK(Q575),"",IF(ISERROR(VLOOKUP(Q575,[1]DropTable!$A:$A,1,0)),"드랍없음",""))</f>
        <v/>
      </c>
      <c r="T575">
        <v>8.1</v>
      </c>
    </row>
    <row r="576" spans="1:20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118</v>
      </c>
      <c r="G576" t="s">
        <v>26</v>
      </c>
      <c r="H576" t="str">
        <f>IF(ISBLANK(G576),"",IF(ISERROR(VLOOKUP(G576,MapTable!$A:$A,1,0)),"컨트롤없음",""))</f>
        <v/>
      </c>
      <c r="I576">
        <f t="shared" si="27"/>
        <v>11</v>
      </c>
      <c r="J576" t="b">
        <f t="shared" ca="1" si="28"/>
        <v>0</v>
      </c>
      <c r="L576" t="str">
        <f>IF(ISBLANK(K576),"",IF(ISERROR(VLOOKUP(K576,MapTable!$A:$A,1,0)),"컨트롤없음",""))</f>
        <v/>
      </c>
      <c r="N576" t="str">
        <f>IF(ISBLANK(M576),"",
IF(ISERROR(FIND(",",M576)),
  IF(ISERROR(VLOOKUP(M576,MapTable!$A:$A,1,0)),"맵없음",
  ""),
IF(ISERROR(FIND(",",M576,FIND(",",M576)+1)),
  IF(OR(ISERROR(VLOOKUP(LEFT(M576,FIND(",",M576)-1),MapTable!$A:$A,1,0)),ISERROR(VLOOKUP(TRIM(MID(M576,FIND(",",M576)+1,999)),MapTable!$A:$A,1,0))),"맵없음",
  ""),
IF(ISERROR(FIND(",",M576,FIND(",",M576,FIND(",",M576)+1)+1)),
  IF(OR(ISERROR(VLOOKUP(LEFT(M576,FIND(",",M576)-1),MapTable!$A:$A,1,0)),ISERROR(VLOOKUP(TRIM(MID(M576,FIND(",",M576)+1,FIND(",",M576,FIND(",",M576)+1)-FIND(",",M576)-1)),MapTable!$A:$A,1,0)),ISERROR(VLOOKUP(TRIM(MID(M576,FIND(",",M576,FIND(",",M576)+1)+1,999)),MapTable!$A:$A,1,0))),"맵없음",
  ""),
IF(ISERROR(FIND(",",M576,FIND(",",M576,FIND(",",M576,FIND(",",M576)+1)+1)+1)),
  IF(OR(ISERROR(VLOOKUP(LEFT(M576,FIND(",",M576)-1),MapTable!$A:$A,1,0)),ISERROR(VLOOKUP(TRIM(MID(M576,FIND(",",M576)+1,FIND(",",M576,FIND(",",M576)+1)-FIND(",",M576)-1)),MapTable!$A:$A,1,0)),ISERROR(VLOOKUP(TRIM(MID(M576,FIND(",",M576,FIND(",",M576)+1)+1,FIND(",",M576,FIND(",",M576,FIND(",",M576)+1)+1)-FIND(",",M576,FIND(",",M576)+1)-1)),MapTable!$A:$A,1,0)),ISERROR(VLOOKUP(TRIM(MID(M576,FIND(",",M576,FIND(",",M576,FIND(",",M576)+1)+1)+1,999)),MapTable!$A:$A,1,0))),"맵없음",
  ""),
)))))</f>
        <v/>
      </c>
      <c r="P576" t="str">
        <f>IF(ISBLANK(O576),"",IF(ISERROR(VLOOKUP(O576,[1]DropTable!$A:$A,1,0)),"드랍없음",""))</f>
        <v/>
      </c>
      <c r="R576" t="str">
        <f>IF(ISBLANK(Q576),"",IF(ISERROR(VLOOKUP(Q576,[1]DropTable!$A:$A,1,0)),"드랍없음",""))</f>
        <v/>
      </c>
      <c r="T576">
        <v>8.1</v>
      </c>
    </row>
    <row r="577" spans="1:20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118</v>
      </c>
      <c r="G577" t="s">
        <v>26</v>
      </c>
      <c r="H577" t="str">
        <f>IF(ISBLANK(G577),"",IF(ISERROR(VLOOKUP(G577,MapTable!$A:$A,1,0)),"컨트롤없음",""))</f>
        <v/>
      </c>
      <c r="I577">
        <f t="shared" si="27"/>
        <v>2</v>
      </c>
      <c r="J577" t="b">
        <f t="shared" ca="1" si="28"/>
        <v>0</v>
      </c>
      <c r="L577" t="str">
        <f>IF(ISBLANK(K577),"",IF(ISERROR(VLOOKUP(K577,MapTable!$A:$A,1,0)),"컨트롤없음",""))</f>
        <v/>
      </c>
      <c r="N577" t="str">
        <f>IF(ISBLANK(M577),"",
IF(ISERROR(FIND(",",M577)),
  IF(ISERROR(VLOOKUP(M577,MapTable!$A:$A,1,0)),"맵없음",
  ""),
IF(ISERROR(FIND(",",M577,FIND(",",M577)+1)),
  IF(OR(ISERROR(VLOOKUP(LEFT(M577,FIND(",",M577)-1),MapTable!$A:$A,1,0)),ISERROR(VLOOKUP(TRIM(MID(M577,FIND(",",M577)+1,999)),MapTable!$A:$A,1,0))),"맵없음",
  ""),
IF(ISERROR(FIND(",",M577,FIND(",",M577,FIND(",",M577)+1)+1)),
  IF(OR(ISERROR(VLOOKUP(LEFT(M577,FIND(",",M577)-1),MapTable!$A:$A,1,0)),ISERROR(VLOOKUP(TRIM(MID(M577,FIND(",",M577)+1,FIND(",",M577,FIND(",",M577)+1)-FIND(",",M577)-1)),MapTable!$A:$A,1,0)),ISERROR(VLOOKUP(TRIM(MID(M577,FIND(",",M577,FIND(",",M577)+1)+1,999)),MapTable!$A:$A,1,0))),"맵없음",
  ""),
IF(ISERROR(FIND(",",M577,FIND(",",M577,FIND(",",M577,FIND(",",M577)+1)+1)+1)),
  IF(OR(ISERROR(VLOOKUP(LEFT(M577,FIND(",",M577)-1),MapTable!$A:$A,1,0)),ISERROR(VLOOKUP(TRIM(MID(M577,FIND(",",M577)+1,FIND(",",M577,FIND(",",M577)+1)-FIND(",",M577)-1)),MapTable!$A:$A,1,0)),ISERROR(VLOOKUP(TRIM(MID(M577,FIND(",",M577,FIND(",",M577)+1)+1,FIND(",",M577,FIND(",",M577,FIND(",",M577)+1)+1)-FIND(",",M577,FIND(",",M577)+1)-1)),MapTable!$A:$A,1,0)),ISERROR(VLOOKUP(TRIM(MID(M577,FIND(",",M577,FIND(",",M577,FIND(",",M577)+1)+1)+1,999)),MapTable!$A:$A,1,0))),"맵없음",
  ""),
)))))</f>
        <v/>
      </c>
      <c r="P577" t="str">
        <f>IF(ISBLANK(O577),"",IF(ISERROR(VLOOKUP(O577,[1]DropTable!$A:$A,1,0)),"드랍없음",""))</f>
        <v/>
      </c>
      <c r="R577" t="str">
        <f>IF(ISBLANK(Q577),"",IF(ISERROR(VLOOKUP(Q577,[1]DropTable!$A:$A,1,0)),"드랍없음",""))</f>
        <v/>
      </c>
      <c r="T577">
        <v>8.1</v>
      </c>
    </row>
    <row r="578" spans="1:20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118</v>
      </c>
      <c r="G578" t="s">
        <v>26</v>
      </c>
      <c r="H578" t="str">
        <f>IF(ISBLANK(G578),"",IF(ISERROR(VLOOKUP(G578,MapTable!$A:$A,1,0)),"컨트롤없음",""))</f>
        <v/>
      </c>
      <c r="I578">
        <f t="shared" ref="I578:I641" si="30">IF(B578=0,0,
IF(COUNTIF(A:A,A578)=11,12,
IF(MOD(B578,((COUNTIF(A:A,A578)-1)/5))=0,12,
IF(MOD(B578,((COUNTIF(A:A,A578)-1)/5))=((COUNTIF(A:A,A578)-1)/10),11,
INT(B578/((COUNTIF(A:A,A578)-1)/5))+1))))</f>
        <v>2</v>
      </c>
      <c r="J578" t="b">
        <f t="shared" ref="J578:J641" ca="1" si="31">IF((COUNTIF(A:A,A578)-1)=B578,FALSE,
IF(I578=12,TRUE,
IF(OFFSET(I578,1,0)=12,TRUE)))</f>
        <v>1</v>
      </c>
      <c r="L578" t="str">
        <f>IF(ISBLANK(K578),"",IF(ISERROR(VLOOKUP(K578,MapTable!$A:$A,1,0)),"컨트롤없음",""))</f>
        <v/>
      </c>
      <c r="N578" t="str">
        <f>IF(ISBLANK(M578),"",
IF(ISERROR(FIND(",",M578)),
  IF(ISERROR(VLOOKUP(M578,MapTable!$A:$A,1,0)),"맵없음",
  ""),
IF(ISERROR(FIND(",",M578,FIND(",",M578)+1)),
  IF(OR(ISERROR(VLOOKUP(LEFT(M578,FIND(",",M578)-1),MapTable!$A:$A,1,0)),ISERROR(VLOOKUP(TRIM(MID(M578,FIND(",",M578)+1,999)),MapTable!$A:$A,1,0))),"맵없음",
  ""),
IF(ISERROR(FIND(",",M578,FIND(",",M578,FIND(",",M578)+1)+1)),
  IF(OR(ISERROR(VLOOKUP(LEFT(M578,FIND(",",M578)-1),MapTable!$A:$A,1,0)),ISERROR(VLOOKUP(TRIM(MID(M578,FIND(",",M578)+1,FIND(",",M578,FIND(",",M578)+1)-FIND(",",M578)-1)),MapTable!$A:$A,1,0)),ISERROR(VLOOKUP(TRIM(MID(M578,FIND(",",M578,FIND(",",M578)+1)+1,999)),MapTable!$A:$A,1,0))),"맵없음",
  ""),
IF(ISERROR(FIND(",",M578,FIND(",",M578,FIND(",",M578,FIND(",",M578)+1)+1)+1)),
  IF(OR(ISERROR(VLOOKUP(LEFT(M578,FIND(",",M578)-1),MapTable!$A:$A,1,0)),ISERROR(VLOOKUP(TRIM(MID(M578,FIND(",",M578)+1,FIND(",",M578,FIND(",",M578)+1)-FIND(",",M578)-1)),MapTable!$A:$A,1,0)),ISERROR(VLOOKUP(TRIM(MID(M578,FIND(",",M578,FIND(",",M578)+1)+1,FIND(",",M578,FIND(",",M578,FIND(",",M578)+1)+1)-FIND(",",M578,FIND(",",M578)+1)-1)),MapTable!$A:$A,1,0)),ISERROR(VLOOKUP(TRIM(MID(M578,FIND(",",M578,FIND(",",M578,FIND(",",M578)+1)+1)+1,999)),MapTable!$A:$A,1,0))),"맵없음",
  ""),
)))))</f>
        <v/>
      </c>
      <c r="P578" t="str">
        <f>IF(ISBLANK(O578),"",IF(ISERROR(VLOOKUP(O578,[1]DropTable!$A:$A,1,0)),"드랍없음",""))</f>
        <v/>
      </c>
      <c r="R578" t="str">
        <f>IF(ISBLANK(Q578),"",IF(ISERROR(VLOOKUP(Q578,[1]DropTable!$A:$A,1,0)),"드랍없음",""))</f>
        <v/>
      </c>
      <c r="T578">
        <v>8.1</v>
      </c>
    </row>
    <row r="579" spans="1:20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118</v>
      </c>
      <c r="G579" t="s">
        <v>26</v>
      </c>
      <c r="H579" t="str">
        <f>IF(ISBLANK(G579),"",IF(ISERROR(VLOOKUP(G579,MapTable!$A:$A,1,0)),"컨트롤없음",""))</f>
        <v/>
      </c>
      <c r="I579">
        <f t="shared" si="30"/>
        <v>12</v>
      </c>
      <c r="J579" t="b">
        <f t="shared" ca="1" si="31"/>
        <v>1</v>
      </c>
      <c r="L579" t="str">
        <f>IF(ISBLANK(K579),"",IF(ISERROR(VLOOKUP(K579,MapTable!$A:$A,1,0)),"컨트롤없음",""))</f>
        <v/>
      </c>
      <c r="N579" t="str">
        <f>IF(ISBLANK(M579),"",
IF(ISERROR(FIND(",",M579)),
  IF(ISERROR(VLOOKUP(M579,MapTable!$A:$A,1,0)),"맵없음",
  ""),
IF(ISERROR(FIND(",",M579,FIND(",",M579)+1)),
  IF(OR(ISERROR(VLOOKUP(LEFT(M579,FIND(",",M579)-1),MapTable!$A:$A,1,0)),ISERROR(VLOOKUP(TRIM(MID(M579,FIND(",",M579)+1,999)),MapTable!$A:$A,1,0))),"맵없음",
  ""),
IF(ISERROR(FIND(",",M579,FIND(",",M579,FIND(",",M579)+1)+1)),
  IF(OR(ISERROR(VLOOKUP(LEFT(M579,FIND(",",M579)-1),MapTable!$A:$A,1,0)),ISERROR(VLOOKUP(TRIM(MID(M579,FIND(",",M579)+1,FIND(",",M579,FIND(",",M579)+1)-FIND(",",M579)-1)),MapTable!$A:$A,1,0)),ISERROR(VLOOKUP(TRIM(MID(M579,FIND(",",M579,FIND(",",M579)+1)+1,999)),MapTable!$A:$A,1,0))),"맵없음",
  ""),
IF(ISERROR(FIND(",",M579,FIND(",",M579,FIND(",",M579,FIND(",",M579)+1)+1)+1)),
  IF(OR(ISERROR(VLOOKUP(LEFT(M579,FIND(",",M579)-1),MapTable!$A:$A,1,0)),ISERROR(VLOOKUP(TRIM(MID(M579,FIND(",",M579)+1,FIND(",",M579,FIND(",",M579)+1)-FIND(",",M579)-1)),MapTable!$A:$A,1,0)),ISERROR(VLOOKUP(TRIM(MID(M579,FIND(",",M579,FIND(",",M579)+1)+1,FIND(",",M579,FIND(",",M579,FIND(",",M579)+1)+1)-FIND(",",M579,FIND(",",M579)+1)-1)),MapTable!$A:$A,1,0)),ISERROR(VLOOKUP(TRIM(MID(M579,FIND(",",M579,FIND(",",M579,FIND(",",M579)+1)+1)+1,999)),MapTable!$A:$A,1,0))),"맵없음",
  ""),
)))))</f>
        <v/>
      </c>
      <c r="P579" t="str">
        <f>IF(ISBLANK(O579),"",IF(ISERROR(VLOOKUP(O579,[1]DropTable!$A:$A,1,0)),"드랍없음",""))</f>
        <v/>
      </c>
      <c r="R579" t="str">
        <f>IF(ISBLANK(Q579),"",IF(ISERROR(VLOOKUP(Q579,[1]DropTable!$A:$A,1,0)),"드랍없음",""))</f>
        <v/>
      </c>
      <c r="T579">
        <v>8.1</v>
      </c>
    </row>
    <row r="580" spans="1:20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118</v>
      </c>
      <c r="G580" t="s">
        <v>26</v>
      </c>
      <c r="H580" t="str">
        <f>IF(ISBLANK(G580),"",IF(ISERROR(VLOOKUP(G580,MapTable!$A:$A,1,0)),"컨트롤없음",""))</f>
        <v/>
      </c>
      <c r="I580">
        <f t="shared" si="30"/>
        <v>3</v>
      </c>
      <c r="J580" t="b">
        <f t="shared" ca="1" si="31"/>
        <v>0</v>
      </c>
      <c r="L580" t="str">
        <f>IF(ISBLANK(K580),"",IF(ISERROR(VLOOKUP(K580,MapTable!$A:$A,1,0)),"컨트롤없음",""))</f>
        <v/>
      </c>
      <c r="N580" t="str">
        <f>IF(ISBLANK(M580),"",
IF(ISERROR(FIND(",",M580)),
  IF(ISERROR(VLOOKUP(M580,MapTable!$A:$A,1,0)),"맵없음",
  ""),
IF(ISERROR(FIND(",",M580,FIND(",",M580)+1)),
  IF(OR(ISERROR(VLOOKUP(LEFT(M580,FIND(",",M580)-1),MapTable!$A:$A,1,0)),ISERROR(VLOOKUP(TRIM(MID(M580,FIND(",",M580)+1,999)),MapTable!$A:$A,1,0))),"맵없음",
  ""),
IF(ISERROR(FIND(",",M580,FIND(",",M580,FIND(",",M580)+1)+1)),
  IF(OR(ISERROR(VLOOKUP(LEFT(M580,FIND(",",M580)-1),MapTable!$A:$A,1,0)),ISERROR(VLOOKUP(TRIM(MID(M580,FIND(",",M580)+1,FIND(",",M580,FIND(",",M580)+1)-FIND(",",M580)-1)),MapTable!$A:$A,1,0)),ISERROR(VLOOKUP(TRIM(MID(M580,FIND(",",M580,FIND(",",M580)+1)+1,999)),MapTable!$A:$A,1,0))),"맵없음",
  ""),
IF(ISERROR(FIND(",",M580,FIND(",",M580,FIND(",",M580,FIND(",",M580)+1)+1)+1)),
  IF(OR(ISERROR(VLOOKUP(LEFT(M580,FIND(",",M580)-1),MapTable!$A:$A,1,0)),ISERROR(VLOOKUP(TRIM(MID(M580,FIND(",",M580)+1,FIND(",",M580,FIND(",",M580)+1)-FIND(",",M580)-1)),MapTable!$A:$A,1,0)),ISERROR(VLOOKUP(TRIM(MID(M580,FIND(",",M580,FIND(",",M580)+1)+1,FIND(",",M580,FIND(",",M580,FIND(",",M580)+1)+1)-FIND(",",M580,FIND(",",M580)+1)-1)),MapTable!$A:$A,1,0)),ISERROR(VLOOKUP(TRIM(MID(M580,FIND(",",M580,FIND(",",M580,FIND(",",M580)+1)+1)+1,999)),MapTable!$A:$A,1,0))),"맵없음",
  ""),
)))))</f>
        <v/>
      </c>
      <c r="P580" t="str">
        <f>IF(ISBLANK(O580),"",IF(ISERROR(VLOOKUP(O580,[1]DropTable!$A:$A,1,0)),"드랍없음",""))</f>
        <v/>
      </c>
      <c r="R580" t="str">
        <f>IF(ISBLANK(Q580),"",IF(ISERROR(VLOOKUP(Q580,[1]DropTable!$A:$A,1,0)),"드랍없음",""))</f>
        <v/>
      </c>
      <c r="T580">
        <v>8.1</v>
      </c>
    </row>
    <row r="581" spans="1:20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118</v>
      </c>
      <c r="G581" t="s">
        <v>26</v>
      </c>
      <c r="H581" t="str">
        <f>IF(ISBLANK(G581),"",IF(ISERROR(VLOOKUP(G581,MapTable!$A:$A,1,0)),"컨트롤없음",""))</f>
        <v/>
      </c>
      <c r="I581">
        <f t="shared" si="30"/>
        <v>3</v>
      </c>
      <c r="J581" t="b">
        <f t="shared" ca="1" si="31"/>
        <v>0</v>
      </c>
      <c r="L581" t="str">
        <f>IF(ISBLANK(K581),"",IF(ISERROR(VLOOKUP(K581,MapTable!$A:$A,1,0)),"컨트롤없음",""))</f>
        <v/>
      </c>
      <c r="N581" t="str">
        <f>IF(ISBLANK(M581),"",
IF(ISERROR(FIND(",",M581)),
  IF(ISERROR(VLOOKUP(M581,MapTable!$A:$A,1,0)),"맵없음",
  ""),
IF(ISERROR(FIND(",",M581,FIND(",",M581)+1)),
  IF(OR(ISERROR(VLOOKUP(LEFT(M581,FIND(",",M581)-1),MapTable!$A:$A,1,0)),ISERROR(VLOOKUP(TRIM(MID(M581,FIND(",",M581)+1,999)),MapTable!$A:$A,1,0))),"맵없음",
  ""),
IF(ISERROR(FIND(",",M581,FIND(",",M581,FIND(",",M581)+1)+1)),
  IF(OR(ISERROR(VLOOKUP(LEFT(M581,FIND(",",M581)-1),MapTable!$A:$A,1,0)),ISERROR(VLOOKUP(TRIM(MID(M581,FIND(",",M581)+1,FIND(",",M581,FIND(",",M581)+1)-FIND(",",M581)-1)),MapTable!$A:$A,1,0)),ISERROR(VLOOKUP(TRIM(MID(M581,FIND(",",M581,FIND(",",M581)+1)+1,999)),MapTable!$A:$A,1,0))),"맵없음",
  ""),
IF(ISERROR(FIND(",",M581,FIND(",",M581,FIND(",",M581,FIND(",",M581)+1)+1)+1)),
  IF(OR(ISERROR(VLOOKUP(LEFT(M581,FIND(",",M581)-1),MapTable!$A:$A,1,0)),ISERROR(VLOOKUP(TRIM(MID(M581,FIND(",",M581)+1,FIND(",",M581,FIND(",",M581)+1)-FIND(",",M581)-1)),MapTable!$A:$A,1,0)),ISERROR(VLOOKUP(TRIM(MID(M581,FIND(",",M581,FIND(",",M581)+1)+1,FIND(",",M581,FIND(",",M581,FIND(",",M581)+1)+1)-FIND(",",M581,FIND(",",M581)+1)-1)),MapTable!$A:$A,1,0)),ISERROR(VLOOKUP(TRIM(MID(M581,FIND(",",M581,FIND(",",M581,FIND(",",M581)+1)+1)+1,999)),MapTable!$A:$A,1,0))),"맵없음",
  ""),
)))))</f>
        <v/>
      </c>
      <c r="P581" t="str">
        <f>IF(ISBLANK(O581),"",IF(ISERROR(VLOOKUP(O581,[1]DropTable!$A:$A,1,0)),"드랍없음",""))</f>
        <v/>
      </c>
      <c r="R581" t="str">
        <f>IF(ISBLANK(Q581),"",IF(ISERROR(VLOOKUP(Q581,[1]DropTable!$A:$A,1,0)),"드랍없음",""))</f>
        <v/>
      </c>
      <c r="T581">
        <v>8.1</v>
      </c>
    </row>
    <row r="582" spans="1:20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118</v>
      </c>
      <c r="G582" t="s">
        <v>26</v>
      </c>
      <c r="H582" t="str">
        <f>IF(ISBLANK(G582),"",IF(ISERROR(VLOOKUP(G582,MapTable!$A:$A,1,0)),"컨트롤없음",""))</f>
        <v/>
      </c>
      <c r="I582">
        <f t="shared" si="30"/>
        <v>11</v>
      </c>
      <c r="J582" t="b">
        <f t="shared" ca="1" si="31"/>
        <v>0</v>
      </c>
      <c r="L582" t="str">
        <f>IF(ISBLANK(K582),"",IF(ISERROR(VLOOKUP(K582,MapTable!$A:$A,1,0)),"컨트롤없음",""))</f>
        <v/>
      </c>
      <c r="N582" t="str">
        <f>IF(ISBLANK(M582),"",
IF(ISERROR(FIND(",",M582)),
  IF(ISERROR(VLOOKUP(M582,MapTable!$A:$A,1,0)),"맵없음",
  ""),
IF(ISERROR(FIND(",",M582,FIND(",",M582)+1)),
  IF(OR(ISERROR(VLOOKUP(LEFT(M582,FIND(",",M582)-1),MapTable!$A:$A,1,0)),ISERROR(VLOOKUP(TRIM(MID(M582,FIND(",",M582)+1,999)),MapTable!$A:$A,1,0))),"맵없음",
  ""),
IF(ISERROR(FIND(",",M582,FIND(",",M582,FIND(",",M582)+1)+1)),
  IF(OR(ISERROR(VLOOKUP(LEFT(M582,FIND(",",M582)-1),MapTable!$A:$A,1,0)),ISERROR(VLOOKUP(TRIM(MID(M582,FIND(",",M582)+1,FIND(",",M582,FIND(",",M582)+1)-FIND(",",M582)-1)),MapTable!$A:$A,1,0)),ISERROR(VLOOKUP(TRIM(MID(M582,FIND(",",M582,FIND(",",M582)+1)+1,999)),MapTable!$A:$A,1,0))),"맵없음",
  ""),
IF(ISERROR(FIND(",",M582,FIND(",",M582,FIND(",",M582,FIND(",",M582)+1)+1)+1)),
  IF(OR(ISERROR(VLOOKUP(LEFT(M582,FIND(",",M582)-1),MapTable!$A:$A,1,0)),ISERROR(VLOOKUP(TRIM(MID(M582,FIND(",",M582)+1,FIND(",",M582,FIND(",",M582)+1)-FIND(",",M582)-1)),MapTable!$A:$A,1,0)),ISERROR(VLOOKUP(TRIM(MID(M582,FIND(",",M582,FIND(",",M582)+1)+1,FIND(",",M582,FIND(",",M582,FIND(",",M582)+1)+1)-FIND(",",M582,FIND(",",M582)+1)-1)),MapTable!$A:$A,1,0)),ISERROR(VLOOKUP(TRIM(MID(M582,FIND(",",M582,FIND(",",M582,FIND(",",M582)+1)+1)+1,999)),MapTable!$A:$A,1,0))),"맵없음",
  ""),
)))))</f>
        <v/>
      </c>
      <c r="P582" t="str">
        <f>IF(ISBLANK(O582),"",IF(ISERROR(VLOOKUP(O582,[1]DropTable!$A:$A,1,0)),"드랍없음",""))</f>
        <v/>
      </c>
      <c r="R582" t="str">
        <f>IF(ISBLANK(Q582),"",IF(ISERROR(VLOOKUP(Q582,[1]DropTable!$A:$A,1,0)),"드랍없음",""))</f>
        <v/>
      </c>
      <c r="T582">
        <v>8.1</v>
      </c>
    </row>
    <row r="583" spans="1:20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118</v>
      </c>
      <c r="G583" t="s">
        <v>26</v>
      </c>
      <c r="H583" t="str">
        <f>IF(ISBLANK(G583),"",IF(ISERROR(VLOOKUP(G583,MapTable!$A:$A,1,0)),"컨트롤없음",""))</f>
        <v/>
      </c>
      <c r="I583">
        <f t="shared" si="30"/>
        <v>3</v>
      </c>
      <c r="J583" t="b">
        <f t="shared" ca="1" si="31"/>
        <v>0</v>
      </c>
      <c r="L583" t="str">
        <f>IF(ISBLANK(K583),"",IF(ISERROR(VLOOKUP(K583,MapTable!$A:$A,1,0)),"컨트롤없음",""))</f>
        <v/>
      </c>
      <c r="N583" t="str">
        <f>IF(ISBLANK(M583),"",
IF(ISERROR(FIND(",",M583)),
  IF(ISERROR(VLOOKUP(M583,MapTable!$A:$A,1,0)),"맵없음",
  ""),
IF(ISERROR(FIND(",",M583,FIND(",",M583)+1)),
  IF(OR(ISERROR(VLOOKUP(LEFT(M583,FIND(",",M583)-1),MapTable!$A:$A,1,0)),ISERROR(VLOOKUP(TRIM(MID(M583,FIND(",",M583)+1,999)),MapTable!$A:$A,1,0))),"맵없음",
  ""),
IF(ISERROR(FIND(",",M583,FIND(",",M583,FIND(",",M583)+1)+1)),
  IF(OR(ISERROR(VLOOKUP(LEFT(M583,FIND(",",M583)-1),MapTable!$A:$A,1,0)),ISERROR(VLOOKUP(TRIM(MID(M583,FIND(",",M583)+1,FIND(",",M583,FIND(",",M583)+1)-FIND(",",M583)-1)),MapTable!$A:$A,1,0)),ISERROR(VLOOKUP(TRIM(MID(M583,FIND(",",M583,FIND(",",M583)+1)+1,999)),MapTable!$A:$A,1,0))),"맵없음",
  ""),
IF(ISERROR(FIND(",",M583,FIND(",",M583,FIND(",",M583,FIND(",",M583)+1)+1)+1)),
  IF(OR(ISERROR(VLOOKUP(LEFT(M583,FIND(",",M583)-1),MapTable!$A:$A,1,0)),ISERROR(VLOOKUP(TRIM(MID(M583,FIND(",",M583)+1,FIND(",",M583,FIND(",",M583)+1)-FIND(",",M583)-1)),MapTable!$A:$A,1,0)),ISERROR(VLOOKUP(TRIM(MID(M583,FIND(",",M583,FIND(",",M583)+1)+1,FIND(",",M583,FIND(",",M583,FIND(",",M583)+1)+1)-FIND(",",M583,FIND(",",M583)+1)-1)),MapTable!$A:$A,1,0)),ISERROR(VLOOKUP(TRIM(MID(M583,FIND(",",M583,FIND(",",M583,FIND(",",M583)+1)+1)+1,999)),MapTable!$A:$A,1,0))),"맵없음",
  ""),
)))))</f>
        <v/>
      </c>
      <c r="P583" t="str">
        <f>IF(ISBLANK(O583),"",IF(ISERROR(VLOOKUP(O583,[1]DropTable!$A:$A,1,0)),"드랍없음",""))</f>
        <v/>
      </c>
      <c r="R583" t="str">
        <f>IF(ISBLANK(Q583),"",IF(ISERROR(VLOOKUP(Q583,[1]DropTable!$A:$A,1,0)),"드랍없음",""))</f>
        <v/>
      </c>
      <c r="T583">
        <v>8.1</v>
      </c>
    </row>
    <row r="584" spans="1:20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118</v>
      </c>
      <c r="G584" t="s">
        <v>26</v>
      </c>
      <c r="H584" t="str">
        <f>IF(ISBLANK(G584),"",IF(ISERROR(VLOOKUP(G584,MapTable!$A:$A,1,0)),"컨트롤없음",""))</f>
        <v/>
      </c>
      <c r="I584">
        <f t="shared" si="30"/>
        <v>3</v>
      </c>
      <c r="J584" t="b">
        <f t="shared" ca="1" si="31"/>
        <v>1</v>
      </c>
      <c r="L584" t="str">
        <f>IF(ISBLANK(K584),"",IF(ISERROR(VLOOKUP(K584,MapTable!$A:$A,1,0)),"컨트롤없음",""))</f>
        <v/>
      </c>
      <c r="N584" t="str">
        <f>IF(ISBLANK(M584),"",
IF(ISERROR(FIND(",",M584)),
  IF(ISERROR(VLOOKUP(M584,MapTable!$A:$A,1,0)),"맵없음",
  ""),
IF(ISERROR(FIND(",",M584,FIND(",",M584)+1)),
  IF(OR(ISERROR(VLOOKUP(LEFT(M584,FIND(",",M584)-1),MapTable!$A:$A,1,0)),ISERROR(VLOOKUP(TRIM(MID(M584,FIND(",",M584)+1,999)),MapTable!$A:$A,1,0))),"맵없음",
  ""),
IF(ISERROR(FIND(",",M584,FIND(",",M584,FIND(",",M584)+1)+1)),
  IF(OR(ISERROR(VLOOKUP(LEFT(M584,FIND(",",M584)-1),MapTable!$A:$A,1,0)),ISERROR(VLOOKUP(TRIM(MID(M584,FIND(",",M584)+1,FIND(",",M584,FIND(",",M584)+1)-FIND(",",M584)-1)),MapTable!$A:$A,1,0)),ISERROR(VLOOKUP(TRIM(MID(M584,FIND(",",M584,FIND(",",M584)+1)+1,999)),MapTable!$A:$A,1,0))),"맵없음",
  ""),
IF(ISERROR(FIND(",",M584,FIND(",",M584,FIND(",",M584,FIND(",",M584)+1)+1)+1)),
  IF(OR(ISERROR(VLOOKUP(LEFT(M584,FIND(",",M584)-1),MapTable!$A:$A,1,0)),ISERROR(VLOOKUP(TRIM(MID(M584,FIND(",",M584)+1,FIND(",",M584,FIND(",",M584)+1)-FIND(",",M584)-1)),MapTable!$A:$A,1,0)),ISERROR(VLOOKUP(TRIM(MID(M584,FIND(",",M584,FIND(",",M584)+1)+1,FIND(",",M584,FIND(",",M584,FIND(",",M584)+1)+1)-FIND(",",M584,FIND(",",M584)+1)-1)),MapTable!$A:$A,1,0)),ISERROR(VLOOKUP(TRIM(MID(M584,FIND(",",M584,FIND(",",M584,FIND(",",M584)+1)+1)+1,999)),MapTable!$A:$A,1,0))),"맵없음",
  ""),
)))))</f>
        <v/>
      </c>
      <c r="P584" t="str">
        <f>IF(ISBLANK(O584),"",IF(ISERROR(VLOOKUP(O584,[1]DropTable!$A:$A,1,0)),"드랍없음",""))</f>
        <v/>
      </c>
      <c r="R584" t="str">
        <f>IF(ISBLANK(Q584),"",IF(ISERROR(VLOOKUP(Q584,[1]DropTable!$A:$A,1,0)),"드랍없음",""))</f>
        <v/>
      </c>
      <c r="T584">
        <v>8.1</v>
      </c>
    </row>
    <row r="585" spans="1:20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118</v>
      </c>
      <c r="G585" t="s">
        <v>26</v>
      </c>
      <c r="H585" t="str">
        <f>IF(ISBLANK(G585),"",IF(ISERROR(VLOOKUP(G585,MapTable!$A:$A,1,0)),"컨트롤없음",""))</f>
        <v/>
      </c>
      <c r="I585">
        <f t="shared" si="30"/>
        <v>12</v>
      </c>
      <c r="J585" t="b">
        <f t="shared" ca="1" si="31"/>
        <v>1</v>
      </c>
      <c r="L585" t="str">
        <f>IF(ISBLANK(K585),"",IF(ISERROR(VLOOKUP(K585,MapTable!$A:$A,1,0)),"컨트롤없음",""))</f>
        <v/>
      </c>
      <c r="N585" t="str">
        <f>IF(ISBLANK(M585),"",
IF(ISERROR(FIND(",",M585)),
  IF(ISERROR(VLOOKUP(M585,MapTable!$A:$A,1,0)),"맵없음",
  ""),
IF(ISERROR(FIND(",",M585,FIND(",",M585)+1)),
  IF(OR(ISERROR(VLOOKUP(LEFT(M585,FIND(",",M585)-1),MapTable!$A:$A,1,0)),ISERROR(VLOOKUP(TRIM(MID(M585,FIND(",",M585)+1,999)),MapTable!$A:$A,1,0))),"맵없음",
  ""),
IF(ISERROR(FIND(",",M585,FIND(",",M585,FIND(",",M585)+1)+1)),
  IF(OR(ISERROR(VLOOKUP(LEFT(M585,FIND(",",M585)-1),MapTable!$A:$A,1,0)),ISERROR(VLOOKUP(TRIM(MID(M585,FIND(",",M585)+1,FIND(",",M585,FIND(",",M585)+1)-FIND(",",M585)-1)),MapTable!$A:$A,1,0)),ISERROR(VLOOKUP(TRIM(MID(M585,FIND(",",M585,FIND(",",M585)+1)+1,999)),MapTable!$A:$A,1,0))),"맵없음",
  ""),
IF(ISERROR(FIND(",",M585,FIND(",",M585,FIND(",",M585,FIND(",",M585)+1)+1)+1)),
  IF(OR(ISERROR(VLOOKUP(LEFT(M585,FIND(",",M585)-1),MapTable!$A:$A,1,0)),ISERROR(VLOOKUP(TRIM(MID(M585,FIND(",",M585)+1,FIND(",",M585,FIND(",",M585)+1)-FIND(",",M585)-1)),MapTable!$A:$A,1,0)),ISERROR(VLOOKUP(TRIM(MID(M585,FIND(",",M585,FIND(",",M585)+1)+1,FIND(",",M585,FIND(",",M585,FIND(",",M585)+1)+1)-FIND(",",M585,FIND(",",M585)+1)-1)),MapTable!$A:$A,1,0)),ISERROR(VLOOKUP(TRIM(MID(M585,FIND(",",M585,FIND(",",M585,FIND(",",M585)+1)+1)+1,999)),MapTable!$A:$A,1,0))),"맵없음",
  ""),
)))))</f>
        <v/>
      </c>
      <c r="P585" t="str">
        <f>IF(ISBLANK(O585),"",IF(ISERROR(VLOOKUP(O585,[1]DropTable!$A:$A,1,0)),"드랍없음",""))</f>
        <v/>
      </c>
      <c r="R585" t="str">
        <f>IF(ISBLANK(Q585),"",IF(ISERROR(VLOOKUP(Q585,[1]DropTable!$A:$A,1,0)),"드랍없음",""))</f>
        <v/>
      </c>
      <c r="T585">
        <v>8.1</v>
      </c>
    </row>
    <row r="586" spans="1:20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118</v>
      </c>
      <c r="G586" t="s">
        <v>26</v>
      </c>
      <c r="H586" t="str">
        <f>IF(ISBLANK(G586),"",IF(ISERROR(VLOOKUP(G586,MapTable!$A:$A,1,0)),"컨트롤없음",""))</f>
        <v/>
      </c>
      <c r="I586">
        <f t="shared" si="30"/>
        <v>4</v>
      </c>
      <c r="J586" t="b">
        <f t="shared" ca="1" si="31"/>
        <v>0</v>
      </c>
      <c r="L586" t="str">
        <f>IF(ISBLANK(K586),"",IF(ISERROR(VLOOKUP(K586,MapTable!$A:$A,1,0)),"컨트롤없음",""))</f>
        <v/>
      </c>
      <c r="N586" t="str">
        <f>IF(ISBLANK(M586),"",
IF(ISERROR(FIND(",",M586)),
  IF(ISERROR(VLOOKUP(M586,MapTable!$A:$A,1,0)),"맵없음",
  ""),
IF(ISERROR(FIND(",",M586,FIND(",",M586)+1)),
  IF(OR(ISERROR(VLOOKUP(LEFT(M586,FIND(",",M586)-1),MapTable!$A:$A,1,0)),ISERROR(VLOOKUP(TRIM(MID(M586,FIND(",",M586)+1,999)),MapTable!$A:$A,1,0))),"맵없음",
  ""),
IF(ISERROR(FIND(",",M586,FIND(",",M586,FIND(",",M586)+1)+1)),
  IF(OR(ISERROR(VLOOKUP(LEFT(M586,FIND(",",M586)-1),MapTable!$A:$A,1,0)),ISERROR(VLOOKUP(TRIM(MID(M586,FIND(",",M586)+1,FIND(",",M586,FIND(",",M586)+1)-FIND(",",M586)-1)),MapTable!$A:$A,1,0)),ISERROR(VLOOKUP(TRIM(MID(M586,FIND(",",M586,FIND(",",M586)+1)+1,999)),MapTable!$A:$A,1,0))),"맵없음",
  ""),
IF(ISERROR(FIND(",",M586,FIND(",",M586,FIND(",",M586,FIND(",",M586)+1)+1)+1)),
  IF(OR(ISERROR(VLOOKUP(LEFT(M586,FIND(",",M586)-1),MapTable!$A:$A,1,0)),ISERROR(VLOOKUP(TRIM(MID(M586,FIND(",",M586)+1,FIND(",",M586,FIND(",",M586)+1)-FIND(",",M586)-1)),MapTable!$A:$A,1,0)),ISERROR(VLOOKUP(TRIM(MID(M586,FIND(",",M586,FIND(",",M586)+1)+1,FIND(",",M586,FIND(",",M586,FIND(",",M586)+1)+1)-FIND(",",M586,FIND(",",M586)+1)-1)),MapTable!$A:$A,1,0)),ISERROR(VLOOKUP(TRIM(MID(M586,FIND(",",M586,FIND(",",M586,FIND(",",M586)+1)+1)+1,999)),MapTable!$A:$A,1,0))),"맵없음",
  ""),
)))))</f>
        <v/>
      </c>
      <c r="P586" t="str">
        <f>IF(ISBLANK(O586),"",IF(ISERROR(VLOOKUP(O586,[1]DropTable!$A:$A,1,0)),"드랍없음",""))</f>
        <v/>
      </c>
      <c r="R586" t="str">
        <f>IF(ISBLANK(Q586),"",IF(ISERROR(VLOOKUP(Q586,[1]DropTable!$A:$A,1,0)),"드랍없음",""))</f>
        <v/>
      </c>
      <c r="T586">
        <v>8.1</v>
      </c>
    </row>
    <row r="587" spans="1:20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118</v>
      </c>
      <c r="G587" t="s">
        <v>26</v>
      </c>
      <c r="H587" t="str">
        <f>IF(ISBLANK(G587),"",IF(ISERROR(VLOOKUP(G587,MapTable!$A:$A,1,0)),"컨트롤없음",""))</f>
        <v/>
      </c>
      <c r="I587">
        <f t="shared" si="30"/>
        <v>4</v>
      </c>
      <c r="J587" t="b">
        <f t="shared" ca="1" si="31"/>
        <v>0</v>
      </c>
      <c r="L587" t="str">
        <f>IF(ISBLANK(K587),"",IF(ISERROR(VLOOKUP(K587,MapTable!$A:$A,1,0)),"컨트롤없음",""))</f>
        <v/>
      </c>
      <c r="N587" t="str">
        <f>IF(ISBLANK(M587),"",
IF(ISERROR(FIND(",",M587)),
  IF(ISERROR(VLOOKUP(M587,MapTable!$A:$A,1,0)),"맵없음",
  ""),
IF(ISERROR(FIND(",",M587,FIND(",",M587)+1)),
  IF(OR(ISERROR(VLOOKUP(LEFT(M587,FIND(",",M587)-1),MapTable!$A:$A,1,0)),ISERROR(VLOOKUP(TRIM(MID(M587,FIND(",",M587)+1,999)),MapTable!$A:$A,1,0))),"맵없음",
  ""),
IF(ISERROR(FIND(",",M587,FIND(",",M587,FIND(",",M587)+1)+1)),
  IF(OR(ISERROR(VLOOKUP(LEFT(M587,FIND(",",M587)-1),MapTable!$A:$A,1,0)),ISERROR(VLOOKUP(TRIM(MID(M587,FIND(",",M587)+1,FIND(",",M587,FIND(",",M587)+1)-FIND(",",M587)-1)),MapTable!$A:$A,1,0)),ISERROR(VLOOKUP(TRIM(MID(M587,FIND(",",M587,FIND(",",M587)+1)+1,999)),MapTable!$A:$A,1,0))),"맵없음",
  ""),
IF(ISERROR(FIND(",",M587,FIND(",",M587,FIND(",",M587,FIND(",",M587)+1)+1)+1)),
  IF(OR(ISERROR(VLOOKUP(LEFT(M587,FIND(",",M587)-1),MapTable!$A:$A,1,0)),ISERROR(VLOOKUP(TRIM(MID(M587,FIND(",",M587)+1,FIND(",",M587,FIND(",",M587)+1)-FIND(",",M587)-1)),MapTable!$A:$A,1,0)),ISERROR(VLOOKUP(TRIM(MID(M587,FIND(",",M587,FIND(",",M587)+1)+1,FIND(",",M587,FIND(",",M587,FIND(",",M587)+1)+1)-FIND(",",M587,FIND(",",M587)+1)-1)),MapTable!$A:$A,1,0)),ISERROR(VLOOKUP(TRIM(MID(M587,FIND(",",M587,FIND(",",M587,FIND(",",M587)+1)+1)+1,999)),MapTable!$A:$A,1,0))),"맵없음",
  ""),
)))))</f>
        <v/>
      </c>
      <c r="P587" t="str">
        <f>IF(ISBLANK(O587),"",IF(ISERROR(VLOOKUP(O587,[1]DropTable!$A:$A,1,0)),"드랍없음",""))</f>
        <v/>
      </c>
      <c r="R587" t="str">
        <f>IF(ISBLANK(Q587),"",IF(ISERROR(VLOOKUP(Q587,[1]DropTable!$A:$A,1,0)),"드랍없음",""))</f>
        <v/>
      </c>
      <c r="T587">
        <v>8.1</v>
      </c>
    </row>
    <row r="588" spans="1:20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118</v>
      </c>
      <c r="G588" t="s">
        <v>26</v>
      </c>
      <c r="H588" t="str">
        <f>IF(ISBLANK(G588),"",IF(ISERROR(VLOOKUP(G588,MapTable!$A:$A,1,0)),"컨트롤없음",""))</f>
        <v/>
      </c>
      <c r="I588">
        <f t="shared" si="30"/>
        <v>11</v>
      </c>
      <c r="J588" t="b">
        <f t="shared" ca="1" si="31"/>
        <v>0</v>
      </c>
      <c r="L588" t="str">
        <f>IF(ISBLANK(K588),"",IF(ISERROR(VLOOKUP(K588,MapTable!$A:$A,1,0)),"컨트롤없음",""))</f>
        <v/>
      </c>
      <c r="N588" t="str">
        <f>IF(ISBLANK(M588),"",
IF(ISERROR(FIND(",",M588)),
  IF(ISERROR(VLOOKUP(M588,MapTable!$A:$A,1,0)),"맵없음",
  ""),
IF(ISERROR(FIND(",",M588,FIND(",",M588)+1)),
  IF(OR(ISERROR(VLOOKUP(LEFT(M588,FIND(",",M588)-1),MapTable!$A:$A,1,0)),ISERROR(VLOOKUP(TRIM(MID(M588,FIND(",",M588)+1,999)),MapTable!$A:$A,1,0))),"맵없음",
  ""),
IF(ISERROR(FIND(",",M588,FIND(",",M588,FIND(",",M588)+1)+1)),
  IF(OR(ISERROR(VLOOKUP(LEFT(M588,FIND(",",M588)-1),MapTable!$A:$A,1,0)),ISERROR(VLOOKUP(TRIM(MID(M588,FIND(",",M588)+1,FIND(",",M588,FIND(",",M588)+1)-FIND(",",M588)-1)),MapTable!$A:$A,1,0)),ISERROR(VLOOKUP(TRIM(MID(M588,FIND(",",M588,FIND(",",M588)+1)+1,999)),MapTable!$A:$A,1,0))),"맵없음",
  ""),
IF(ISERROR(FIND(",",M588,FIND(",",M588,FIND(",",M588,FIND(",",M588)+1)+1)+1)),
  IF(OR(ISERROR(VLOOKUP(LEFT(M588,FIND(",",M588)-1),MapTable!$A:$A,1,0)),ISERROR(VLOOKUP(TRIM(MID(M588,FIND(",",M588)+1,FIND(",",M588,FIND(",",M588)+1)-FIND(",",M588)-1)),MapTable!$A:$A,1,0)),ISERROR(VLOOKUP(TRIM(MID(M588,FIND(",",M588,FIND(",",M588)+1)+1,FIND(",",M588,FIND(",",M588,FIND(",",M588)+1)+1)-FIND(",",M588,FIND(",",M588)+1)-1)),MapTable!$A:$A,1,0)),ISERROR(VLOOKUP(TRIM(MID(M588,FIND(",",M588,FIND(",",M588,FIND(",",M588)+1)+1)+1,999)),MapTable!$A:$A,1,0))),"맵없음",
  ""),
)))))</f>
        <v/>
      </c>
      <c r="P588" t="str">
        <f>IF(ISBLANK(O588),"",IF(ISERROR(VLOOKUP(O588,[1]DropTable!$A:$A,1,0)),"드랍없음",""))</f>
        <v/>
      </c>
      <c r="R588" t="str">
        <f>IF(ISBLANK(Q588),"",IF(ISERROR(VLOOKUP(Q588,[1]DropTable!$A:$A,1,0)),"드랍없음",""))</f>
        <v/>
      </c>
      <c r="T588">
        <v>8.1</v>
      </c>
    </row>
    <row r="589" spans="1:20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118</v>
      </c>
      <c r="G589" t="s">
        <v>26</v>
      </c>
      <c r="H589" t="str">
        <f>IF(ISBLANK(G589),"",IF(ISERROR(VLOOKUP(G589,MapTable!$A:$A,1,0)),"컨트롤없음",""))</f>
        <v/>
      </c>
      <c r="I589">
        <f t="shared" si="30"/>
        <v>4</v>
      </c>
      <c r="J589" t="b">
        <f t="shared" ca="1" si="31"/>
        <v>0</v>
      </c>
      <c r="L589" t="str">
        <f>IF(ISBLANK(K589),"",IF(ISERROR(VLOOKUP(K589,MapTable!$A:$A,1,0)),"컨트롤없음",""))</f>
        <v/>
      </c>
      <c r="N589" t="str">
        <f>IF(ISBLANK(M589),"",
IF(ISERROR(FIND(",",M589)),
  IF(ISERROR(VLOOKUP(M589,MapTable!$A:$A,1,0)),"맵없음",
  ""),
IF(ISERROR(FIND(",",M589,FIND(",",M589)+1)),
  IF(OR(ISERROR(VLOOKUP(LEFT(M589,FIND(",",M589)-1),MapTable!$A:$A,1,0)),ISERROR(VLOOKUP(TRIM(MID(M589,FIND(",",M589)+1,999)),MapTable!$A:$A,1,0))),"맵없음",
  ""),
IF(ISERROR(FIND(",",M589,FIND(",",M589,FIND(",",M589)+1)+1)),
  IF(OR(ISERROR(VLOOKUP(LEFT(M589,FIND(",",M589)-1),MapTable!$A:$A,1,0)),ISERROR(VLOOKUP(TRIM(MID(M589,FIND(",",M589)+1,FIND(",",M589,FIND(",",M589)+1)-FIND(",",M589)-1)),MapTable!$A:$A,1,0)),ISERROR(VLOOKUP(TRIM(MID(M589,FIND(",",M589,FIND(",",M589)+1)+1,999)),MapTable!$A:$A,1,0))),"맵없음",
  ""),
IF(ISERROR(FIND(",",M589,FIND(",",M589,FIND(",",M589,FIND(",",M589)+1)+1)+1)),
  IF(OR(ISERROR(VLOOKUP(LEFT(M589,FIND(",",M589)-1),MapTable!$A:$A,1,0)),ISERROR(VLOOKUP(TRIM(MID(M589,FIND(",",M589)+1,FIND(",",M589,FIND(",",M589)+1)-FIND(",",M589)-1)),MapTable!$A:$A,1,0)),ISERROR(VLOOKUP(TRIM(MID(M589,FIND(",",M589,FIND(",",M589)+1)+1,FIND(",",M589,FIND(",",M589,FIND(",",M589)+1)+1)-FIND(",",M589,FIND(",",M589)+1)-1)),MapTable!$A:$A,1,0)),ISERROR(VLOOKUP(TRIM(MID(M589,FIND(",",M589,FIND(",",M589,FIND(",",M589)+1)+1)+1,999)),MapTable!$A:$A,1,0))),"맵없음",
  ""),
)))))</f>
        <v/>
      </c>
      <c r="P589" t="str">
        <f>IF(ISBLANK(O589),"",IF(ISERROR(VLOOKUP(O589,[1]DropTable!$A:$A,1,0)),"드랍없음",""))</f>
        <v/>
      </c>
      <c r="R589" t="str">
        <f>IF(ISBLANK(Q589),"",IF(ISERROR(VLOOKUP(Q589,[1]DropTable!$A:$A,1,0)),"드랍없음",""))</f>
        <v/>
      </c>
      <c r="T589">
        <v>8.1</v>
      </c>
    </row>
    <row r="590" spans="1:20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118</v>
      </c>
      <c r="G590" t="s">
        <v>26</v>
      </c>
      <c r="H590" t="str">
        <f>IF(ISBLANK(G590),"",IF(ISERROR(VLOOKUP(G590,MapTable!$A:$A,1,0)),"컨트롤없음",""))</f>
        <v/>
      </c>
      <c r="I590">
        <f t="shared" si="30"/>
        <v>4</v>
      </c>
      <c r="J590" t="b">
        <f t="shared" ca="1" si="31"/>
        <v>1</v>
      </c>
      <c r="L590" t="str">
        <f>IF(ISBLANK(K590),"",IF(ISERROR(VLOOKUP(K590,MapTable!$A:$A,1,0)),"컨트롤없음",""))</f>
        <v/>
      </c>
      <c r="N590" t="str">
        <f>IF(ISBLANK(M590),"",
IF(ISERROR(FIND(",",M590)),
  IF(ISERROR(VLOOKUP(M590,MapTable!$A:$A,1,0)),"맵없음",
  ""),
IF(ISERROR(FIND(",",M590,FIND(",",M590)+1)),
  IF(OR(ISERROR(VLOOKUP(LEFT(M590,FIND(",",M590)-1),MapTable!$A:$A,1,0)),ISERROR(VLOOKUP(TRIM(MID(M590,FIND(",",M590)+1,999)),MapTable!$A:$A,1,0))),"맵없음",
  ""),
IF(ISERROR(FIND(",",M590,FIND(",",M590,FIND(",",M590)+1)+1)),
  IF(OR(ISERROR(VLOOKUP(LEFT(M590,FIND(",",M590)-1),MapTable!$A:$A,1,0)),ISERROR(VLOOKUP(TRIM(MID(M590,FIND(",",M590)+1,FIND(",",M590,FIND(",",M590)+1)-FIND(",",M590)-1)),MapTable!$A:$A,1,0)),ISERROR(VLOOKUP(TRIM(MID(M590,FIND(",",M590,FIND(",",M590)+1)+1,999)),MapTable!$A:$A,1,0))),"맵없음",
  ""),
IF(ISERROR(FIND(",",M590,FIND(",",M590,FIND(",",M590,FIND(",",M590)+1)+1)+1)),
  IF(OR(ISERROR(VLOOKUP(LEFT(M590,FIND(",",M590)-1),MapTable!$A:$A,1,0)),ISERROR(VLOOKUP(TRIM(MID(M590,FIND(",",M590)+1,FIND(",",M590,FIND(",",M590)+1)-FIND(",",M590)-1)),MapTable!$A:$A,1,0)),ISERROR(VLOOKUP(TRIM(MID(M590,FIND(",",M590,FIND(",",M590)+1)+1,FIND(",",M590,FIND(",",M590,FIND(",",M590)+1)+1)-FIND(",",M590,FIND(",",M590)+1)-1)),MapTable!$A:$A,1,0)),ISERROR(VLOOKUP(TRIM(MID(M590,FIND(",",M590,FIND(",",M590,FIND(",",M590)+1)+1)+1,999)),MapTable!$A:$A,1,0))),"맵없음",
  ""),
)))))</f>
        <v/>
      </c>
      <c r="P590" t="str">
        <f>IF(ISBLANK(O590),"",IF(ISERROR(VLOOKUP(O590,[1]DropTable!$A:$A,1,0)),"드랍없음",""))</f>
        <v/>
      </c>
      <c r="R590" t="str">
        <f>IF(ISBLANK(Q590),"",IF(ISERROR(VLOOKUP(Q590,[1]DropTable!$A:$A,1,0)),"드랍없음",""))</f>
        <v/>
      </c>
      <c r="T590">
        <v>8.1</v>
      </c>
    </row>
    <row r="591" spans="1:20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118</v>
      </c>
      <c r="G591" t="s">
        <v>26</v>
      </c>
      <c r="H591" t="str">
        <f>IF(ISBLANK(G591),"",IF(ISERROR(VLOOKUP(G591,MapTable!$A:$A,1,0)),"컨트롤없음",""))</f>
        <v/>
      </c>
      <c r="I591">
        <f t="shared" si="30"/>
        <v>12</v>
      </c>
      <c r="J591" t="b">
        <f t="shared" ca="1" si="31"/>
        <v>1</v>
      </c>
      <c r="L591" t="str">
        <f>IF(ISBLANK(K591),"",IF(ISERROR(VLOOKUP(K591,MapTable!$A:$A,1,0)),"컨트롤없음",""))</f>
        <v/>
      </c>
      <c r="N591" t="str">
        <f>IF(ISBLANK(M591),"",
IF(ISERROR(FIND(",",M591)),
  IF(ISERROR(VLOOKUP(M591,MapTable!$A:$A,1,0)),"맵없음",
  ""),
IF(ISERROR(FIND(",",M591,FIND(",",M591)+1)),
  IF(OR(ISERROR(VLOOKUP(LEFT(M591,FIND(",",M591)-1),MapTable!$A:$A,1,0)),ISERROR(VLOOKUP(TRIM(MID(M591,FIND(",",M591)+1,999)),MapTable!$A:$A,1,0))),"맵없음",
  ""),
IF(ISERROR(FIND(",",M591,FIND(",",M591,FIND(",",M591)+1)+1)),
  IF(OR(ISERROR(VLOOKUP(LEFT(M591,FIND(",",M591)-1),MapTable!$A:$A,1,0)),ISERROR(VLOOKUP(TRIM(MID(M591,FIND(",",M591)+1,FIND(",",M591,FIND(",",M591)+1)-FIND(",",M591)-1)),MapTable!$A:$A,1,0)),ISERROR(VLOOKUP(TRIM(MID(M591,FIND(",",M591,FIND(",",M591)+1)+1,999)),MapTable!$A:$A,1,0))),"맵없음",
  ""),
IF(ISERROR(FIND(",",M591,FIND(",",M591,FIND(",",M591,FIND(",",M591)+1)+1)+1)),
  IF(OR(ISERROR(VLOOKUP(LEFT(M591,FIND(",",M591)-1),MapTable!$A:$A,1,0)),ISERROR(VLOOKUP(TRIM(MID(M591,FIND(",",M591)+1,FIND(",",M591,FIND(",",M591)+1)-FIND(",",M591)-1)),MapTable!$A:$A,1,0)),ISERROR(VLOOKUP(TRIM(MID(M591,FIND(",",M591,FIND(",",M591)+1)+1,FIND(",",M591,FIND(",",M591,FIND(",",M591)+1)+1)-FIND(",",M591,FIND(",",M591)+1)-1)),MapTable!$A:$A,1,0)),ISERROR(VLOOKUP(TRIM(MID(M591,FIND(",",M591,FIND(",",M591,FIND(",",M591)+1)+1)+1,999)),MapTable!$A:$A,1,0))),"맵없음",
  ""),
)))))</f>
        <v/>
      </c>
      <c r="P591" t="str">
        <f>IF(ISBLANK(O591),"",IF(ISERROR(VLOOKUP(O591,[1]DropTable!$A:$A,1,0)),"드랍없음",""))</f>
        <v/>
      </c>
      <c r="R591" t="str">
        <f>IF(ISBLANK(Q591),"",IF(ISERROR(VLOOKUP(Q591,[1]DropTable!$A:$A,1,0)),"드랍없음",""))</f>
        <v/>
      </c>
      <c r="T591">
        <v>8.1</v>
      </c>
    </row>
    <row r="592" spans="1:20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118</v>
      </c>
      <c r="G592" t="s">
        <v>26</v>
      </c>
      <c r="H592" t="str">
        <f>IF(ISBLANK(G592),"",IF(ISERROR(VLOOKUP(G592,MapTable!$A:$A,1,0)),"컨트롤없음",""))</f>
        <v/>
      </c>
      <c r="I592">
        <f t="shared" si="30"/>
        <v>5</v>
      </c>
      <c r="J592" t="b">
        <f t="shared" ca="1" si="31"/>
        <v>0</v>
      </c>
      <c r="L592" t="str">
        <f>IF(ISBLANK(K592),"",IF(ISERROR(VLOOKUP(K592,MapTable!$A:$A,1,0)),"컨트롤없음",""))</f>
        <v/>
      </c>
      <c r="N592" t="str">
        <f>IF(ISBLANK(M592),"",
IF(ISERROR(FIND(",",M592)),
  IF(ISERROR(VLOOKUP(M592,MapTable!$A:$A,1,0)),"맵없음",
  ""),
IF(ISERROR(FIND(",",M592,FIND(",",M592)+1)),
  IF(OR(ISERROR(VLOOKUP(LEFT(M592,FIND(",",M592)-1),MapTable!$A:$A,1,0)),ISERROR(VLOOKUP(TRIM(MID(M592,FIND(",",M592)+1,999)),MapTable!$A:$A,1,0))),"맵없음",
  ""),
IF(ISERROR(FIND(",",M592,FIND(",",M592,FIND(",",M592)+1)+1)),
  IF(OR(ISERROR(VLOOKUP(LEFT(M592,FIND(",",M592)-1),MapTable!$A:$A,1,0)),ISERROR(VLOOKUP(TRIM(MID(M592,FIND(",",M592)+1,FIND(",",M592,FIND(",",M592)+1)-FIND(",",M592)-1)),MapTable!$A:$A,1,0)),ISERROR(VLOOKUP(TRIM(MID(M592,FIND(",",M592,FIND(",",M592)+1)+1,999)),MapTable!$A:$A,1,0))),"맵없음",
  ""),
IF(ISERROR(FIND(",",M592,FIND(",",M592,FIND(",",M592,FIND(",",M592)+1)+1)+1)),
  IF(OR(ISERROR(VLOOKUP(LEFT(M592,FIND(",",M592)-1),MapTable!$A:$A,1,0)),ISERROR(VLOOKUP(TRIM(MID(M592,FIND(",",M592)+1,FIND(",",M592,FIND(",",M592)+1)-FIND(",",M592)-1)),MapTable!$A:$A,1,0)),ISERROR(VLOOKUP(TRIM(MID(M592,FIND(",",M592,FIND(",",M592)+1)+1,FIND(",",M592,FIND(",",M592,FIND(",",M592)+1)+1)-FIND(",",M592,FIND(",",M592)+1)-1)),MapTable!$A:$A,1,0)),ISERROR(VLOOKUP(TRIM(MID(M592,FIND(",",M592,FIND(",",M592,FIND(",",M592)+1)+1)+1,999)),MapTable!$A:$A,1,0))),"맵없음",
  ""),
)))))</f>
        <v/>
      </c>
      <c r="P592" t="str">
        <f>IF(ISBLANK(O592),"",IF(ISERROR(VLOOKUP(O592,[1]DropTable!$A:$A,1,0)),"드랍없음",""))</f>
        <v/>
      </c>
      <c r="R592" t="str">
        <f>IF(ISBLANK(Q592),"",IF(ISERROR(VLOOKUP(Q592,[1]DropTable!$A:$A,1,0)),"드랍없음",""))</f>
        <v/>
      </c>
      <c r="T592">
        <v>8.1</v>
      </c>
    </row>
    <row r="593" spans="1:20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118</v>
      </c>
      <c r="G593" t="s">
        <v>26</v>
      </c>
      <c r="H593" t="str">
        <f>IF(ISBLANK(G593),"",IF(ISERROR(VLOOKUP(G593,MapTable!$A:$A,1,0)),"컨트롤없음",""))</f>
        <v/>
      </c>
      <c r="I593">
        <f t="shared" si="30"/>
        <v>5</v>
      </c>
      <c r="J593" t="b">
        <f t="shared" ca="1" si="31"/>
        <v>0</v>
      </c>
      <c r="L593" t="str">
        <f>IF(ISBLANK(K593),"",IF(ISERROR(VLOOKUP(K593,MapTable!$A:$A,1,0)),"컨트롤없음",""))</f>
        <v/>
      </c>
      <c r="N593" t="str">
        <f>IF(ISBLANK(M593),"",
IF(ISERROR(FIND(",",M593)),
  IF(ISERROR(VLOOKUP(M593,MapTable!$A:$A,1,0)),"맵없음",
  ""),
IF(ISERROR(FIND(",",M593,FIND(",",M593)+1)),
  IF(OR(ISERROR(VLOOKUP(LEFT(M593,FIND(",",M593)-1),MapTable!$A:$A,1,0)),ISERROR(VLOOKUP(TRIM(MID(M593,FIND(",",M593)+1,999)),MapTable!$A:$A,1,0))),"맵없음",
  ""),
IF(ISERROR(FIND(",",M593,FIND(",",M593,FIND(",",M593)+1)+1)),
  IF(OR(ISERROR(VLOOKUP(LEFT(M593,FIND(",",M593)-1),MapTable!$A:$A,1,0)),ISERROR(VLOOKUP(TRIM(MID(M593,FIND(",",M593)+1,FIND(",",M593,FIND(",",M593)+1)-FIND(",",M593)-1)),MapTable!$A:$A,1,0)),ISERROR(VLOOKUP(TRIM(MID(M593,FIND(",",M593,FIND(",",M593)+1)+1,999)),MapTable!$A:$A,1,0))),"맵없음",
  ""),
IF(ISERROR(FIND(",",M593,FIND(",",M593,FIND(",",M593,FIND(",",M593)+1)+1)+1)),
  IF(OR(ISERROR(VLOOKUP(LEFT(M593,FIND(",",M593)-1),MapTable!$A:$A,1,0)),ISERROR(VLOOKUP(TRIM(MID(M593,FIND(",",M593)+1,FIND(",",M593,FIND(",",M593)+1)-FIND(",",M593)-1)),MapTable!$A:$A,1,0)),ISERROR(VLOOKUP(TRIM(MID(M593,FIND(",",M593,FIND(",",M593)+1)+1,FIND(",",M593,FIND(",",M593,FIND(",",M593)+1)+1)-FIND(",",M593,FIND(",",M593)+1)-1)),MapTable!$A:$A,1,0)),ISERROR(VLOOKUP(TRIM(MID(M593,FIND(",",M593,FIND(",",M593,FIND(",",M593)+1)+1)+1,999)),MapTable!$A:$A,1,0))),"맵없음",
  ""),
)))))</f>
        <v/>
      </c>
      <c r="P593" t="str">
        <f>IF(ISBLANK(O593),"",IF(ISERROR(VLOOKUP(O593,[1]DropTable!$A:$A,1,0)),"드랍없음",""))</f>
        <v/>
      </c>
      <c r="R593" t="str">
        <f>IF(ISBLANK(Q593),"",IF(ISERROR(VLOOKUP(Q593,[1]DropTable!$A:$A,1,0)),"드랍없음",""))</f>
        <v/>
      </c>
      <c r="T593">
        <v>8.1</v>
      </c>
    </row>
    <row r="594" spans="1:20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118</v>
      </c>
      <c r="G594" t="s">
        <v>26</v>
      </c>
      <c r="H594" t="str">
        <f>IF(ISBLANK(G594),"",IF(ISERROR(VLOOKUP(G594,MapTable!$A:$A,1,0)),"컨트롤없음",""))</f>
        <v/>
      </c>
      <c r="I594">
        <f t="shared" si="30"/>
        <v>11</v>
      </c>
      <c r="J594" t="b">
        <f t="shared" ca="1" si="31"/>
        <v>0</v>
      </c>
      <c r="L594" t="str">
        <f>IF(ISBLANK(K594),"",IF(ISERROR(VLOOKUP(K594,MapTable!$A:$A,1,0)),"컨트롤없음",""))</f>
        <v/>
      </c>
      <c r="N594" t="str">
        <f>IF(ISBLANK(M594),"",
IF(ISERROR(FIND(",",M594)),
  IF(ISERROR(VLOOKUP(M594,MapTable!$A:$A,1,0)),"맵없음",
  ""),
IF(ISERROR(FIND(",",M594,FIND(",",M594)+1)),
  IF(OR(ISERROR(VLOOKUP(LEFT(M594,FIND(",",M594)-1),MapTable!$A:$A,1,0)),ISERROR(VLOOKUP(TRIM(MID(M594,FIND(",",M594)+1,999)),MapTable!$A:$A,1,0))),"맵없음",
  ""),
IF(ISERROR(FIND(",",M594,FIND(",",M594,FIND(",",M594)+1)+1)),
  IF(OR(ISERROR(VLOOKUP(LEFT(M594,FIND(",",M594)-1),MapTable!$A:$A,1,0)),ISERROR(VLOOKUP(TRIM(MID(M594,FIND(",",M594)+1,FIND(",",M594,FIND(",",M594)+1)-FIND(",",M594)-1)),MapTable!$A:$A,1,0)),ISERROR(VLOOKUP(TRIM(MID(M594,FIND(",",M594,FIND(",",M594)+1)+1,999)),MapTable!$A:$A,1,0))),"맵없음",
  ""),
IF(ISERROR(FIND(",",M594,FIND(",",M594,FIND(",",M594,FIND(",",M594)+1)+1)+1)),
  IF(OR(ISERROR(VLOOKUP(LEFT(M594,FIND(",",M594)-1),MapTable!$A:$A,1,0)),ISERROR(VLOOKUP(TRIM(MID(M594,FIND(",",M594)+1,FIND(",",M594,FIND(",",M594)+1)-FIND(",",M594)-1)),MapTable!$A:$A,1,0)),ISERROR(VLOOKUP(TRIM(MID(M594,FIND(",",M594,FIND(",",M594)+1)+1,FIND(",",M594,FIND(",",M594,FIND(",",M594)+1)+1)-FIND(",",M594,FIND(",",M594)+1)-1)),MapTable!$A:$A,1,0)),ISERROR(VLOOKUP(TRIM(MID(M594,FIND(",",M594,FIND(",",M594,FIND(",",M594)+1)+1)+1,999)),MapTable!$A:$A,1,0))),"맵없음",
  ""),
)))))</f>
        <v/>
      </c>
      <c r="P594" t="str">
        <f>IF(ISBLANK(O594),"",IF(ISERROR(VLOOKUP(O594,[1]DropTable!$A:$A,1,0)),"드랍없음",""))</f>
        <v/>
      </c>
      <c r="R594" t="str">
        <f>IF(ISBLANK(Q594),"",IF(ISERROR(VLOOKUP(Q594,[1]DropTable!$A:$A,1,0)),"드랍없음",""))</f>
        <v/>
      </c>
      <c r="T594">
        <v>8.1</v>
      </c>
    </row>
    <row r="595" spans="1:20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118</v>
      </c>
      <c r="G595" t="s">
        <v>26</v>
      </c>
      <c r="H595" t="str">
        <f>IF(ISBLANK(G595),"",IF(ISERROR(VLOOKUP(G595,MapTable!$A:$A,1,0)),"컨트롤없음",""))</f>
        <v/>
      </c>
      <c r="I595">
        <f t="shared" si="30"/>
        <v>5</v>
      </c>
      <c r="J595" t="b">
        <f t="shared" ca="1" si="31"/>
        <v>0</v>
      </c>
      <c r="L595" t="str">
        <f>IF(ISBLANK(K595),"",IF(ISERROR(VLOOKUP(K595,MapTable!$A:$A,1,0)),"컨트롤없음",""))</f>
        <v/>
      </c>
      <c r="N595" t="str">
        <f>IF(ISBLANK(M595),"",
IF(ISERROR(FIND(",",M595)),
  IF(ISERROR(VLOOKUP(M595,MapTable!$A:$A,1,0)),"맵없음",
  ""),
IF(ISERROR(FIND(",",M595,FIND(",",M595)+1)),
  IF(OR(ISERROR(VLOOKUP(LEFT(M595,FIND(",",M595)-1),MapTable!$A:$A,1,0)),ISERROR(VLOOKUP(TRIM(MID(M595,FIND(",",M595)+1,999)),MapTable!$A:$A,1,0))),"맵없음",
  ""),
IF(ISERROR(FIND(",",M595,FIND(",",M595,FIND(",",M595)+1)+1)),
  IF(OR(ISERROR(VLOOKUP(LEFT(M595,FIND(",",M595)-1),MapTable!$A:$A,1,0)),ISERROR(VLOOKUP(TRIM(MID(M595,FIND(",",M595)+1,FIND(",",M595,FIND(",",M595)+1)-FIND(",",M595)-1)),MapTable!$A:$A,1,0)),ISERROR(VLOOKUP(TRIM(MID(M595,FIND(",",M595,FIND(",",M595)+1)+1,999)),MapTable!$A:$A,1,0))),"맵없음",
  ""),
IF(ISERROR(FIND(",",M595,FIND(",",M595,FIND(",",M595,FIND(",",M595)+1)+1)+1)),
  IF(OR(ISERROR(VLOOKUP(LEFT(M595,FIND(",",M595)-1),MapTable!$A:$A,1,0)),ISERROR(VLOOKUP(TRIM(MID(M595,FIND(",",M595)+1,FIND(",",M595,FIND(",",M595)+1)-FIND(",",M595)-1)),MapTable!$A:$A,1,0)),ISERROR(VLOOKUP(TRIM(MID(M595,FIND(",",M595,FIND(",",M595)+1)+1,FIND(",",M595,FIND(",",M595,FIND(",",M595)+1)+1)-FIND(",",M595,FIND(",",M595)+1)-1)),MapTable!$A:$A,1,0)),ISERROR(VLOOKUP(TRIM(MID(M595,FIND(",",M595,FIND(",",M595,FIND(",",M595)+1)+1)+1,999)),MapTable!$A:$A,1,0))),"맵없음",
  ""),
)))))</f>
        <v/>
      </c>
      <c r="P595" t="str">
        <f>IF(ISBLANK(O595),"",IF(ISERROR(VLOOKUP(O595,[1]DropTable!$A:$A,1,0)),"드랍없음",""))</f>
        <v/>
      </c>
      <c r="R595" t="str">
        <f>IF(ISBLANK(Q595),"",IF(ISERROR(VLOOKUP(Q595,[1]DropTable!$A:$A,1,0)),"드랍없음",""))</f>
        <v/>
      </c>
      <c r="T595">
        <v>8.1</v>
      </c>
    </row>
    <row r="596" spans="1:20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118</v>
      </c>
      <c r="G596" t="s">
        <v>26</v>
      </c>
      <c r="H596" t="str">
        <f>IF(ISBLANK(G596),"",IF(ISERROR(VLOOKUP(G596,MapTable!$A:$A,1,0)),"컨트롤없음",""))</f>
        <v/>
      </c>
      <c r="I596">
        <f t="shared" si="30"/>
        <v>5</v>
      </c>
      <c r="J596" t="b">
        <f t="shared" ca="1" si="31"/>
        <v>1</v>
      </c>
      <c r="L596" t="str">
        <f>IF(ISBLANK(K596),"",IF(ISERROR(VLOOKUP(K596,MapTable!$A:$A,1,0)),"컨트롤없음",""))</f>
        <v/>
      </c>
      <c r="N596" t="str">
        <f>IF(ISBLANK(M596),"",
IF(ISERROR(FIND(",",M596)),
  IF(ISERROR(VLOOKUP(M596,MapTable!$A:$A,1,0)),"맵없음",
  ""),
IF(ISERROR(FIND(",",M596,FIND(",",M596)+1)),
  IF(OR(ISERROR(VLOOKUP(LEFT(M596,FIND(",",M596)-1),MapTable!$A:$A,1,0)),ISERROR(VLOOKUP(TRIM(MID(M596,FIND(",",M596)+1,999)),MapTable!$A:$A,1,0))),"맵없음",
  ""),
IF(ISERROR(FIND(",",M596,FIND(",",M596,FIND(",",M596)+1)+1)),
  IF(OR(ISERROR(VLOOKUP(LEFT(M596,FIND(",",M596)-1),MapTable!$A:$A,1,0)),ISERROR(VLOOKUP(TRIM(MID(M596,FIND(",",M596)+1,FIND(",",M596,FIND(",",M596)+1)-FIND(",",M596)-1)),MapTable!$A:$A,1,0)),ISERROR(VLOOKUP(TRIM(MID(M596,FIND(",",M596,FIND(",",M596)+1)+1,999)),MapTable!$A:$A,1,0))),"맵없음",
  ""),
IF(ISERROR(FIND(",",M596,FIND(",",M596,FIND(",",M596,FIND(",",M596)+1)+1)+1)),
  IF(OR(ISERROR(VLOOKUP(LEFT(M596,FIND(",",M596)-1),MapTable!$A:$A,1,0)),ISERROR(VLOOKUP(TRIM(MID(M596,FIND(",",M596)+1,FIND(",",M596,FIND(",",M596)+1)-FIND(",",M596)-1)),MapTable!$A:$A,1,0)),ISERROR(VLOOKUP(TRIM(MID(M596,FIND(",",M596,FIND(",",M596)+1)+1,FIND(",",M596,FIND(",",M596,FIND(",",M596)+1)+1)-FIND(",",M596,FIND(",",M596)+1)-1)),MapTable!$A:$A,1,0)),ISERROR(VLOOKUP(TRIM(MID(M596,FIND(",",M596,FIND(",",M596,FIND(",",M596)+1)+1)+1,999)),MapTable!$A:$A,1,0))),"맵없음",
  ""),
)))))</f>
        <v/>
      </c>
      <c r="P596" t="str">
        <f>IF(ISBLANK(O596),"",IF(ISERROR(VLOOKUP(O596,[1]DropTable!$A:$A,1,0)),"드랍없음",""))</f>
        <v/>
      </c>
      <c r="R596" t="str">
        <f>IF(ISBLANK(Q596),"",IF(ISERROR(VLOOKUP(Q596,[1]DropTable!$A:$A,1,0)),"드랍없음",""))</f>
        <v/>
      </c>
      <c r="T596">
        <v>8.1</v>
      </c>
    </row>
    <row r="597" spans="1:20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118</v>
      </c>
      <c r="G597" t="s">
        <v>26</v>
      </c>
      <c r="H597" t="str">
        <f>IF(ISBLANK(G597),"",IF(ISERROR(VLOOKUP(G597,MapTable!$A:$A,1,0)),"컨트롤없음",""))</f>
        <v/>
      </c>
      <c r="I597">
        <f t="shared" si="30"/>
        <v>12</v>
      </c>
      <c r="J597" t="b">
        <f t="shared" ca="1" si="31"/>
        <v>0</v>
      </c>
      <c r="L597" t="str">
        <f>IF(ISBLANK(K597),"",IF(ISERROR(VLOOKUP(K597,MapTable!$A:$A,1,0)),"컨트롤없음",""))</f>
        <v/>
      </c>
      <c r="N597" t="str">
        <f>IF(ISBLANK(M597),"",
IF(ISERROR(FIND(",",M597)),
  IF(ISERROR(VLOOKUP(M597,MapTable!$A:$A,1,0)),"맵없음",
  ""),
IF(ISERROR(FIND(",",M597,FIND(",",M597)+1)),
  IF(OR(ISERROR(VLOOKUP(LEFT(M597,FIND(",",M597)-1),MapTable!$A:$A,1,0)),ISERROR(VLOOKUP(TRIM(MID(M597,FIND(",",M597)+1,999)),MapTable!$A:$A,1,0))),"맵없음",
  ""),
IF(ISERROR(FIND(",",M597,FIND(",",M597,FIND(",",M597)+1)+1)),
  IF(OR(ISERROR(VLOOKUP(LEFT(M597,FIND(",",M597)-1),MapTable!$A:$A,1,0)),ISERROR(VLOOKUP(TRIM(MID(M597,FIND(",",M597)+1,FIND(",",M597,FIND(",",M597)+1)-FIND(",",M597)-1)),MapTable!$A:$A,1,0)),ISERROR(VLOOKUP(TRIM(MID(M597,FIND(",",M597,FIND(",",M597)+1)+1,999)),MapTable!$A:$A,1,0))),"맵없음",
  ""),
IF(ISERROR(FIND(",",M597,FIND(",",M597,FIND(",",M597,FIND(",",M597)+1)+1)+1)),
  IF(OR(ISERROR(VLOOKUP(LEFT(M597,FIND(",",M597)-1),MapTable!$A:$A,1,0)),ISERROR(VLOOKUP(TRIM(MID(M597,FIND(",",M597)+1,FIND(",",M597,FIND(",",M597)+1)-FIND(",",M597)-1)),MapTable!$A:$A,1,0)),ISERROR(VLOOKUP(TRIM(MID(M597,FIND(",",M597,FIND(",",M597)+1)+1,FIND(",",M597,FIND(",",M597,FIND(",",M597)+1)+1)-FIND(",",M597,FIND(",",M597)+1)-1)),MapTable!$A:$A,1,0)),ISERROR(VLOOKUP(TRIM(MID(M597,FIND(",",M597,FIND(",",M597,FIND(",",M597)+1)+1)+1,999)),MapTable!$A:$A,1,0))),"맵없음",
  ""),
)))))</f>
        <v/>
      </c>
      <c r="P597" t="str">
        <f>IF(ISBLANK(O597),"",IF(ISERROR(VLOOKUP(O597,[1]DropTable!$A:$A,1,0)),"드랍없음",""))</f>
        <v/>
      </c>
      <c r="R597" t="str">
        <f>IF(ISBLANK(Q597),"",IF(ISERROR(VLOOKUP(Q597,[1]DropTable!$A:$A,1,0)),"드랍없음",""))</f>
        <v/>
      </c>
      <c r="T597">
        <v>8.1</v>
      </c>
    </row>
    <row r="598" spans="1:20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118</v>
      </c>
      <c r="G598" t="s">
        <v>67</v>
      </c>
      <c r="H598" t="str">
        <f>IF(ISBLANK(G598),"",IF(ISERROR(VLOOKUP(G598,MapTable!$A:$A,1,0)),"컨트롤없음",""))</f>
        <v/>
      </c>
      <c r="I598">
        <f t="shared" si="30"/>
        <v>0</v>
      </c>
      <c r="J598" t="b">
        <f t="shared" ca="1" si="31"/>
        <v>0</v>
      </c>
      <c r="L598" t="str">
        <f>IF(ISBLANK(K598),"",IF(ISERROR(VLOOKUP(K598,MapTable!$A:$A,1,0)),"컨트롤없음",""))</f>
        <v/>
      </c>
      <c r="N598" t="str">
        <f>IF(ISBLANK(M598),"",
IF(ISERROR(FIND(",",M598)),
  IF(ISERROR(VLOOKUP(M598,MapTable!$A:$A,1,0)),"맵없음",
  ""),
IF(ISERROR(FIND(",",M598,FIND(",",M598)+1)),
  IF(OR(ISERROR(VLOOKUP(LEFT(M598,FIND(",",M598)-1),MapTable!$A:$A,1,0)),ISERROR(VLOOKUP(TRIM(MID(M598,FIND(",",M598)+1,999)),MapTable!$A:$A,1,0))),"맵없음",
  ""),
IF(ISERROR(FIND(",",M598,FIND(",",M598,FIND(",",M598)+1)+1)),
  IF(OR(ISERROR(VLOOKUP(LEFT(M598,FIND(",",M598)-1),MapTable!$A:$A,1,0)),ISERROR(VLOOKUP(TRIM(MID(M598,FIND(",",M598)+1,FIND(",",M598,FIND(",",M598)+1)-FIND(",",M598)-1)),MapTable!$A:$A,1,0)),ISERROR(VLOOKUP(TRIM(MID(M598,FIND(",",M598,FIND(",",M598)+1)+1,999)),MapTable!$A:$A,1,0))),"맵없음",
  ""),
IF(ISERROR(FIND(",",M598,FIND(",",M598,FIND(",",M598,FIND(",",M598)+1)+1)+1)),
  IF(OR(ISERROR(VLOOKUP(LEFT(M598,FIND(",",M598)-1),MapTable!$A:$A,1,0)),ISERROR(VLOOKUP(TRIM(MID(M598,FIND(",",M598)+1,FIND(",",M598,FIND(",",M598)+1)-FIND(",",M598)-1)),MapTable!$A:$A,1,0)),ISERROR(VLOOKUP(TRIM(MID(M598,FIND(",",M598,FIND(",",M598)+1)+1,FIND(",",M598,FIND(",",M598,FIND(",",M598)+1)+1)-FIND(",",M598,FIND(",",M598)+1)-1)),MapTable!$A:$A,1,0)),ISERROR(VLOOKUP(TRIM(MID(M598,FIND(",",M598,FIND(",",M598,FIND(",",M598)+1)+1)+1,999)),MapTable!$A:$A,1,0))),"맵없음",
  ""),
)))))</f>
        <v/>
      </c>
      <c r="P598" t="str">
        <f>IF(ISBLANK(O598),"",IF(ISERROR(VLOOKUP(O598,[1]DropTable!$A:$A,1,0)),"드랍없음",""))</f>
        <v/>
      </c>
      <c r="R598" t="str">
        <f>IF(ISBLANK(Q598),"",IF(ISERROR(VLOOKUP(Q598,[1]DropTable!$A:$A,1,0)),"드랍없음",""))</f>
        <v/>
      </c>
      <c r="T598">
        <v>8.1</v>
      </c>
    </row>
    <row r="599" spans="1:20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118</v>
      </c>
      <c r="G599" t="s">
        <v>26</v>
      </c>
      <c r="H599" t="str">
        <f>IF(ISBLANK(G599),"",IF(ISERROR(VLOOKUP(G599,MapTable!$A:$A,1,0)),"컨트롤없음",""))</f>
        <v/>
      </c>
      <c r="I599">
        <f t="shared" si="30"/>
        <v>1</v>
      </c>
      <c r="J599" t="b">
        <f t="shared" ca="1" si="31"/>
        <v>0</v>
      </c>
      <c r="L599" t="str">
        <f>IF(ISBLANK(K599),"",IF(ISERROR(VLOOKUP(K599,MapTable!$A:$A,1,0)),"컨트롤없음",""))</f>
        <v/>
      </c>
      <c r="N599" t="str">
        <f>IF(ISBLANK(M599),"",
IF(ISERROR(FIND(",",M599)),
  IF(ISERROR(VLOOKUP(M599,MapTable!$A:$A,1,0)),"맵없음",
  ""),
IF(ISERROR(FIND(",",M599,FIND(",",M599)+1)),
  IF(OR(ISERROR(VLOOKUP(LEFT(M599,FIND(",",M599)-1),MapTable!$A:$A,1,0)),ISERROR(VLOOKUP(TRIM(MID(M599,FIND(",",M599)+1,999)),MapTable!$A:$A,1,0))),"맵없음",
  ""),
IF(ISERROR(FIND(",",M599,FIND(",",M599,FIND(",",M599)+1)+1)),
  IF(OR(ISERROR(VLOOKUP(LEFT(M599,FIND(",",M599)-1),MapTable!$A:$A,1,0)),ISERROR(VLOOKUP(TRIM(MID(M599,FIND(",",M599)+1,FIND(",",M599,FIND(",",M599)+1)-FIND(",",M599)-1)),MapTable!$A:$A,1,0)),ISERROR(VLOOKUP(TRIM(MID(M599,FIND(",",M599,FIND(",",M599)+1)+1,999)),MapTable!$A:$A,1,0))),"맵없음",
  ""),
IF(ISERROR(FIND(",",M599,FIND(",",M599,FIND(",",M599,FIND(",",M599)+1)+1)+1)),
  IF(OR(ISERROR(VLOOKUP(LEFT(M599,FIND(",",M599)-1),MapTable!$A:$A,1,0)),ISERROR(VLOOKUP(TRIM(MID(M599,FIND(",",M599)+1,FIND(",",M599,FIND(",",M599)+1)-FIND(",",M599)-1)),MapTable!$A:$A,1,0)),ISERROR(VLOOKUP(TRIM(MID(M599,FIND(",",M599,FIND(",",M599)+1)+1,FIND(",",M599,FIND(",",M599,FIND(",",M599)+1)+1)-FIND(",",M599,FIND(",",M599)+1)-1)),MapTable!$A:$A,1,0)),ISERROR(VLOOKUP(TRIM(MID(M599,FIND(",",M599,FIND(",",M599,FIND(",",M599)+1)+1)+1,999)),MapTable!$A:$A,1,0))),"맵없음",
  ""),
)))))</f>
        <v/>
      </c>
      <c r="P599" t="str">
        <f>IF(ISBLANK(O599),"",IF(ISERROR(VLOOKUP(O599,[1]DropTable!$A:$A,1,0)),"드랍없음",""))</f>
        <v/>
      </c>
      <c r="R599" t="str">
        <f>IF(ISBLANK(Q599),"",IF(ISERROR(VLOOKUP(Q599,[1]DropTable!$A:$A,1,0)),"드랍없음",""))</f>
        <v/>
      </c>
      <c r="T599">
        <v>8.1</v>
      </c>
    </row>
    <row r="600" spans="1:20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118</v>
      </c>
      <c r="G600" t="s">
        <v>26</v>
      </c>
      <c r="H600" t="str">
        <f>IF(ISBLANK(G600),"",IF(ISERROR(VLOOKUP(G600,MapTable!$A:$A,1,0)),"컨트롤없음",""))</f>
        <v/>
      </c>
      <c r="I600">
        <f t="shared" si="30"/>
        <v>1</v>
      </c>
      <c r="J600" t="b">
        <f t="shared" ca="1" si="31"/>
        <v>0</v>
      </c>
      <c r="L600" t="str">
        <f>IF(ISBLANK(K600),"",IF(ISERROR(VLOOKUP(K600,MapTable!$A:$A,1,0)),"컨트롤없음",""))</f>
        <v/>
      </c>
      <c r="N600" t="str">
        <f>IF(ISBLANK(M600),"",
IF(ISERROR(FIND(",",M600)),
  IF(ISERROR(VLOOKUP(M600,MapTable!$A:$A,1,0)),"맵없음",
  ""),
IF(ISERROR(FIND(",",M600,FIND(",",M600)+1)),
  IF(OR(ISERROR(VLOOKUP(LEFT(M600,FIND(",",M600)-1),MapTable!$A:$A,1,0)),ISERROR(VLOOKUP(TRIM(MID(M600,FIND(",",M600)+1,999)),MapTable!$A:$A,1,0))),"맵없음",
  ""),
IF(ISERROR(FIND(",",M600,FIND(",",M600,FIND(",",M600)+1)+1)),
  IF(OR(ISERROR(VLOOKUP(LEFT(M600,FIND(",",M600)-1),MapTable!$A:$A,1,0)),ISERROR(VLOOKUP(TRIM(MID(M600,FIND(",",M600)+1,FIND(",",M600,FIND(",",M600)+1)-FIND(",",M600)-1)),MapTable!$A:$A,1,0)),ISERROR(VLOOKUP(TRIM(MID(M600,FIND(",",M600,FIND(",",M600)+1)+1,999)),MapTable!$A:$A,1,0))),"맵없음",
  ""),
IF(ISERROR(FIND(",",M600,FIND(",",M600,FIND(",",M600,FIND(",",M600)+1)+1)+1)),
  IF(OR(ISERROR(VLOOKUP(LEFT(M600,FIND(",",M600)-1),MapTable!$A:$A,1,0)),ISERROR(VLOOKUP(TRIM(MID(M600,FIND(",",M600)+1,FIND(",",M600,FIND(",",M600)+1)-FIND(",",M600)-1)),MapTable!$A:$A,1,0)),ISERROR(VLOOKUP(TRIM(MID(M600,FIND(",",M600,FIND(",",M600)+1)+1,FIND(",",M600,FIND(",",M600,FIND(",",M600)+1)+1)-FIND(",",M600,FIND(",",M600)+1)-1)),MapTable!$A:$A,1,0)),ISERROR(VLOOKUP(TRIM(MID(M600,FIND(",",M600,FIND(",",M600,FIND(",",M600)+1)+1)+1,999)),MapTable!$A:$A,1,0))),"맵없음",
  ""),
)))))</f>
        <v/>
      </c>
      <c r="P600" t="str">
        <f>IF(ISBLANK(O600),"",IF(ISERROR(VLOOKUP(O600,[1]DropTable!$A:$A,1,0)),"드랍없음",""))</f>
        <v/>
      </c>
      <c r="R600" t="str">
        <f>IF(ISBLANK(Q600),"",IF(ISERROR(VLOOKUP(Q600,[1]DropTable!$A:$A,1,0)),"드랍없음",""))</f>
        <v/>
      </c>
      <c r="T600">
        <v>8.1</v>
      </c>
    </row>
    <row r="601" spans="1:20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118</v>
      </c>
      <c r="G601" t="s">
        <v>26</v>
      </c>
      <c r="H601" t="str">
        <f>IF(ISBLANK(G601),"",IF(ISERROR(VLOOKUP(G601,MapTable!$A:$A,1,0)),"컨트롤없음",""))</f>
        <v/>
      </c>
      <c r="I601">
        <f t="shared" si="30"/>
        <v>1</v>
      </c>
      <c r="J601" t="b">
        <f t="shared" ca="1" si="31"/>
        <v>0</v>
      </c>
      <c r="L601" t="str">
        <f>IF(ISBLANK(K601),"",IF(ISERROR(VLOOKUP(K601,MapTable!$A:$A,1,0)),"컨트롤없음",""))</f>
        <v/>
      </c>
      <c r="N601" t="str">
        <f>IF(ISBLANK(M601),"",
IF(ISERROR(FIND(",",M601)),
  IF(ISERROR(VLOOKUP(M601,MapTable!$A:$A,1,0)),"맵없음",
  ""),
IF(ISERROR(FIND(",",M601,FIND(",",M601)+1)),
  IF(OR(ISERROR(VLOOKUP(LEFT(M601,FIND(",",M601)-1),MapTable!$A:$A,1,0)),ISERROR(VLOOKUP(TRIM(MID(M601,FIND(",",M601)+1,999)),MapTable!$A:$A,1,0))),"맵없음",
  ""),
IF(ISERROR(FIND(",",M601,FIND(",",M601,FIND(",",M601)+1)+1)),
  IF(OR(ISERROR(VLOOKUP(LEFT(M601,FIND(",",M601)-1),MapTable!$A:$A,1,0)),ISERROR(VLOOKUP(TRIM(MID(M601,FIND(",",M601)+1,FIND(",",M601,FIND(",",M601)+1)-FIND(",",M601)-1)),MapTable!$A:$A,1,0)),ISERROR(VLOOKUP(TRIM(MID(M601,FIND(",",M601,FIND(",",M601)+1)+1,999)),MapTable!$A:$A,1,0))),"맵없음",
  ""),
IF(ISERROR(FIND(",",M601,FIND(",",M601,FIND(",",M601,FIND(",",M601)+1)+1)+1)),
  IF(OR(ISERROR(VLOOKUP(LEFT(M601,FIND(",",M601)-1),MapTable!$A:$A,1,0)),ISERROR(VLOOKUP(TRIM(MID(M601,FIND(",",M601)+1,FIND(",",M601,FIND(",",M601)+1)-FIND(",",M601)-1)),MapTable!$A:$A,1,0)),ISERROR(VLOOKUP(TRIM(MID(M601,FIND(",",M601,FIND(",",M601)+1)+1,FIND(",",M601,FIND(",",M601,FIND(",",M601)+1)+1)-FIND(",",M601,FIND(",",M601)+1)-1)),MapTable!$A:$A,1,0)),ISERROR(VLOOKUP(TRIM(MID(M601,FIND(",",M601,FIND(",",M601,FIND(",",M601)+1)+1)+1,999)),MapTable!$A:$A,1,0))),"맵없음",
  ""),
)))))</f>
        <v/>
      </c>
      <c r="P601" t="str">
        <f>IF(ISBLANK(O601),"",IF(ISERROR(VLOOKUP(O601,[1]DropTable!$A:$A,1,0)),"드랍없음",""))</f>
        <v/>
      </c>
      <c r="R601" t="str">
        <f>IF(ISBLANK(Q601),"",IF(ISERROR(VLOOKUP(Q601,[1]DropTable!$A:$A,1,0)),"드랍없음",""))</f>
        <v/>
      </c>
      <c r="T601">
        <v>8.1</v>
      </c>
    </row>
    <row r="602" spans="1:20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118</v>
      </c>
      <c r="G602" t="s">
        <v>26</v>
      </c>
      <c r="H602" t="str">
        <f>IF(ISBLANK(G602),"",IF(ISERROR(VLOOKUP(G602,MapTable!$A:$A,1,0)),"컨트롤없음",""))</f>
        <v/>
      </c>
      <c r="I602">
        <f t="shared" si="30"/>
        <v>1</v>
      </c>
      <c r="J602" t="b">
        <f t="shared" ca="1" si="31"/>
        <v>0</v>
      </c>
      <c r="L602" t="str">
        <f>IF(ISBLANK(K602),"",IF(ISERROR(VLOOKUP(K602,MapTable!$A:$A,1,0)),"컨트롤없음",""))</f>
        <v/>
      </c>
      <c r="N602" t="str">
        <f>IF(ISBLANK(M602),"",
IF(ISERROR(FIND(",",M602)),
  IF(ISERROR(VLOOKUP(M602,MapTable!$A:$A,1,0)),"맵없음",
  ""),
IF(ISERROR(FIND(",",M602,FIND(",",M602)+1)),
  IF(OR(ISERROR(VLOOKUP(LEFT(M602,FIND(",",M602)-1),MapTable!$A:$A,1,0)),ISERROR(VLOOKUP(TRIM(MID(M602,FIND(",",M602)+1,999)),MapTable!$A:$A,1,0))),"맵없음",
  ""),
IF(ISERROR(FIND(",",M602,FIND(",",M602,FIND(",",M602)+1)+1)),
  IF(OR(ISERROR(VLOOKUP(LEFT(M602,FIND(",",M602)-1),MapTable!$A:$A,1,0)),ISERROR(VLOOKUP(TRIM(MID(M602,FIND(",",M602)+1,FIND(",",M602,FIND(",",M602)+1)-FIND(",",M602)-1)),MapTable!$A:$A,1,0)),ISERROR(VLOOKUP(TRIM(MID(M602,FIND(",",M602,FIND(",",M602)+1)+1,999)),MapTable!$A:$A,1,0))),"맵없음",
  ""),
IF(ISERROR(FIND(",",M602,FIND(",",M602,FIND(",",M602,FIND(",",M602)+1)+1)+1)),
  IF(OR(ISERROR(VLOOKUP(LEFT(M602,FIND(",",M602)-1),MapTable!$A:$A,1,0)),ISERROR(VLOOKUP(TRIM(MID(M602,FIND(",",M602)+1,FIND(",",M602,FIND(",",M602)+1)-FIND(",",M602)-1)),MapTable!$A:$A,1,0)),ISERROR(VLOOKUP(TRIM(MID(M602,FIND(",",M602,FIND(",",M602)+1)+1,FIND(",",M602,FIND(",",M602,FIND(",",M602)+1)+1)-FIND(",",M602,FIND(",",M602)+1)-1)),MapTable!$A:$A,1,0)),ISERROR(VLOOKUP(TRIM(MID(M602,FIND(",",M602,FIND(",",M602,FIND(",",M602)+1)+1)+1,999)),MapTable!$A:$A,1,0))),"맵없음",
  ""),
)))))</f>
        <v/>
      </c>
      <c r="P602" t="str">
        <f>IF(ISBLANK(O602),"",IF(ISERROR(VLOOKUP(O602,[1]DropTable!$A:$A,1,0)),"드랍없음",""))</f>
        <v/>
      </c>
      <c r="R602" t="str">
        <f>IF(ISBLANK(Q602),"",IF(ISERROR(VLOOKUP(Q602,[1]DropTable!$A:$A,1,0)),"드랍없음",""))</f>
        <v/>
      </c>
      <c r="T602">
        <v>8.1</v>
      </c>
    </row>
    <row r="603" spans="1:20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118</v>
      </c>
      <c r="G603" t="s">
        <v>26</v>
      </c>
      <c r="H603" t="str">
        <f>IF(ISBLANK(G603),"",IF(ISERROR(VLOOKUP(G603,MapTable!$A:$A,1,0)),"컨트롤없음",""))</f>
        <v/>
      </c>
      <c r="I603">
        <f t="shared" si="30"/>
        <v>11</v>
      </c>
      <c r="J603" t="b">
        <f t="shared" ca="1" si="31"/>
        <v>0</v>
      </c>
      <c r="L603" t="str">
        <f>IF(ISBLANK(K603),"",IF(ISERROR(VLOOKUP(K603,MapTable!$A:$A,1,0)),"컨트롤없음",""))</f>
        <v/>
      </c>
      <c r="N603" t="str">
        <f>IF(ISBLANK(M603),"",
IF(ISERROR(FIND(",",M603)),
  IF(ISERROR(VLOOKUP(M603,MapTable!$A:$A,1,0)),"맵없음",
  ""),
IF(ISERROR(FIND(",",M603,FIND(",",M603)+1)),
  IF(OR(ISERROR(VLOOKUP(LEFT(M603,FIND(",",M603)-1),MapTable!$A:$A,1,0)),ISERROR(VLOOKUP(TRIM(MID(M603,FIND(",",M603)+1,999)),MapTable!$A:$A,1,0))),"맵없음",
  ""),
IF(ISERROR(FIND(",",M603,FIND(",",M603,FIND(",",M603)+1)+1)),
  IF(OR(ISERROR(VLOOKUP(LEFT(M603,FIND(",",M603)-1),MapTable!$A:$A,1,0)),ISERROR(VLOOKUP(TRIM(MID(M603,FIND(",",M603)+1,FIND(",",M603,FIND(",",M603)+1)-FIND(",",M603)-1)),MapTable!$A:$A,1,0)),ISERROR(VLOOKUP(TRIM(MID(M603,FIND(",",M603,FIND(",",M603)+1)+1,999)),MapTable!$A:$A,1,0))),"맵없음",
  ""),
IF(ISERROR(FIND(",",M603,FIND(",",M603,FIND(",",M603,FIND(",",M603)+1)+1)+1)),
  IF(OR(ISERROR(VLOOKUP(LEFT(M603,FIND(",",M603)-1),MapTable!$A:$A,1,0)),ISERROR(VLOOKUP(TRIM(MID(M603,FIND(",",M603)+1,FIND(",",M603,FIND(",",M603)+1)-FIND(",",M603)-1)),MapTable!$A:$A,1,0)),ISERROR(VLOOKUP(TRIM(MID(M603,FIND(",",M603,FIND(",",M603)+1)+1,FIND(",",M603,FIND(",",M603,FIND(",",M603)+1)+1)-FIND(",",M603,FIND(",",M603)+1)-1)),MapTable!$A:$A,1,0)),ISERROR(VLOOKUP(TRIM(MID(M603,FIND(",",M603,FIND(",",M603,FIND(",",M603)+1)+1)+1,999)),MapTable!$A:$A,1,0))),"맵없음",
  ""),
)))))</f>
        <v/>
      </c>
      <c r="P603" t="str">
        <f>IF(ISBLANK(O603),"",IF(ISERROR(VLOOKUP(O603,[1]DropTable!$A:$A,1,0)),"드랍없음",""))</f>
        <v/>
      </c>
      <c r="R603" t="str">
        <f>IF(ISBLANK(Q603),"",IF(ISERROR(VLOOKUP(Q603,[1]DropTable!$A:$A,1,0)),"드랍없음",""))</f>
        <v/>
      </c>
      <c r="T603">
        <v>8.1</v>
      </c>
    </row>
    <row r="604" spans="1:20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118</v>
      </c>
      <c r="G604" t="s">
        <v>26</v>
      </c>
      <c r="H604" t="str">
        <f>IF(ISBLANK(G604),"",IF(ISERROR(VLOOKUP(G604,MapTable!$A:$A,1,0)),"컨트롤없음",""))</f>
        <v/>
      </c>
      <c r="I604">
        <f t="shared" si="30"/>
        <v>1</v>
      </c>
      <c r="J604" t="b">
        <f t="shared" ca="1" si="31"/>
        <v>0</v>
      </c>
      <c r="L604" t="str">
        <f>IF(ISBLANK(K604),"",IF(ISERROR(VLOOKUP(K604,MapTable!$A:$A,1,0)),"컨트롤없음",""))</f>
        <v/>
      </c>
      <c r="N604" t="str">
        <f>IF(ISBLANK(M604),"",
IF(ISERROR(FIND(",",M604)),
  IF(ISERROR(VLOOKUP(M604,MapTable!$A:$A,1,0)),"맵없음",
  ""),
IF(ISERROR(FIND(",",M604,FIND(",",M604)+1)),
  IF(OR(ISERROR(VLOOKUP(LEFT(M604,FIND(",",M604)-1),MapTable!$A:$A,1,0)),ISERROR(VLOOKUP(TRIM(MID(M604,FIND(",",M604)+1,999)),MapTable!$A:$A,1,0))),"맵없음",
  ""),
IF(ISERROR(FIND(",",M604,FIND(",",M604,FIND(",",M604)+1)+1)),
  IF(OR(ISERROR(VLOOKUP(LEFT(M604,FIND(",",M604)-1),MapTable!$A:$A,1,0)),ISERROR(VLOOKUP(TRIM(MID(M604,FIND(",",M604)+1,FIND(",",M604,FIND(",",M604)+1)-FIND(",",M604)-1)),MapTable!$A:$A,1,0)),ISERROR(VLOOKUP(TRIM(MID(M604,FIND(",",M604,FIND(",",M604)+1)+1,999)),MapTable!$A:$A,1,0))),"맵없음",
  ""),
IF(ISERROR(FIND(",",M604,FIND(",",M604,FIND(",",M604,FIND(",",M604)+1)+1)+1)),
  IF(OR(ISERROR(VLOOKUP(LEFT(M604,FIND(",",M604)-1),MapTable!$A:$A,1,0)),ISERROR(VLOOKUP(TRIM(MID(M604,FIND(",",M604)+1,FIND(",",M604,FIND(",",M604)+1)-FIND(",",M604)-1)),MapTable!$A:$A,1,0)),ISERROR(VLOOKUP(TRIM(MID(M604,FIND(",",M604,FIND(",",M604)+1)+1,FIND(",",M604,FIND(",",M604,FIND(",",M604)+1)+1)-FIND(",",M604,FIND(",",M604)+1)-1)),MapTable!$A:$A,1,0)),ISERROR(VLOOKUP(TRIM(MID(M604,FIND(",",M604,FIND(",",M604,FIND(",",M604)+1)+1)+1,999)),MapTable!$A:$A,1,0))),"맵없음",
  ""),
)))))</f>
        <v/>
      </c>
      <c r="P604" t="str">
        <f>IF(ISBLANK(O604),"",IF(ISERROR(VLOOKUP(O604,[1]DropTable!$A:$A,1,0)),"드랍없음",""))</f>
        <v/>
      </c>
      <c r="R604" t="str">
        <f>IF(ISBLANK(Q604),"",IF(ISERROR(VLOOKUP(Q604,[1]DropTable!$A:$A,1,0)),"드랍없음",""))</f>
        <v/>
      </c>
      <c r="T604">
        <v>8.1</v>
      </c>
    </row>
    <row r="605" spans="1:20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118</v>
      </c>
      <c r="G605" t="s">
        <v>26</v>
      </c>
      <c r="H605" t="str">
        <f>IF(ISBLANK(G605),"",IF(ISERROR(VLOOKUP(G605,MapTable!$A:$A,1,0)),"컨트롤없음",""))</f>
        <v/>
      </c>
      <c r="I605">
        <f t="shared" si="30"/>
        <v>1</v>
      </c>
      <c r="J605" t="b">
        <f t="shared" ca="1" si="31"/>
        <v>0</v>
      </c>
      <c r="L605" t="str">
        <f>IF(ISBLANK(K605),"",IF(ISERROR(VLOOKUP(K605,MapTable!$A:$A,1,0)),"컨트롤없음",""))</f>
        <v/>
      </c>
      <c r="N605" t="str">
        <f>IF(ISBLANK(M605),"",
IF(ISERROR(FIND(",",M605)),
  IF(ISERROR(VLOOKUP(M605,MapTable!$A:$A,1,0)),"맵없음",
  ""),
IF(ISERROR(FIND(",",M605,FIND(",",M605)+1)),
  IF(OR(ISERROR(VLOOKUP(LEFT(M605,FIND(",",M605)-1),MapTable!$A:$A,1,0)),ISERROR(VLOOKUP(TRIM(MID(M605,FIND(",",M605)+1,999)),MapTable!$A:$A,1,0))),"맵없음",
  ""),
IF(ISERROR(FIND(",",M605,FIND(",",M605,FIND(",",M605)+1)+1)),
  IF(OR(ISERROR(VLOOKUP(LEFT(M605,FIND(",",M605)-1),MapTable!$A:$A,1,0)),ISERROR(VLOOKUP(TRIM(MID(M605,FIND(",",M605)+1,FIND(",",M605,FIND(",",M605)+1)-FIND(",",M605)-1)),MapTable!$A:$A,1,0)),ISERROR(VLOOKUP(TRIM(MID(M605,FIND(",",M605,FIND(",",M605)+1)+1,999)),MapTable!$A:$A,1,0))),"맵없음",
  ""),
IF(ISERROR(FIND(",",M605,FIND(",",M605,FIND(",",M605,FIND(",",M605)+1)+1)+1)),
  IF(OR(ISERROR(VLOOKUP(LEFT(M605,FIND(",",M605)-1),MapTable!$A:$A,1,0)),ISERROR(VLOOKUP(TRIM(MID(M605,FIND(",",M605)+1,FIND(",",M605,FIND(",",M605)+1)-FIND(",",M605)-1)),MapTable!$A:$A,1,0)),ISERROR(VLOOKUP(TRIM(MID(M605,FIND(",",M605,FIND(",",M605)+1)+1,FIND(",",M605,FIND(",",M605,FIND(",",M605)+1)+1)-FIND(",",M605,FIND(",",M605)+1)-1)),MapTable!$A:$A,1,0)),ISERROR(VLOOKUP(TRIM(MID(M605,FIND(",",M605,FIND(",",M605,FIND(",",M605)+1)+1)+1,999)),MapTable!$A:$A,1,0))),"맵없음",
  ""),
)))))</f>
        <v/>
      </c>
      <c r="P605" t="str">
        <f>IF(ISBLANK(O605),"",IF(ISERROR(VLOOKUP(O605,[1]DropTable!$A:$A,1,0)),"드랍없음",""))</f>
        <v/>
      </c>
      <c r="R605" t="str">
        <f>IF(ISBLANK(Q605),"",IF(ISERROR(VLOOKUP(Q605,[1]DropTable!$A:$A,1,0)),"드랍없음",""))</f>
        <v/>
      </c>
      <c r="T605">
        <v>8.1</v>
      </c>
    </row>
    <row r="606" spans="1:20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118</v>
      </c>
      <c r="G606" t="s">
        <v>26</v>
      </c>
      <c r="H606" t="str">
        <f>IF(ISBLANK(G606),"",IF(ISERROR(VLOOKUP(G606,MapTable!$A:$A,1,0)),"컨트롤없음",""))</f>
        <v/>
      </c>
      <c r="I606">
        <f t="shared" si="30"/>
        <v>1</v>
      </c>
      <c r="J606" t="b">
        <f t="shared" ca="1" si="31"/>
        <v>0</v>
      </c>
      <c r="L606" t="str">
        <f>IF(ISBLANK(K606),"",IF(ISERROR(VLOOKUP(K606,MapTable!$A:$A,1,0)),"컨트롤없음",""))</f>
        <v/>
      </c>
      <c r="N606" t="str">
        <f>IF(ISBLANK(M606),"",
IF(ISERROR(FIND(",",M606)),
  IF(ISERROR(VLOOKUP(M606,MapTable!$A:$A,1,0)),"맵없음",
  ""),
IF(ISERROR(FIND(",",M606,FIND(",",M606)+1)),
  IF(OR(ISERROR(VLOOKUP(LEFT(M606,FIND(",",M606)-1),MapTable!$A:$A,1,0)),ISERROR(VLOOKUP(TRIM(MID(M606,FIND(",",M606)+1,999)),MapTable!$A:$A,1,0))),"맵없음",
  ""),
IF(ISERROR(FIND(",",M606,FIND(",",M606,FIND(",",M606)+1)+1)),
  IF(OR(ISERROR(VLOOKUP(LEFT(M606,FIND(",",M606)-1),MapTable!$A:$A,1,0)),ISERROR(VLOOKUP(TRIM(MID(M606,FIND(",",M606)+1,FIND(",",M606,FIND(",",M606)+1)-FIND(",",M606)-1)),MapTable!$A:$A,1,0)),ISERROR(VLOOKUP(TRIM(MID(M606,FIND(",",M606,FIND(",",M606)+1)+1,999)),MapTable!$A:$A,1,0))),"맵없음",
  ""),
IF(ISERROR(FIND(",",M606,FIND(",",M606,FIND(",",M606,FIND(",",M606)+1)+1)+1)),
  IF(OR(ISERROR(VLOOKUP(LEFT(M606,FIND(",",M606)-1),MapTable!$A:$A,1,0)),ISERROR(VLOOKUP(TRIM(MID(M606,FIND(",",M606)+1,FIND(",",M606,FIND(",",M606)+1)-FIND(",",M606)-1)),MapTable!$A:$A,1,0)),ISERROR(VLOOKUP(TRIM(MID(M606,FIND(",",M606,FIND(",",M606)+1)+1,FIND(",",M606,FIND(",",M606,FIND(",",M606)+1)+1)-FIND(",",M606,FIND(",",M606)+1)-1)),MapTable!$A:$A,1,0)),ISERROR(VLOOKUP(TRIM(MID(M606,FIND(",",M606,FIND(",",M606,FIND(",",M606)+1)+1)+1,999)),MapTable!$A:$A,1,0))),"맵없음",
  ""),
)))))</f>
        <v/>
      </c>
      <c r="P606" t="str">
        <f>IF(ISBLANK(O606),"",IF(ISERROR(VLOOKUP(O606,[1]DropTable!$A:$A,1,0)),"드랍없음",""))</f>
        <v/>
      </c>
      <c r="R606" t="str">
        <f>IF(ISBLANK(Q606),"",IF(ISERROR(VLOOKUP(Q606,[1]DropTable!$A:$A,1,0)),"드랍없음",""))</f>
        <v/>
      </c>
      <c r="T606">
        <v>8.1</v>
      </c>
    </row>
    <row r="607" spans="1:20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118</v>
      </c>
      <c r="G607" t="s">
        <v>26</v>
      </c>
      <c r="H607" t="str">
        <f>IF(ISBLANK(G607),"",IF(ISERROR(VLOOKUP(G607,MapTable!$A:$A,1,0)),"컨트롤없음",""))</f>
        <v/>
      </c>
      <c r="I607">
        <f t="shared" si="30"/>
        <v>1</v>
      </c>
      <c r="J607" t="b">
        <f t="shared" ca="1" si="31"/>
        <v>1</v>
      </c>
      <c r="L607" t="str">
        <f>IF(ISBLANK(K607),"",IF(ISERROR(VLOOKUP(K607,MapTable!$A:$A,1,0)),"컨트롤없음",""))</f>
        <v/>
      </c>
      <c r="N607" t="str">
        <f>IF(ISBLANK(M607),"",
IF(ISERROR(FIND(",",M607)),
  IF(ISERROR(VLOOKUP(M607,MapTable!$A:$A,1,0)),"맵없음",
  ""),
IF(ISERROR(FIND(",",M607,FIND(",",M607)+1)),
  IF(OR(ISERROR(VLOOKUP(LEFT(M607,FIND(",",M607)-1),MapTable!$A:$A,1,0)),ISERROR(VLOOKUP(TRIM(MID(M607,FIND(",",M607)+1,999)),MapTable!$A:$A,1,0))),"맵없음",
  ""),
IF(ISERROR(FIND(",",M607,FIND(",",M607,FIND(",",M607)+1)+1)),
  IF(OR(ISERROR(VLOOKUP(LEFT(M607,FIND(",",M607)-1),MapTable!$A:$A,1,0)),ISERROR(VLOOKUP(TRIM(MID(M607,FIND(",",M607)+1,FIND(",",M607,FIND(",",M607)+1)-FIND(",",M607)-1)),MapTable!$A:$A,1,0)),ISERROR(VLOOKUP(TRIM(MID(M607,FIND(",",M607,FIND(",",M607)+1)+1,999)),MapTable!$A:$A,1,0))),"맵없음",
  ""),
IF(ISERROR(FIND(",",M607,FIND(",",M607,FIND(",",M607,FIND(",",M607)+1)+1)+1)),
  IF(OR(ISERROR(VLOOKUP(LEFT(M607,FIND(",",M607)-1),MapTable!$A:$A,1,0)),ISERROR(VLOOKUP(TRIM(MID(M607,FIND(",",M607)+1,FIND(",",M607,FIND(",",M607)+1)-FIND(",",M607)-1)),MapTable!$A:$A,1,0)),ISERROR(VLOOKUP(TRIM(MID(M607,FIND(",",M607,FIND(",",M607)+1)+1,FIND(",",M607,FIND(",",M607,FIND(",",M607)+1)+1)-FIND(",",M607,FIND(",",M607)+1)-1)),MapTable!$A:$A,1,0)),ISERROR(VLOOKUP(TRIM(MID(M607,FIND(",",M607,FIND(",",M607,FIND(",",M607)+1)+1)+1,999)),MapTable!$A:$A,1,0))),"맵없음",
  ""),
)))))</f>
        <v/>
      </c>
      <c r="P607" t="str">
        <f>IF(ISBLANK(O607),"",IF(ISERROR(VLOOKUP(O607,[1]DropTable!$A:$A,1,0)),"드랍없음",""))</f>
        <v/>
      </c>
      <c r="R607" t="str">
        <f>IF(ISBLANK(Q607),"",IF(ISERROR(VLOOKUP(Q607,[1]DropTable!$A:$A,1,0)),"드랍없음",""))</f>
        <v/>
      </c>
      <c r="T607">
        <v>8.1</v>
      </c>
    </row>
    <row r="608" spans="1:20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118</v>
      </c>
      <c r="G608" t="s">
        <v>26</v>
      </c>
      <c r="H608" t="str">
        <f>IF(ISBLANK(G608),"",IF(ISERROR(VLOOKUP(G608,MapTable!$A:$A,1,0)),"컨트롤없음",""))</f>
        <v/>
      </c>
      <c r="I608">
        <f t="shared" si="30"/>
        <v>12</v>
      </c>
      <c r="J608" t="b">
        <f t="shared" ca="1" si="31"/>
        <v>1</v>
      </c>
      <c r="L608" t="str">
        <f>IF(ISBLANK(K608),"",IF(ISERROR(VLOOKUP(K608,MapTable!$A:$A,1,0)),"컨트롤없음",""))</f>
        <v/>
      </c>
      <c r="N608" t="str">
        <f>IF(ISBLANK(M608),"",
IF(ISERROR(FIND(",",M608)),
  IF(ISERROR(VLOOKUP(M608,MapTable!$A:$A,1,0)),"맵없음",
  ""),
IF(ISERROR(FIND(",",M608,FIND(",",M608)+1)),
  IF(OR(ISERROR(VLOOKUP(LEFT(M608,FIND(",",M608)-1),MapTable!$A:$A,1,0)),ISERROR(VLOOKUP(TRIM(MID(M608,FIND(",",M608)+1,999)),MapTable!$A:$A,1,0))),"맵없음",
  ""),
IF(ISERROR(FIND(",",M608,FIND(",",M608,FIND(",",M608)+1)+1)),
  IF(OR(ISERROR(VLOOKUP(LEFT(M608,FIND(",",M608)-1),MapTable!$A:$A,1,0)),ISERROR(VLOOKUP(TRIM(MID(M608,FIND(",",M608)+1,FIND(",",M608,FIND(",",M608)+1)-FIND(",",M608)-1)),MapTable!$A:$A,1,0)),ISERROR(VLOOKUP(TRIM(MID(M608,FIND(",",M608,FIND(",",M608)+1)+1,999)),MapTable!$A:$A,1,0))),"맵없음",
  ""),
IF(ISERROR(FIND(",",M608,FIND(",",M608,FIND(",",M608,FIND(",",M608)+1)+1)+1)),
  IF(OR(ISERROR(VLOOKUP(LEFT(M608,FIND(",",M608)-1),MapTable!$A:$A,1,0)),ISERROR(VLOOKUP(TRIM(MID(M608,FIND(",",M608)+1,FIND(",",M608,FIND(",",M608)+1)-FIND(",",M608)-1)),MapTable!$A:$A,1,0)),ISERROR(VLOOKUP(TRIM(MID(M608,FIND(",",M608,FIND(",",M608)+1)+1,FIND(",",M608,FIND(",",M608,FIND(",",M608)+1)+1)-FIND(",",M608,FIND(",",M608)+1)-1)),MapTable!$A:$A,1,0)),ISERROR(VLOOKUP(TRIM(MID(M608,FIND(",",M608,FIND(",",M608,FIND(",",M608)+1)+1)+1,999)),MapTable!$A:$A,1,0))),"맵없음",
  ""),
)))))</f>
        <v/>
      </c>
      <c r="P608" t="str">
        <f>IF(ISBLANK(O608),"",IF(ISERROR(VLOOKUP(O608,[1]DropTable!$A:$A,1,0)),"드랍없음",""))</f>
        <v/>
      </c>
      <c r="R608" t="str">
        <f>IF(ISBLANK(Q608),"",IF(ISERROR(VLOOKUP(Q608,[1]DropTable!$A:$A,1,0)),"드랍없음",""))</f>
        <v/>
      </c>
      <c r="T608">
        <v>8.1</v>
      </c>
    </row>
    <row r="609" spans="1:20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118</v>
      </c>
      <c r="G609" t="s">
        <v>26</v>
      </c>
      <c r="H609" t="str">
        <f>IF(ISBLANK(G609),"",IF(ISERROR(VLOOKUP(G609,MapTable!$A:$A,1,0)),"컨트롤없음",""))</f>
        <v/>
      </c>
      <c r="I609">
        <f t="shared" si="30"/>
        <v>2</v>
      </c>
      <c r="J609" t="b">
        <f t="shared" ca="1" si="31"/>
        <v>0</v>
      </c>
      <c r="L609" t="str">
        <f>IF(ISBLANK(K609),"",IF(ISERROR(VLOOKUP(K609,MapTable!$A:$A,1,0)),"컨트롤없음",""))</f>
        <v/>
      </c>
      <c r="N609" t="str">
        <f>IF(ISBLANK(M609),"",
IF(ISERROR(FIND(",",M609)),
  IF(ISERROR(VLOOKUP(M609,MapTable!$A:$A,1,0)),"맵없음",
  ""),
IF(ISERROR(FIND(",",M609,FIND(",",M609)+1)),
  IF(OR(ISERROR(VLOOKUP(LEFT(M609,FIND(",",M609)-1),MapTable!$A:$A,1,0)),ISERROR(VLOOKUP(TRIM(MID(M609,FIND(",",M609)+1,999)),MapTable!$A:$A,1,0))),"맵없음",
  ""),
IF(ISERROR(FIND(",",M609,FIND(",",M609,FIND(",",M609)+1)+1)),
  IF(OR(ISERROR(VLOOKUP(LEFT(M609,FIND(",",M609)-1),MapTable!$A:$A,1,0)),ISERROR(VLOOKUP(TRIM(MID(M609,FIND(",",M609)+1,FIND(",",M609,FIND(",",M609)+1)-FIND(",",M609)-1)),MapTable!$A:$A,1,0)),ISERROR(VLOOKUP(TRIM(MID(M609,FIND(",",M609,FIND(",",M609)+1)+1,999)),MapTable!$A:$A,1,0))),"맵없음",
  ""),
IF(ISERROR(FIND(",",M609,FIND(",",M609,FIND(",",M609,FIND(",",M609)+1)+1)+1)),
  IF(OR(ISERROR(VLOOKUP(LEFT(M609,FIND(",",M609)-1),MapTable!$A:$A,1,0)),ISERROR(VLOOKUP(TRIM(MID(M609,FIND(",",M609)+1,FIND(",",M609,FIND(",",M609)+1)-FIND(",",M609)-1)),MapTable!$A:$A,1,0)),ISERROR(VLOOKUP(TRIM(MID(M609,FIND(",",M609,FIND(",",M609)+1)+1,FIND(",",M609,FIND(",",M609,FIND(",",M609)+1)+1)-FIND(",",M609,FIND(",",M609)+1)-1)),MapTable!$A:$A,1,0)),ISERROR(VLOOKUP(TRIM(MID(M609,FIND(",",M609,FIND(",",M609,FIND(",",M609)+1)+1)+1,999)),MapTable!$A:$A,1,0))),"맵없음",
  ""),
)))))</f>
        <v/>
      </c>
      <c r="P609" t="str">
        <f>IF(ISBLANK(O609),"",IF(ISERROR(VLOOKUP(O609,[1]DropTable!$A:$A,1,0)),"드랍없음",""))</f>
        <v/>
      </c>
      <c r="R609" t="str">
        <f>IF(ISBLANK(Q609),"",IF(ISERROR(VLOOKUP(Q609,[1]DropTable!$A:$A,1,0)),"드랍없음",""))</f>
        <v/>
      </c>
      <c r="T609">
        <v>8.1</v>
      </c>
    </row>
    <row r="610" spans="1:20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118</v>
      </c>
      <c r="G610" t="s">
        <v>26</v>
      </c>
      <c r="H610" t="str">
        <f>IF(ISBLANK(G610),"",IF(ISERROR(VLOOKUP(G610,MapTable!$A:$A,1,0)),"컨트롤없음",""))</f>
        <v/>
      </c>
      <c r="I610">
        <f t="shared" si="30"/>
        <v>2</v>
      </c>
      <c r="J610" t="b">
        <f t="shared" ca="1" si="31"/>
        <v>0</v>
      </c>
      <c r="L610" t="str">
        <f>IF(ISBLANK(K610),"",IF(ISERROR(VLOOKUP(K610,MapTable!$A:$A,1,0)),"컨트롤없음",""))</f>
        <v/>
      </c>
      <c r="N610" t="str">
        <f>IF(ISBLANK(M610),"",
IF(ISERROR(FIND(",",M610)),
  IF(ISERROR(VLOOKUP(M610,MapTable!$A:$A,1,0)),"맵없음",
  ""),
IF(ISERROR(FIND(",",M610,FIND(",",M610)+1)),
  IF(OR(ISERROR(VLOOKUP(LEFT(M610,FIND(",",M610)-1),MapTable!$A:$A,1,0)),ISERROR(VLOOKUP(TRIM(MID(M610,FIND(",",M610)+1,999)),MapTable!$A:$A,1,0))),"맵없음",
  ""),
IF(ISERROR(FIND(",",M610,FIND(",",M610,FIND(",",M610)+1)+1)),
  IF(OR(ISERROR(VLOOKUP(LEFT(M610,FIND(",",M610)-1),MapTable!$A:$A,1,0)),ISERROR(VLOOKUP(TRIM(MID(M610,FIND(",",M610)+1,FIND(",",M610,FIND(",",M610)+1)-FIND(",",M610)-1)),MapTable!$A:$A,1,0)),ISERROR(VLOOKUP(TRIM(MID(M610,FIND(",",M610,FIND(",",M610)+1)+1,999)),MapTable!$A:$A,1,0))),"맵없음",
  ""),
IF(ISERROR(FIND(",",M610,FIND(",",M610,FIND(",",M610,FIND(",",M610)+1)+1)+1)),
  IF(OR(ISERROR(VLOOKUP(LEFT(M610,FIND(",",M610)-1),MapTable!$A:$A,1,0)),ISERROR(VLOOKUP(TRIM(MID(M610,FIND(",",M610)+1,FIND(",",M610,FIND(",",M610)+1)-FIND(",",M610)-1)),MapTable!$A:$A,1,0)),ISERROR(VLOOKUP(TRIM(MID(M610,FIND(",",M610,FIND(",",M610)+1)+1,FIND(",",M610,FIND(",",M610,FIND(",",M610)+1)+1)-FIND(",",M610,FIND(",",M610)+1)-1)),MapTable!$A:$A,1,0)),ISERROR(VLOOKUP(TRIM(MID(M610,FIND(",",M610,FIND(",",M610,FIND(",",M610)+1)+1)+1,999)),MapTable!$A:$A,1,0))),"맵없음",
  ""),
)))))</f>
        <v/>
      </c>
      <c r="P610" t="str">
        <f>IF(ISBLANK(O610),"",IF(ISERROR(VLOOKUP(O610,[1]DropTable!$A:$A,1,0)),"드랍없음",""))</f>
        <v/>
      </c>
      <c r="R610" t="str">
        <f>IF(ISBLANK(Q610),"",IF(ISERROR(VLOOKUP(Q610,[1]DropTable!$A:$A,1,0)),"드랍없음",""))</f>
        <v/>
      </c>
      <c r="T610">
        <v>8.1</v>
      </c>
    </row>
    <row r="611" spans="1:20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118</v>
      </c>
      <c r="G611" t="s">
        <v>26</v>
      </c>
      <c r="H611" t="str">
        <f>IF(ISBLANK(G611),"",IF(ISERROR(VLOOKUP(G611,MapTable!$A:$A,1,0)),"컨트롤없음",""))</f>
        <v/>
      </c>
      <c r="I611">
        <f t="shared" si="30"/>
        <v>2</v>
      </c>
      <c r="J611" t="b">
        <f t="shared" ca="1" si="31"/>
        <v>0</v>
      </c>
      <c r="L611" t="str">
        <f>IF(ISBLANK(K611),"",IF(ISERROR(VLOOKUP(K611,MapTable!$A:$A,1,0)),"컨트롤없음",""))</f>
        <v/>
      </c>
      <c r="N611" t="str">
        <f>IF(ISBLANK(M611),"",
IF(ISERROR(FIND(",",M611)),
  IF(ISERROR(VLOOKUP(M611,MapTable!$A:$A,1,0)),"맵없음",
  ""),
IF(ISERROR(FIND(",",M611,FIND(",",M611)+1)),
  IF(OR(ISERROR(VLOOKUP(LEFT(M611,FIND(",",M611)-1),MapTable!$A:$A,1,0)),ISERROR(VLOOKUP(TRIM(MID(M611,FIND(",",M611)+1,999)),MapTable!$A:$A,1,0))),"맵없음",
  ""),
IF(ISERROR(FIND(",",M611,FIND(",",M611,FIND(",",M611)+1)+1)),
  IF(OR(ISERROR(VLOOKUP(LEFT(M611,FIND(",",M611)-1),MapTable!$A:$A,1,0)),ISERROR(VLOOKUP(TRIM(MID(M611,FIND(",",M611)+1,FIND(",",M611,FIND(",",M611)+1)-FIND(",",M611)-1)),MapTable!$A:$A,1,0)),ISERROR(VLOOKUP(TRIM(MID(M611,FIND(",",M611,FIND(",",M611)+1)+1,999)),MapTable!$A:$A,1,0))),"맵없음",
  ""),
IF(ISERROR(FIND(",",M611,FIND(",",M611,FIND(",",M611,FIND(",",M611)+1)+1)+1)),
  IF(OR(ISERROR(VLOOKUP(LEFT(M611,FIND(",",M611)-1),MapTable!$A:$A,1,0)),ISERROR(VLOOKUP(TRIM(MID(M611,FIND(",",M611)+1,FIND(",",M611,FIND(",",M611)+1)-FIND(",",M611)-1)),MapTable!$A:$A,1,0)),ISERROR(VLOOKUP(TRIM(MID(M611,FIND(",",M611,FIND(",",M611)+1)+1,FIND(",",M611,FIND(",",M611,FIND(",",M611)+1)+1)-FIND(",",M611,FIND(",",M611)+1)-1)),MapTable!$A:$A,1,0)),ISERROR(VLOOKUP(TRIM(MID(M611,FIND(",",M611,FIND(",",M611,FIND(",",M611)+1)+1)+1,999)),MapTable!$A:$A,1,0))),"맵없음",
  ""),
)))))</f>
        <v/>
      </c>
      <c r="P611" t="str">
        <f>IF(ISBLANK(O611),"",IF(ISERROR(VLOOKUP(O611,[1]DropTable!$A:$A,1,0)),"드랍없음",""))</f>
        <v/>
      </c>
      <c r="R611" t="str">
        <f>IF(ISBLANK(Q611),"",IF(ISERROR(VLOOKUP(Q611,[1]DropTable!$A:$A,1,0)),"드랍없음",""))</f>
        <v/>
      </c>
      <c r="T611">
        <v>8.1</v>
      </c>
    </row>
    <row r="612" spans="1:20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118</v>
      </c>
      <c r="G612" t="s">
        <v>26</v>
      </c>
      <c r="H612" t="str">
        <f>IF(ISBLANK(G612),"",IF(ISERROR(VLOOKUP(G612,MapTable!$A:$A,1,0)),"컨트롤없음",""))</f>
        <v/>
      </c>
      <c r="I612">
        <f t="shared" si="30"/>
        <v>2</v>
      </c>
      <c r="J612" t="b">
        <f t="shared" ca="1" si="31"/>
        <v>0</v>
      </c>
      <c r="L612" t="str">
        <f>IF(ISBLANK(K612),"",IF(ISERROR(VLOOKUP(K612,MapTable!$A:$A,1,0)),"컨트롤없음",""))</f>
        <v/>
      </c>
      <c r="N612" t="str">
        <f>IF(ISBLANK(M612),"",
IF(ISERROR(FIND(",",M612)),
  IF(ISERROR(VLOOKUP(M612,MapTable!$A:$A,1,0)),"맵없음",
  ""),
IF(ISERROR(FIND(",",M612,FIND(",",M612)+1)),
  IF(OR(ISERROR(VLOOKUP(LEFT(M612,FIND(",",M612)-1),MapTable!$A:$A,1,0)),ISERROR(VLOOKUP(TRIM(MID(M612,FIND(",",M612)+1,999)),MapTable!$A:$A,1,0))),"맵없음",
  ""),
IF(ISERROR(FIND(",",M612,FIND(",",M612,FIND(",",M612)+1)+1)),
  IF(OR(ISERROR(VLOOKUP(LEFT(M612,FIND(",",M612)-1),MapTable!$A:$A,1,0)),ISERROR(VLOOKUP(TRIM(MID(M612,FIND(",",M612)+1,FIND(",",M612,FIND(",",M612)+1)-FIND(",",M612)-1)),MapTable!$A:$A,1,0)),ISERROR(VLOOKUP(TRIM(MID(M612,FIND(",",M612,FIND(",",M612)+1)+1,999)),MapTable!$A:$A,1,0))),"맵없음",
  ""),
IF(ISERROR(FIND(",",M612,FIND(",",M612,FIND(",",M612,FIND(",",M612)+1)+1)+1)),
  IF(OR(ISERROR(VLOOKUP(LEFT(M612,FIND(",",M612)-1),MapTable!$A:$A,1,0)),ISERROR(VLOOKUP(TRIM(MID(M612,FIND(",",M612)+1,FIND(",",M612,FIND(",",M612)+1)-FIND(",",M612)-1)),MapTable!$A:$A,1,0)),ISERROR(VLOOKUP(TRIM(MID(M612,FIND(",",M612,FIND(",",M612)+1)+1,FIND(",",M612,FIND(",",M612,FIND(",",M612)+1)+1)-FIND(",",M612,FIND(",",M612)+1)-1)),MapTable!$A:$A,1,0)),ISERROR(VLOOKUP(TRIM(MID(M612,FIND(",",M612,FIND(",",M612,FIND(",",M612)+1)+1)+1,999)),MapTable!$A:$A,1,0))),"맵없음",
  ""),
)))))</f>
        <v/>
      </c>
      <c r="P612" t="str">
        <f>IF(ISBLANK(O612),"",IF(ISERROR(VLOOKUP(O612,[1]DropTable!$A:$A,1,0)),"드랍없음",""))</f>
        <v/>
      </c>
      <c r="R612" t="str">
        <f>IF(ISBLANK(Q612),"",IF(ISERROR(VLOOKUP(Q612,[1]DropTable!$A:$A,1,0)),"드랍없음",""))</f>
        <v/>
      </c>
      <c r="T612">
        <v>8.1</v>
      </c>
    </row>
    <row r="613" spans="1:20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118</v>
      </c>
      <c r="G613" t="s">
        <v>26</v>
      </c>
      <c r="H613" t="str">
        <f>IF(ISBLANK(G613),"",IF(ISERROR(VLOOKUP(G613,MapTable!$A:$A,1,0)),"컨트롤없음",""))</f>
        <v/>
      </c>
      <c r="I613">
        <f t="shared" si="30"/>
        <v>11</v>
      </c>
      <c r="J613" t="b">
        <f t="shared" ca="1" si="31"/>
        <v>0</v>
      </c>
      <c r="L613" t="str">
        <f>IF(ISBLANK(K613),"",IF(ISERROR(VLOOKUP(K613,MapTable!$A:$A,1,0)),"컨트롤없음",""))</f>
        <v/>
      </c>
      <c r="N613" t="str">
        <f>IF(ISBLANK(M613),"",
IF(ISERROR(FIND(",",M613)),
  IF(ISERROR(VLOOKUP(M613,MapTable!$A:$A,1,0)),"맵없음",
  ""),
IF(ISERROR(FIND(",",M613,FIND(",",M613)+1)),
  IF(OR(ISERROR(VLOOKUP(LEFT(M613,FIND(",",M613)-1),MapTable!$A:$A,1,0)),ISERROR(VLOOKUP(TRIM(MID(M613,FIND(",",M613)+1,999)),MapTable!$A:$A,1,0))),"맵없음",
  ""),
IF(ISERROR(FIND(",",M613,FIND(",",M613,FIND(",",M613)+1)+1)),
  IF(OR(ISERROR(VLOOKUP(LEFT(M613,FIND(",",M613)-1),MapTable!$A:$A,1,0)),ISERROR(VLOOKUP(TRIM(MID(M613,FIND(",",M613)+1,FIND(",",M613,FIND(",",M613)+1)-FIND(",",M613)-1)),MapTable!$A:$A,1,0)),ISERROR(VLOOKUP(TRIM(MID(M613,FIND(",",M613,FIND(",",M613)+1)+1,999)),MapTable!$A:$A,1,0))),"맵없음",
  ""),
IF(ISERROR(FIND(",",M613,FIND(",",M613,FIND(",",M613,FIND(",",M613)+1)+1)+1)),
  IF(OR(ISERROR(VLOOKUP(LEFT(M613,FIND(",",M613)-1),MapTable!$A:$A,1,0)),ISERROR(VLOOKUP(TRIM(MID(M613,FIND(",",M613)+1,FIND(",",M613,FIND(",",M613)+1)-FIND(",",M613)-1)),MapTable!$A:$A,1,0)),ISERROR(VLOOKUP(TRIM(MID(M613,FIND(",",M613,FIND(",",M613)+1)+1,FIND(",",M613,FIND(",",M613,FIND(",",M613)+1)+1)-FIND(",",M613,FIND(",",M613)+1)-1)),MapTable!$A:$A,1,0)),ISERROR(VLOOKUP(TRIM(MID(M613,FIND(",",M613,FIND(",",M613,FIND(",",M613)+1)+1)+1,999)),MapTable!$A:$A,1,0))),"맵없음",
  ""),
)))))</f>
        <v/>
      </c>
      <c r="P613" t="str">
        <f>IF(ISBLANK(O613),"",IF(ISERROR(VLOOKUP(O613,[1]DropTable!$A:$A,1,0)),"드랍없음",""))</f>
        <v/>
      </c>
      <c r="R613" t="str">
        <f>IF(ISBLANK(Q613),"",IF(ISERROR(VLOOKUP(Q613,[1]DropTable!$A:$A,1,0)),"드랍없음",""))</f>
        <v/>
      </c>
      <c r="T613">
        <v>8.1</v>
      </c>
    </row>
    <row r="614" spans="1:20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118</v>
      </c>
      <c r="G614" t="s">
        <v>26</v>
      </c>
      <c r="H614" t="str">
        <f>IF(ISBLANK(G614),"",IF(ISERROR(VLOOKUP(G614,MapTable!$A:$A,1,0)),"컨트롤없음",""))</f>
        <v/>
      </c>
      <c r="I614">
        <f t="shared" si="30"/>
        <v>2</v>
      </c>
      <c r="J614" t="b">
        <f t="shared" ca="1" si="31"/>
        <v>0</v>
      </c>
      <c r="L614" t="str">
        <f>IF(ISBLANK(K614),"",IF(ISERROR(VLOOKUP(K614,MapTable!$A:$A,1,0)),"컨트롤없음",""))</f>
        <v/>
      </c>
      <c r="N614" t="str">
        <f>IF(ISBLANK(M614),"",
IF(ISERROR(FIND(",",M614)),
  IF(ISERROR(VLOOKUP(M614,MapTable!$A:$A,1,0)),"맵없음",
  ""),
IF(ISERROR(FIND(",",M614,FIND(",",M614)+1)),
  IF(OR(ISERROR(VLOOKUP(LEFT(M614,FIND(",",M614)-1),MapTable!$A:$A,1,0)),ISERROR(VLOOKUP(TRIM(MID(M614,FIND(",",M614)+1,999)),MapTable!$A:$A,1,0))),"맵없음",
  ""),
IF(ISERROR(FIND(",",M614,FIND(",",M614,FIND(",",M614)+1)+1)),
  IF(OR(ISERROR(VLOOKUP(LEFT(M614,FIND(",",M614)-1),MapTable!$A:$A,1,0)),ISERROR(VLOOKUP(TRIM(MID(M614,FIND(",",M614)+1,FIND(",",M614,FIND(",",M614)+1)-FIND(",",M614)-1)),MapTable!$A:$A,1,0)),ISERROR(VLOOKUP(TRIM(MID(M614,FIND(",",M614,FIND(",",M614)+1)+1,999)),MapTable!$A:$A,1,0))),"맵없음",
  ""),
IF(ISERROR(FIND(",",M614,FIND(",",M614,FIND(",",M614,FIND(",",M614)+1)+1)+1)),
  IF(OR(ISERROR(VLOOKUP(LEFT(M614,FIND(",",M614)-1),MapTable!$A:$A,1,0)),ISERROR(VLOOKUP(TRIM(MID(M614,FIND(",",M614)+1,FIND(",",M614,FIND(",",M614)+1)-FIND(",",M614)-1)),MapTable!$A:$A,1,0)),ISERROR(VLOOKUP(TRIM(MID(M614,FIND(",",M614,FIND(",",M614)+1)+1,FIND(",",M614,FIND(",",M614,FIND(",",M614)+1)+1)-FIND(",",M614,FIND(",",M614)+1)-1)),MapTable!$A:$A,1,0)),ISERROR(VLOOKUP(TRIM(MID(M614,FIND(",",M614,FIND(",",M614,FIND(",",M614)+1)+1)+1,999)),MapTable!$A:$A,1,0))),"맵없음",
  ""),
)))))</f>
        <v/>
      </c>
      <c r="P614" t="str">
        <f>IF(ISBLANK(O614),"",IF(ISERROR(VLOOKUP(O614,[1]DropTable!$A:$A,1,0)),"드랍없음",""))</f>
        <v/>
      </c>
      <c r="R614" t="str">
        <f>IF(ISBLANK(Q614),"",IF(ISERROR(VLOOKUP(Q614,[1]DropTable!$A:$A,1,0)),"드랍없음",""))</f>
        <v/>
      </c>
      <c r="T614">
        <v>8.1</v>
      </c>
    </row>
    <row r="615" spans="1:20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118</v>
      </c>
      <c r="G615" t="s">
        <v>26</v>
      </c>
      <c r="H615" t="str">
        <f>IF(ISBLANK(G615),"",IF(ISERROR(VLOOKUP(G615,MapTable!$A:$A,1,0)),"컨트롤없음",""))</f>
        <v/>
      </c>
      <c r="I615">
        <f t="shared" si="30"/>
        <v>2</v>
      </c>
      <c r="J615" t="b">
        <f t="shared" ca="1" si="31"/>
        <v>0</v>
      </c>
      <c r="L615" t="str">
        <f>IF(ISBLANK(K615),"",IF(ISERROR(VLOOKUP(K615,MapTable!$A:$A,1,0)),"컨트롤없음",""))</f>
        <v/>
      </c>
      <c r="N615" t="str">
        <f>IF(ISBLANK(M615),"",
IF(ISERROR(FIND(",",M615)),
  IF(ISERROR(VLOOKUP(M615,MapTable!$A:$A,1,0)),"맵없음",
  ""),
IF(ISERROR(FIND(",",M615,FIND(",",M615)+1)),
  IF(OR(ISERROR(VLOOKUP(LEFT(M615,FIND(",",M615)-1),MapTable!$A:$A,1,0)),ISERROR(VLOOKUP(TRIM(MID(M615,FIND(",",M615)+1,999)),MapTable!$A:$A,1,0))),"맵없음",
  ""),
IF(ISERROR(FIND(",",M615,FIND(",",M615,FIND(",",M615)+1)+1)),
  IF(OR(ISERROR(VLOOKUP(LEFT(M615,FIND(",",M615)-1),MapTable!$A:$A,1,0)),ISERROR(VLOOKUP(TRIM(MID(M615,FIND(",",M615)+1,FIND(",",M615,FIND(",",M615)+1)-FIND(",",M615)-1)),MapTable!$A:$A,1,0)),ISERROR(VLOOKUP(TRIM(MID(M615,FIND(",",M615,FIND(",",M615)+1)+1,999)),MapTable!$A:$A,1,0))),"맵없음",
  ""),
IF(ISERROR(FIND(",",M615,FIND(",",M615,FIND(",",M615,FIND(",",M615)+1)+1)+1)),
  IF(OR(ISERROR(VLOOKUP(LEFT(M615,FIND(",",M615)-1),MapTable!$A:$A,1,0)),ISERROR(VLOOKUP(TRIM(MID(M615,FIND(",",M615)+1,FIND(",",M615,FIND(",",M615)+1)-FIND(",",M615)-1)),MapTable!$A:$A,1,0)),ISERROR(VLOOKUP(TRIM(MID(M615,FIND(",",M615,FIND(",",M615)+1)+1,FIND(",",M615,FIND(",",M615,FIND(",",M615)+1)+1)-FIND(",",M615,FIND(",",M615)+1)-1)),MapTable!$A:$A,1,0)),ISERROR(VLOOKUP(TRIM(MID(M615,FIND(",",M615,FIND(",",M615,FIND(",",M615)+1)+1)+1,999)),MapTable!$A:$A,1,0))),"맵없음",
  ""),
)))))</f>
        <v/>
      </c>
      <c r="P615" t="str">
        <f>IF(ISBLANK(O615),"",IF(ISERROR(VLOOKUP(O615,[1]DropTable!$A:$A,1,0)),"드랍없음",""))</f>
        <v/>
      </c>
      <c r="R615" t="str">
        <f>IF(ISBLANK(Q615),"",IF(ISERROR(VLOOKUP(Q615,[1]DropTable!$A:$A,1,0)),"드랍없음",""))</f>
        <v/>
      </c>
      <c r="T615">
        <v>8.1</v>
      </c>
    </row>
    <row r="616" spans="1:20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118</v>
      </c>
      <c r="G616" t="s">
        <v>26</v>
      </c>
      <c r="H616" t="str">
        <f>IF(ISBLANK(G616),"",IF(ISERROR(VLOOKUP(G616,MapTable!$A:$A,1,0)),"컨트롤없음",""))</f>
        <v/>
      </c>
      <c r="I616">
        <f t="shared" si="30"/>
        <v>2</v>
      </c>
      <c r="J616" t="b">
        <f t="shared" ca="1" si="31"/>
        <v>0</v>
      </c>
      <c r="L616" t="str">
        <f>IF(ISBLANK(K616),"",IF(ISERROR(VLOOKUP(K616,MapTable!$A:$A,1,0)),"컨트롤없음",""))</f>
        <v/>
      </c>
      <c r="N616" t="str">
        <f>IF(ISBLANK(M616),"",
IF(ISERROR(FIND(",",M616)),
  IF(ISERROR(VLOOKUP(M616,MapTable!$A:$A,1,0)),"맵없음",
  ""),
IF(ISERROR(FIND(",",M616,FIND(",",M616)+1)),
  IF(OR(ISERROR(VLOOKUP(LEFT(M616,FIND(",",M616)-1),MapTable!$A:$A,1,0)),ISERROR(VLOOKUP(TRIM(MID(M616,FIND(",",M616)+1,999)),MapTable!$A:$A,1,0))),"맵없음",
  ""),
IF(ISERROR(FIND(",",M616,FIND(",",M616,FIND(",",M616)+1)+1)),
  IF(OR(ISERROR(VLOOKUP(LEFT(M616,FIND(",",M616)-1),MapTable!$A:$A,1,0)),ISERROR(VLOOKUP(TRIM(MID(M616,FIND(",",M616)+1,FIND(",",M616,FIND(",",M616)+1)-FIND(",",M616)-1)),MapTable!$A:$A,1,0)),ISERROR(VLOOKUP(TRIM(MID(M616,FIND(",",M616,FIND(",",M616)+1)+1,999)),MapTable!$A:$A,1,0))),"맵없음",
  ""),
IF(ISERROR(FIND(",",M616,FIND(",",M616,FIND(",",M616,FIND(",",M616)+1)+1)+1)),
  IF(OR(ISERROR(VLOOKUP(LEFT(M616,FIND(",",M616)-1),MapTable!$A:$A,1,0)),ISERROR(VLOOKUP(TRIM(MID(M616,FIND(",",M616)+1,FIND(",",M616,FIND(",",M616)+1)-FIND(",",M616)-1)),MapTable!$A:$A,1,0)),ISERROR(VLOOKUP(TRIM(MID(M616,FIND(",",M616,FIND(",",M616)+1)+1,FIND(",",M616,FIND(",",M616,FIND(",",M616)+1)+1)-FIND(",",M616,FIND(",",M616)+1)-1)),MapTable!$A:$A,1,0)),ISERROR(VLOOKUP(TRIM(MID(M616,FIND(",",M616,FIND(",",M616,FIND(",",M616)+1)+1)+1,999)),MapTable!$A:$A,1,0))),"맵없음",
  ""),
)))))</f>
        <v/>
      </c>
      <c r="P616" t="str">
        <f>IF(ISBLANK(O616),"",IF(ISERROR(VLOOKUP(O616,[1]DropTable!$A:$A,1,0)),"드랍없음",""))</f>
        <v/>
      </c>
      <c r="R616" t="str">
        <f>IF(ISBLANK(Q616),"",IF(ISERROR(VLOOKUP(Q616,[1]DropTable!$A:$A,1,0)),"드랍없음",""))</f>
        <v/>
      </c>
      <c r="T616">
        <v>8.1</v>
      </c>
    </row>
    <row r="617" spans="1:20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118</v>
      </c>
      <c r="G617" t="s">
        <v>26</v>
      </c>
      <c r="H617" t="str">
        <f>IF(ISBLANK(G617),"",IF(ISERROR(VLOOKUP(G617,MapTable!$A:$A,1,0)),"컨트롤없음",""))</f>
        <v/>
      </c>
      <c r="I617">
        <f t="shared" si="30"/>
        <v>2</v>
      </c>
      <c r="J617" t="b">
        <f t="shared" ca="1" si="31"/>
        <v>1</v>
      </c>
      <c r="L617" t="str">
        <f>IF(ISBLANK(K617),"",IF(ISERROR(VLOOKUP(K617,MapTable!$A:$A,1,0)),"컨트롤없음",""))</f>
        <v/>
      </c>
      <c r="N617" t="str">
        <f>IF(ISBLANK(M617),"",
IF(ISERROR(FIND(",",M617)),
  IF(ISERROR(VLOOKUP(M617,MapTable!$A:$A,1,0)),"맵없음",
  ""),
IF(ISERROR(FIND(",",M617,FIND(",",M617)+1)),
  IF(OR(ISERROR(VLOOKUP(LEFT(M617,FIND(",",M617)-1),MapTable!$A:$A,1,0)),ISERROR(VLOOKUP(TRIM(MID(M617,FIND(",",M617)+1,999)),MapTable!$A:$A,1,0))),"맵없음",
  ""),
IF(ISERROR(FIND(",",M617,FIND(",",M617,FIND(",",M617)+1)+1)),
  IF(OR(ISERROR(VLOOKUP(LEFT(M617,FIND(",",M617)-1),MapTable!$A:$A,1,0)),ISERROR(VLOOKUP(TRIM(MID(M617,FIND(",",M617)+1,FIND(",",M617,FIND(",",M617)+1)-FIND(",",M617)-1)),MapTable!$A:$A,1,0)),ISERROR(VLOOKUP(TRIM(MID(M617,FIND(",",M617,FIND(",",M617)+1)+1,999)),MapTable!$A:$A,1,0))),"맵없음",
  ""),
IF(ISERROR(FIND(",",M617,FIND(",",M617,FIND(",",M617,FIND(",",M617)+1)+1)+1)),
  IF(OR(ISERROR(VLOOKUP(LEFT(M617,FIND(",",M617)-1),MapTable!$A:$A,1,0)),ISERROR(VLOOKUP(TRIM(MID(M617,FIND(",",M617)+1,FIND(",",M617,FIND(",",M617)+1)-FIND(",",M617)-1)),MapTable!$A:$A,1,0)),ISERROR(VLOOKUP(TRIM(MID(M617,FIND(",",M617,FIND(",",M617)+1)+1,FIND(",",M617,FIND(",",M617,FIND(",",M617)+1)+1)-FIND(",",M617,FIND(",",M617)+1)-1)),MapTable!$A:$A,1,0)),ISERROR(VLOOKUP(TRIM(MID(M617,FIND(",",M617,FIND(",",M617,FIND(",",M617)+1)+1)+1,999)),MapTable!$A:$A,1,0))),"맵없음",
  ""),
)))))</f>
        <v/>
      </c>
      <c r="P617" t="str">
        <f>IF(ISBLANK(O617),"",IF(ISERROR(VLOOKUP(O617,[1]DropTable!$A:$A,1,0)),"드랍없음",""))</f>
        <v/>
      </c>
      <c r="R617" t="str">
        <f>IF(ISBLANK(Q617),"",IF(ISERROR(VLOOKUP(Q617,[1]DropTable!$A:$A,1,0)),"드랍없음",""))</f>
        <v/>
      </c>
      <c r="T617">
        <v>8.1</v>
      </c>
    </row>
    <row r="618" spans="1:20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118</v>
      </c>
      <c r="G618" t="s">
        <v>26</v>
      </c>
      <c r="H618" t="str">
        <f>IF(ISBLANK(G618),"",IF(ISERROR(VLOOKUP(G618,MapTable!$A:$A,1,0)),"컨트롤없음",""))</f>
        <v/>
      </c>
      <c r="I618">
        <f t="shared" si="30"/>
        <v>12</v>
      </c>
      <c r="J618" t="b">
        <f t="shared" ca="1" si="31"/>
        <v>1</v>
      </c>
      <c r="L618" t="str">
        <f>IF(ISBLANK(K618),"",IF(ISERROR(VLOOKUP(K618,MapTable!$A:$A,1,0)),"컨트롤없음",""))</f>
        <v/>
      </c>
      <c r="N618" t="str">
        <f>IF(ISBLANK(M618),"",
IF(ISERROR(FIND(",",M618)),
  IF(ISERROR(VLOOKUP(M618,MapTable!$A:$A,1,0)),"맵없음",
  ""),
IF(ISERROR(FIND(",",M618,FIND(",",M618)+1)),
  IF(OR(ISERROR(VLOOKUP(LEFT(M618,FIND(",",M618)-1),MapTable!$A:$A,1,0)),ISERROR(VLOOKUP(TRIM(MID(M618,FIND(",",M618)+1,999)),MapTable!$A:$A,1,0))),"맵없음",
  ""),
IF(ISERROR(FIND(",",M618,FIND(",",M618,FIND(",",M618)+1)+1)),
  IF(OR(ISERROR(VLOOKUP(LEFT(M618,FIND(",",M618)-1),MapTable!$A:$A,1,0)),ISERROR(VLOOKUP(TRIM(MID(M618,FIND(",",M618)+1,FIND(",",M618,FIND(",",M618)+1)-FIND(",",M618)-1)),MapTable!$A:$A,1,0)),ISERROR(VLOOKUP(TRIM(MID(M618,FIND(",",M618,FIND(",",M618)+1)+1,999)),MapTable!$A:$A,1,0))),"맵없음",
  ""),
IF(ISERROR(FIND(",",M618,FIND(",",M618,FIND(",",M618,FIND(",",M618)+1)+1)+1)),
  IF(OR(ISERROR(VLOOKUP(LEFT(M618,FIND(",",M618)-1),MapTable!$A:$A,1,0)),ISERROR(VLOOKUP(TRIM(MID(M618,FIND(",",M618)+1,FIND(",",M618,FIND(",",M618)+1)-FIND(",",M618)-1)),MapTable!$A:$A,1,0)),ISERROR(VLOOKUP(TRIM(MID(M618,FIND(",",M618,FIND(",",M618)+1)+1,FIND(",",M618,FIND(",",M618,FIND(",",M618)+1)+1)-FIND(",",M618,FIND(",",M618)+1)-1)),MapTable!$A:$A,1,0)),ISERROR(VLOOKUP(TRIM(MID(M618,FIND(",",M618,FIND(",",M618,FIND(",",M618)+1)+1)+1,999)),MapTable!$A:$A,1,0))),"맵없음",
  ""),
)))))</f>
        <v/>
      </c>
      <c r="P618" t="str">
        <f>IF(ISBLANK(O618),"",IF(ISERROR(VLOOKUP(O618,[1]DropTable!$A:$A,1,0)),"드랍없음",""))</f>
        <v/>
      </c>
      <c r="R618" t="str">
        <f>IF(ISBLANK(Q618),"",IF(ISERROR(VLOOKUP(Q618,[1]DropTable!$A:$A,1,0)),"드랍없음",""))</f>
        <v/>
      </c>
      <c r="T618">
        <v>8.1</v>
      </c>
    </row>
    <row r="619" spans="1:20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118</v>
      </c>
      <c r="G619" t="s">
        <v>26</v>
      </c>
      <c r="H619" t="str">
        <f>IF(ISBLANK(G619),"",IF(ISERROR(VLOOKUP(G619,MapTable!$A:$A,1,0)),"컨트롤없음",""))</f>
        <v/>
      </c>
      <c r="I619">
        <f t="shared" si="30"/>
        <v>3</v>
      </c>
      <c r="J619" t="b">
        <f t="shared" ca="1" si="31"/>
        <v>0</v>
      </c>
      <c r="L619" t="str">
        <f>IF(ISBLANK(K619),"",IF(ISERROR(VLOOKUP(K619,MapTable!$A:$A,1,0)),"컨트롤없음",""))</f>
        <v/>
      </c>
      <c r="N619" t="str">
        <f>IF(ISBLANK(M619),"",
IF(ISERROR(FIND(",",M619)),
  IF(ISERROR(VLOOKUP(M619,MapTable!$A:$A,1,0)),"맵없음",
  ""),
IF(ISERROR(FIND(",",M619,FIND(",",M619)+1)),
  IF(OR(ISERROR(VLOOKUP(LEFT(M619,FIND(",",M619)-1),MapTable!$A:$A,1,0)),ISERROR(VLOOKUP(TRIM(MID(M619,FIND(",",M619)+1,999)),MapTable!$A:$A,1,0))),"맵없음",
  ""),
IF(ISERROR(FIND(",",M619,FIND(",",M619,FIND(",",M619)+1)+1)),
  IF(OR(ISERROR(VLOOKUP(LEFT(M619,FIND(",",M619)-1),MapTable!$A:$A,1,0)),ISERROR(VLOOKUP(TRIM(MID(M619,FIND(",",M619)+1,FIND(",",M619,FIND(",",M619)+1)-FIND(",",M619)-1)),MapTable!$A:$A,1,0)),ISERROR(VLOOKUP(TRIM(MID(M619,FIND(",",M619,FIND(",",M619)+1)+1,999)),MapTable!$A:$A,1,0))),"맵없음",
  ""),
IF(ISERROR(FIND(",",M619,FIND(",",M619,FIND(",",M619,FIND(",",M619)+1)+1)+1)),
  IF(OR(ISERROR(VLOOKUP(LEFT(M619,FIND(",",M619)-1),MapTable!$A:$A,1,0)),ISERROR(VLOOKUP(TRIM(MID(M619,FIND(",",M619)+1,FIND(",",M619,FIND(",",M619)+1)-FIND(",",M619)-1)),MapTable!$A:$A,1,0)),ISERROR(VLOOKUP(TRIM(MID(M619,FIND(",",M619,FIND(",",M619)+1)+1,FIND(",",M619,FIND(",",M619,FIND(",",M619)+1)+1)-FIND(",",M619,FIND(",",M619)+1)-1)),MapTable!$A:$A,1,0)),ISERROR(VLOOKUP(TRIM(MID(M619,FIND(",",M619,FIND(",",M619,FIND(",",M619)+1)+1)+1,999)),MapTable!$A:$A,1,0))),"맵없음",
  ""),
)))))</f>
        <v/>
      </c>
      <c r="P619" t="str">
        <f>IF(ISBLANK(O619),"",IF(ISERROR(VLOOKUP(O619,[1]DropTable!$A:$A,1,0)),"드랍없음",""))</f>
        <v/>
      </c>
      <c r="R619" t="str">
        <f>IF(ISBLANK(Q619),"",IF(ISERROR(VLOOKUP(Q619,[1]DropTable!$A:$A,1,0)),"드랍없음",""))</f>
        <v/>
      </c>
      <c r="T619">
        <v>8.1</v>
      </c>
    </row>
    <row r="620" spans="1:20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118</v>
      </c>
      <c r="G620" t="s">
        <v>26</v>
      </c>
      <c r="H620" t="str">
        <f>IF(ISBLANK(G620),"",IF(ISERROR(VLOOKUP(G620,MapTable!$A:$A,1,0)),"컨트롤없음",""))</f>
        <v/>
      </c>
      <c r="I620">
        <f t="shared" si="30"/>
        <v>3</v>
      </c>
      <c r="J620" t="b">
        <f t="shared" ca="1" si="31"/>
        <v>0</v>
      </c>
      <c r="L620" t="str">
        <f>IF(ISBLANK(K620),"",IF(ISERROR(VLOOKUP(K620,MapTable!$A:$A,1,0)),"컨트롤없음",""))</f>
        <v/>
      </c>
      <c r="N620" t="str">
        <f>IF(ISBLANK(M620),"",
IF(ISERROR(FIND(",",M620)),
  IF(ISERROR(VLOOKUP(M620,MapTable!$A:$A,1,0)),"맵없음",
  ""),
IF(ISERROR(FIND(",",M620,FIND(",",M620)+1)),
  IF(OR(ISERROR(VLOOKUP(LEFT(M620,FIND(",",M620)-1),MapTable!$A:$A,1,0)),ISERROR(VLOOKUP(TRIM(MID(M620,FIND(",",M620)+1,999)),MapTable!$A:$A,1,0))),"맵없음",
  ""),
IF(ISERROR(FIND(",",M620,FIND(",",M620,FIND(",",M620)+1)+1)),
  IF(OR(ISERROR(VLOOKUP(LEFT(M620,FIND(",",M620)-1),MapTable!$A:$A,1,0)),ISERROR(VLOOKUP(TRIM(MID(M620,FIND(",",M620)+1,FIND(",",M620,FIND(",",M620)+1)-FIND(",",M620)-1)),MapTable!$A:$A,1,0)),ISERROR(VLOOKUP(TRIM(MID(M620,FIND(",",M620,FIND(",",M620)+1)+1,999)),MapTable!$A:$A,1,0))),"맵없음",
  ""),
IF(ISERROR(FIND(",",M620,FIND(",",M620,FIND(",",M620,FIND(",",M620)+1)+1)+1)),
  IF(OR(ISERROR(VLOOKUP(LEFT(M620,FIND(",",M620)-1),MapTable!$A:$A,1,0)),ISERROR(VLOOKUP(TRIM(MID(M620,FIND(",",M620)+1,FIND(",",M620,FIND(",",M620)+1)-FIND(",",M620)-1)),MapTable!$A:$A,1,0)),ISERROR(VLOOKUP(TRIM(MID(M620,FIND(",",M620,FIND(",",M620)+1)+1,FIND(",",M620,FIND(",",M620,FIND(",",M620)+1)+1)-FIND(",",M620,FIND(",",M620)+1)-1)),MapTable!$A:$A,1,0)),ISERROR(VLOOKUP(TRIM(MID(M620,FIND(",",M620,FIND(",",M620,FIND(",",M620)+1)+1)+1,999)),MapTable!$A:$A,1,0))),"맵없음",
  ""),
)))))</f>
        <v/>
      </c>
      <c r="P620" t="str">
        <f>IF(ISBLANK(O620),"",IF(ISERROR(VLOOKUP(O620,[1]DropTable!$A:$A,1,0)),"드랍없음",""))</f>
        <v/>
      </c>
      <c r="R620" t="str">
        <f>IF(ISBLANK(Q620),"",IF(ISERROR(VLOOKUP(Q620,[1]DropTable!$A:$A,1,0)),"드랍없음",""))</f>
        <v/>
      </c>
      <c r="T620">
        <v>8.1</v>
      </c>
    </row>
    <row r="621" spans="1:20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118</v>
      </c>
      <c r="G621" t="s">
        <v>26</v>
      </c>
      <c r="H621" t="str">
        <f>IF(ISBLANK(G621),"",IF(ISERROR(VLOOKUP(G621,MapTable!$A:$A,1,0)),"컨트롤없음",""))</f>
        <v/>
      </c>
      <c r="I621">
        <f t="shared" si="30"/>
        <v>3</v>
      </c>
      <c r="J621" t="b">
        <f t="shared" ca="1" si="31"/>
        <v>0</v>
      </c>
      <c r="L621" t="str">
        <f>IF(ISBLANK(K621),"",IF(ISERROR(VLOOKUP(K621,MapTable!$A:$A,1,0)),"컨트롤없음",""))</f>
        <v/>
      </c>
      <c r="N621" t="str">
        <f>IF(ISBLANK(M621),"",
IF(ISERROR(FIND(",",M621)),
  IF(ISERROR(VLOOKUP(M621,MapTable!$A:$A,1,0)),"맵없음",
  ""),
IF(ISERROR(FIND(",",M621,FIND(",",M621)+1)),
  IF(OR(ISERROR(VLOOKUP(LEFT(M621,FIND(",",M621)-1),MapTable!$A:$A,1,0)),ISERROR(VLOOKUP(TRIM(MID(M621,FIND(",",M621)+1,999)),MapTable!$A:$A,1,0))),"맵없음",
  ""),
IF(ISERROR(FIND(",",M621,FIND(",",M621,FIND(",",M621)+1)+1)),
  IF(OR(ISERROR(VLOOKUP(LEFT(M621,FIND(",",M621)-1),MapTable!$A:$A,1,0)),ISERROR(VLOOKUP(TRIM(MID(M621,FIND(",",M621)+1,FIND(",",M621,FIND(",",M621)+1)-FIND(",",M621)-1)),MapTable!$A:$A,1,0)),ISERROR(VLOOKUP(TRIM(MID(M621,FIND(",",M621,FIND(",",M621)+1)+1,999)),MapTable!$A:$A,1,0))),"맵없음",
  ""),
IF(ISERROR(FIND(",",M621,FIND(",",M621,FIND(",",M621,FIND(",",M621)+1)+1)+1)),
  IF(OR(ISERROR(VLOOKUP(LEFT(M621,FIND(",",M621)-1),MapTable!$A:$A,1,0)),ISERROR(VLOOKUP(TRIM(MID(M621,FIND(",",M621)+1,FIND(",",M621,FIND(",",M621)+1)-FIND(",",M621)-1)),MapTable!$A:$A,1,0)),ISERROR(VLOOKUP(TRIM(MID(M621,FIND(",",M621,FIND(",",M621)+1)+1,FIND(",",M621,FIND(",",M621,FIND(",",M621)+1)+1)-FIND(",",M621,FIND(",",M621)+1)-1)),MapTable!$A:$A,1,0)),ISERROR(VLOOKUP(TRIM(MID(M621,FIND(",",M621,FIND(",",M621,FIND(",",M621)+1)+1)+1,999)),MapTable!$A:$A,1,0))),"맵없음",
  ""),
)))))</f>
        <v/>
      </c>
      <c r="P621" t="str">
        <f>IF(ISBLANK(O621),"",IF(ISERROR(VLOOKUP(O621,[1]DropTable!$A:$A,1,0)),"드랍없음",""))</f>
        <v/>
      </c>
      <c r="R621" t="str">
        <f>IF(ISBLANK(Q621),"",IF(ISERROR(VLOOKUP(Q621,[1]DropTable!$A:$A,1,0)),"드랍없음",""))</f>
        <v/>
      </c>
      <c r="T621">
        <v>8.1</v>
      </c>
    </row>
    <row r="622" spans="1:20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118</v>
      </c>
      <c r="G622" t="s">
        <v>26</v>
      </c>
      <c r="H622" t="str">
        <f>IF(ISBLANK(G622),"",IF(ISERROR(VLOOKUP(G622,MapTable!$A:$A,1,0)),"컨트롤없음",""))</f>
        <v/>
      </c>
      <c r="I622">
        <f t="shared" si="30"/>
        <v>3</v>
      </c>
      <c r="J622" t="b">
        <f t="shared" ca="1" si="31"/>
        <v>0</v>
      </c>
      <c r="L622" t="str">
        <f>IF(ISBLANK(K622),"",IF(ISERROR(VLOOKUP(K622,MapTable!$A:$A,1,0)),"컨트롤없음",""))</f>
        <v/>
      </c>
      <c r="N622" t="str">
        <f>IF(ISBLANK(M622),"",
IF(ISERROR(FIND(",",M622)),
  IF(ISERROR(VLOOKUP(M622,MapTable!$A:$A,1,0)),"맵없음",
  ""),
IF(ISERROR(FIND(",",M622,FIND(",",M622)+1)),
  IF(OR(ISERROR(VLOOKUP(LEFT(M622,FIND(",",M622)-1),MapTable!$A:$A,1,0)),ISERROR(VLOOKUP(TRIM(MID(M622,FIND(",",M622)+1,999)),MapTable!$A:$A,1,0))),"맵없음",
  ""),
IF(ISERROR(FIND(",",M622,FIND(",",M622,FIND(",",M622)+1)+1)),
  IF(OR(ISERROR(VLOOKUP(LEFT(M622,FIND(",",M622)-1),MapTable!$A:$A,1,0)),ISERROR(VLOOKUP(TRIM(MID(M622,FIND(",",M622)+1,FIND(",",M622,FIND(",",M622)+1)-FIND(",",M622)-1)),MapTable!$A:$A,1,0)),ISERROR(VLOOKUP(TRIM(MID(M622,FIND(",",M622,FIND(",",M622)+1)+1,999)),MapTable!$A:$A,1,0))),"맵없음",
  ""),
IF(ISERROR(FIND(",",M622,FIND(",",M622,FIND(",",M622,FIND(",",M622)+1)+1)+1)),
  IF(OR(ISERROR(VLOOKUP(LEFT(M622,FIND(",",M622)-1),MapTable!$A:$A,1,0)),ISERROR(VLOOKUP(TRIM(MID(M622,FIND(",",M622)+1,FIND(",",M622,FIND(",",M622)+1)-FIND(",",M622)-1)),MapTable!$A:$A,1,0)),ISERROR(VLOOKUP(TRIM(MID(M622,FIND(",",M622,FIND(",",M622)+1)+1,FIND(",",M622,FIND(",",M622,FIND(",",M622)+1)+1)-FIND(",",M622,FIND(",",M622)+1)-1)),MapTable!$A:$A,1,0)),ISERROR(VLOOKUP(TRIM(MID(M622,FIND(",",M622,FIND(",",M622,FIND(",",M622)+1)+1)+1,999)),MapTable!$A:$A,1,0))),"맵없음",
  ""),
)))))</f>
        <v/>
      </c>
      <c r="P622" t="str">
        <f>IF(ISBLANK(O622),"",IF(ISERROR(VLOOKUP(O622,[1]DropTable!$A:$A,1,0)),"드랍없음",""))</f>
        <v/>
      </c>
      <c r="R622" t="str">
        <f>IF(ISBLANK(Q622),"",IF(ISERROR(VLOOKUP(Q622,[1]DropTable!$A:$A,1,0)),"드랍없음",""))</f>
        <v/>
      </c>
      <c r="T622">
        <v>8.1</v>
      </c>
    </row>
    <row r="623" spans="1:20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118</v>
      </c>
      <c r="G623" t="s">
        <v>26</v>
      </c>
      <c r="H623" t="str">
        <f>IF(ISBLANK(G623),"",IF(ISERROR(VLOOKUP(G623,MapTable!$A:$A,1,0)),"컨트롤없음",""))</f>
        <v/>
      </c>
      <c r="I623">
        <f t="shared" si="30"/>
        <v>11</v>
      </c>
      <c r="J623" t="b">
        <f t="shared" ca="1" si="31"/>
        <v>0</v>
      </c>
      <c r="L623" t="str">
        <f>IF(ISBLANK(K623),"",IF(ISERROR(VLOOKUP(K623,MapTable!$A:$A,1,0)),"컨트롤없음",""))</f>
        <v/>
      </c>
      <c r="N623" t="str">
        <f>IF(ISBLANK(M623),"",
IF(ISERROR(FIND(",",M623)),
  IF(ISERROR(VLOOKUP(M623,MapTable!$A:$A,1,0)),"맵없음",
  ""),
IF(ISERROR(FIND(",",M623,FIND(",",M623)+1)),
  IF(OR(ISERROR(VLOOKUP(LEFT(M623,FIND(",",M623)-1),MapTable!$A:$A,1,0)),ISERROR(VLOOKUP(TRIM(MID(M623,FIND(",",M623)+1,999)),MapTable!$A:$A,1,0))),"맵없음",
  ""),
IF(ISERROR(FIND(",",M623,FIND(",",M623,FIND(",",M623)+1)+1)),
  IF(OR(ISERROR(VLOOKUP(LEFT(M623,FIND(",",M623)-1),MapTable!$A:$A,1,0)),ISERROR(VLOOKUP(TRIM(MID(M623,FIND(",",M623)+1,FIND(",",M623,FIND(",",M623)+1)-FIND(",",M623)-1)),MapTable!$A:$A,1,0)),ISERROR(VLOOKUP(TRIM(MID(M623,FIND(",",M623,FIND(",",M623)+1)+1,999)),MapTable!$A:$A,1,0))),"맵없음",
  ""),
IF(ISERROR(FIND(",",M623,FIND(",",M623,FIND(",",M623,FIND(",",M623)+1)+1)+1)),
  IF(OR(ISERROR(VLOOKUP(LEFT(M623,FIND(",",M623)-1),MapTable!$A:$A,1,0)),ISERROR(VLOOKUP(TRIM(MID(M623,FIND(",",M623)+1,FIND(",",M623,FIND(",",M623)+1)-FIND(",",M623)-1)),MapTable!$A:$A,1,0)),ISERROR(VLOOKUP(TRIM(MID(M623,FIND(",",M623,FIND(",",M623)+1)+1,FIND(",",M623,FIND(",",M623,FIND(",",M623)+1)+1)-FIND(",",M623,FIND(",",M623)+1)-1)),MapTable!$A:$A,1,0)),ISERROR(VLOOKUP(TRIM(MID(M623,FIND(",",M623,FIND(",",M623,FIND(",",M623)+1)+1)+1,999)),MapTable!$A:$A,1,0))),"맵없음",
  ""),
)))))</f>
        <v/>
      </c>
      <c r="P623" t="str">
        <f>IF(ISBLANK(O623),"",IF(ISERROR(VLOOKUP(O623,[1]DropTable!$A:$A,1,0)),"드랍없음",""))</f>
        <v/>
      </c>
      <c r="R623" t="str">
        <f>IF(ISBLANK(Q623),"",IF(ISERROR(VLOOKUP(Q623,[1]DropTable!$A:$A,1,0)),"드랍없음",""))</f>
        <v/>
      </c>
      <c r="T623">
        <v>8.1</v>
      </c>
    </row>
    <row r="624" spans="1:20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118</v>
      </c>
      <c r="G624" t="s">
        <v>26</v>
      </c>
      <c r="H624" t="str">
        <f>IF(ISBLANK(G624),"",IF(ISERROR(VLOOKUP(G624,MapTable!$A:$A,1,0)),"컨트롤없음",""))</f>
        <v/>
      </c>
      <c r="I624">
        <f t="shared" si="30"/>
        <v>3</v>
      </c>
      <c r="J624" t="b">
        <f t="shared" ca="1" si="31"/>
        <v>0</v>
      </c>
      <c r="L624" t="str">
        <f>IF(ISBLANK(K624),"",IF(ISERROR(VLOOKUP(K624,MapTable!$A:$A,1,0)),"컨트롤없음",""))</f>
        <v/>
      </c>
      <c r="N624" t="str">
        <f>IF(ISBLANK(M624),"",
IF(ISERROR(FIND(",",M624)),
  IF(ISERROR(VLOOKUP(M624,MapTable!$A:$A,1,0)),"맵없음",
  ""),
IF(ISERROR(FIND(",",M624,FIND(",",M624)+1)),
  IF(OR(ISERROR(VLOOKUP(LEFT(M624,FIND(",",M624)-1),MapTable!$A:$A,1,0)),ISERROR(VLOOKUP(TRIM(MID(M624,FIND(",",M624)+1,999)),MapTable!$A:$A,1,0))),"맵없음",
  ""),
IF(ISERROR(FIND(",",M624,FIND(",",M624,FIND(",",M624)+1)+1)),
  IF(OR(ISERROR(VLOOKUP(LEFT(M624,FIND(",",M624)-1),MapTable!$A:$A,1,0)),ISERROR(VLOOKUP(TRIM(MID(M624,FIND(",",M624)+1,FIND(",",M624,FIND(",",M624)+1)-FIND(",",M624)-1)),MapTable!$A:$A,1,0)),ISERROR(VLOOKUP(TRIM(MID(M624,FIND(",",M624,FIND(",",M624)+1)+1,999)),MapTable!$A:$A,1,0))),"맵없음",
  ""),
IF(ISERROR(FIND(",",M624,FIND(",",M624,FIND(",",M624,FIND(",",M624)+1)+1)+1)),
  IF(OR(ISERROR(VLOOKUP(LEFT(M624,FIND(",",M624)-1),MapTable!$A:$A,1,0)),ISERROR(VLOOKUP(TRIM(MID(M624,FIND(",",M624)+1,FIND(",",M624,FIND(",",M624)+1)-FIND(",",M624)-1)),MapTable!$A:$A,1,0)),ISERROR(VLOOKUP(TRIM(MID(M624,FIND(",",M624,FIND(",",M624)+1)+1,FIND(",",M624,FIND(",",M624,FIND(",",M624)+1)+1)-FIND(",",M624,FIND(",",M624)+1)-1)),MapTable!$A:$A,1,0)),ISERROR(VLOOKUP(TRIM(MID(M624,FIND(",",M624,FIND(",",M624,FIND(",",M624)+1)+1)+1,999)),MapTable!$A:$A,1,0))),"맵없음",
  ""),
)))))</f>
        <v/>
      </c>
      <c r="P624" t="str">
        <f>IF(ISBLANK(O624),"",IF(ISERROR(VLOOKUP(O624,[1]DropTable!$A:$A,1,0)),"드랍없음",""))</f>
        <v/>
      </c>
      <c r="R624" t="str">
        <f>IF(ISBLANK(Q624),"",IF(ISERROR(VLOOKUP(Q624,[1]DropTable!$A:$A,1,0)),"드랍없음",""))</f>
        <v/>
      </c>
      <c r="T624">
        <v>8.1</v>
      </c>
    </row>
    <row r="625" spans="1:20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118</v>
      </c>
      <c r="G625" t="s">
        <v>26</v>
      </c>
      <c r="H625" t="str">
        <f>IF(ISBLANK(G625),"",IF(ISERROR(VLOOKUP(G625,MapTable!$A:$A,1,0)),"컨트롤없음",""))</f>
        <v/>
      </c>
      <c r="I625">
        <f t="shared" si="30"/>
        <v>3</v>
      </c>
      <c r="J625" t="b">
        <f t="shared" ca="1" si="31"/>
        <v>0</v>
      </c>
      <c r="L625" t="str">
        <f>IF(ISBLANK(K625),"",IF(ISERROR(VLOOKUP(K625,MapTable!$A:$A,1,0)),"컨트롤없음",""))</f>
        <v/>
      </c>
      <c r="N625" t="str">
        <f>IF(ISBLANK(M625),"",
IF(ISERROR(FIND(",",M625)),
  IF(ISERROR(VLOOKUP(M625,MapTable!$A:$A,1,0)),"맵없음",
  ""),
IF(ISERROR(FIND(",",M625,FIND(",",M625)+1)),
  IF(OR(ISERROR(VLOOKUP(LEFT(M625,FIND(",",M625)-1),MapTable!$A:$A,1,0)),ISERROR(VLOOKUP(TRIM(MID(M625,FIND(",",M625)+1,999)),MapTable!$A:$A,1,0))),"맵없음",
  ""),
IF(ISERROR(FIND(",",M625,FIND(",",M625,FIND(",",M625)+1)+1)),
  IF(OR(ISERROR(VLOOKUP(LEFT(M625,FIND(",",M625)-1),MapTable!$A:$A,1,0)),ISERROR(VLOOKUP(TRIM(MID(M625,FIND(",",M625)+1,FIND(",",M625,FIND(",",M625)+1)-FIND(",",M625)-1)),MapTable!$A:$A,1,0)),ISERROR(VLOOKUP(TRIM(MID(M625,FIND(",",M625,FIND(",",M625)+1)+1,999)),MapTable!$A:$A,1,0))),"맵없음",
  ""),
IF(ISERROR(FIND(",",M625,FIND(",",M625,FIND(",",M625,FIND(",",M625)+1)+1)+1)),
  IF(OR(ISERROR(VLOOKUP(LEFT(M625,FIND(",",M625)-1),MapTable!$A:$A,1,0)),ISERROR(VLOOKUP(TRIM(MID(M625,FIND(",",M625)+1,FIND(",",M625,FIND(",",M625)+1)-FIND(",",M625)-1)),MapTable!$A:$A,1,0)),ISERROR(VLOOKUP(TRIM(MID(M625,FIND(",",M625,FIND(",",M625)+1)+1,FIND(",",M625,FIND(",",M625,FIND(",",M625)+1)+1)-FIND(",",M625,FIND(",",M625)+1)-1)),MapTable!$A:$A,1,0)),ISERROR(VLOOKUP(TRIM(MID(M625,FIND(",",M625,FIND(",",M625,FIND(",",M625)+1)+1)+1,999)),MapTable!$A:$A,1,0))),"맵없음",
  ""),
)))))</f>
        <v/>
      </c>
      <c r="P625" t="str">
        <f>IF(ISBLANK(O625),"",IF(ISERROR(VLOOKUP(O625,[1]DropTable!$A:$A,1,0)),"드랍없음",""))</f>
        <v/>
      </c>
      <c r="R625" t="str">
        <f>IF(ISBLANK(Q625),"",IF(ISERROR(VLOOKUP(Q625,[1]DropTable!$A:$A,1,0)),"드랍없음",""))</f>
        <v/>
      </c>
      <c r="T625">
        <v>8.1</v>
      </c>
    </row>
    <row r="626" spans="1:20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118</v>
      </c>
      <c r="G626" t="s">
        <v>26</v>
      </c>
      <c r="H626" t="str">
        <f>IF(ISBLANK(G626),"",IF(ISERROR(VLOOKUP(G626,MapTable!$A:$A,1,0)),"컨트롤없음",""))</f>
        <v/>
      </c>
      <c r="I626">
        <f t="shared" si="30"/>
        <v>3</v>
      </c>
      <c r="J626" t="b">
        <f t="shared" ca="1" si="31"/>
        <v>0</v>
      </c>
      <c r="L626" t="str">
        <f>IF(ISBLANK(K626),"",IF(ISERROR(VLOOKUP(K626,MapTable!$A:$A,1,0)),"컨트롤없음",""))</f>
        <v/>
      </c>
      <c r="N626" t="str">
        <f>IF(ISBLANK(M626),"",
IF(ISERROR(FIND(",",M626)),
  IF(ISERROR(VLOOKUP(M626,MapTable!$A:$A,1,0)),"맵없음",
  ""),
IF(ISERROR(FIND(",",M626,FIND(",",M626)+1)),
  IF(OR(ISERROR(VLOOKUP(LEFT(M626,FIND(",",M626)-1),MapTable!$A:$A,1,0)),ISERROR(VLOOKUP(TRIM(MID(M626,FIND(",",M626)+1,999)),MapTable!$A:$A,1,0))),"맵없음",
  ""),
IF(ISERROR(FIND(",",M626,FIND(",",M626,FIND(",",M626)+1)+1)),
  IF(OR(ISERROR(VLOOKUP(LEFT(M626,FIND(",",M626)-1),MapTable!$A:$A,1,0)),ISERROR(VLOOKUP(TRIM(MID(M626,FIND(",",M626)+1,FIND(",",M626,FIND(",",M626)+1)-FIND(",",M626)-1)),MapTable!$A:$A,1,0)),ISERROR(VLOOKUP(TRIM(MID(M626,FIND(",",M626,FIND(",",M626)+1)+1,999)),MapTable!$A:$A,1,0))),"맵없음",
  ""),
IF(ISERROR(FIND(",",M626,FIND(",",M626,FIND(",",M626,FIND(",",M626)+1)+1)+1)),
  IF(OR(ISERROR(VLOOKUP(LEFT(M626,FIND(",",M626)-1),MapTable!$A:$A,1,0)),ISERROR(VLOOKUP(TRIM(MID(M626,FIND(",",M626)+1,FIND(",",M626,FIND(",",M626)+1)-FIND(",",M626)-1)),MapTable!$A:$A,1,0)),ISERROR(VLOOKUP(TRIM(MID(M626,FIND(",",M626,FIND(",",M626)+1)+1,FIND(",",M626,FIND(",",M626,FIND(",",M626)+1)+1)-FIND(",",M626,FIND(",",M626)+1)-1)),MapTable!$A:$A,1,0)),ISERROR(VLOOKUP(TRIM(MID(M626,FIND(",",M626,FIND(",",M626,FIND(",",M626)+1)+1)+1,999)),MapTable!$A:$A,1,0))),"맵없음",
  ""),
)))))</f>
        <v/>
      </c>
      <c r="P626" t="str">
        <f>IF(ISBLANK(O626),"",IF(ISERROR(VLOOKUP(O626,[1]DropTable!$A:$A,1,0)),"드랍없음",""))</f>
        <v/>
      </c>
      <c r="R626" t="str">
        <f>IF(ISBLANK(Q626),"",IF(ISERROR(VLOOKUP(Q626,[1]DropTable!$A:$A,1,0)),"드랍없음",""))</f>
        <v/>
      </c>
      <c r="T626">
        <v>8.1</v>
      </c>
    </row>
    <row r="627" spans="1:20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118</v>
      </c>
      <c r="G627" t="s">
        <v>26</v>
      </c>
      <c r="H627" t="str">
        <f>IF(ISBLANK(G627),"",IF(ISERROR(VLOOKUP(G627,MapTable!$A:$A,1,0)),"컨트롤없음",""))</f>
        <v/>
      </c>
      <c r="I627">
        <f t="shared" si="30"/>
        <v>3</v>
      </c>
      <c r="J627" t="b">
        <f t="shared" ca="1" si="31"/>
        <v>1</v>
      </c>
      <c r="L627" t="str">
        <f>IF(ISBLANK(K627),"",IF(ISERROR(VLOOKUP(K627,MapTable!$A:$A,1,0)),"컨트롤없음",""))</f>
        <v/>
      </c>
      <c r="N627" t="str">
        <f>IF(ISBLANK(M627),"",
IF(ISERROR(FIND(",",M627)),
  IF(ISERROR(VLOOKUP(M627,MapTable!$A:$A,1,0)),"맵없음",
  ""),
IF(ISERROR(FIND(",",M627,FIND(",",M627)+1)),
  IF(OR(ISERROR(VLOOKUP(LEFT(M627,FIND(",",M627)-1),MapTable!$A:$A,1,0)),ISERROR(VLOOKUP(TRIM(MID(M627,FIND(",",M627)+1,999)),MapTable!$A:$A,1,0))),"맵없음",
  ""),
IF(ISERROR(FIND(",",M627,FIND(",",M627,FIND(",",M627)+1)+1)),
  IF(OR(ISERROR(VLOOKUP(LEFT(M627,FIND(",",M627)-1),MapTable!$A:$A,1,0)),ISERROR(VLOOKUP(TRIM(MID(M627,FIND(",",M627)+1,FIND(",",M627,FIND(",",M627)+1)-FIND(",",M627)-1)),MapTable!$A:$A,1,0)),ISERROR(VLOOKUP(TRIM(MID(M627,FIND(",",M627,FIND(",",M627)+1)+1,999)),MapTable!$A:$A,1,0))),"맵없음",
  ""),
IF(ISERROR(FIND(",",M627,FIND(",",M627,FIND(",",M627,FIND(",",M627)+1)+1)+1)),
  IF(OR(ISERROR(VLOOKUP(LEFT(M627,FIND(",",M627)-1),MapTable!$A:$A,1,0)),ISERROR(VLOOKUP(TRIM(MID(M627,FIND(",",M627)+1,FIND(",",M627,FIND(",",M627)+1)-FIND(",",M627)-1)),MapTable!$A:$A,1,0)),ISERROR(VLOOKUP(TRIM(MID(M627,FIND(",",M627,FIND(",",M627)+1)+1,FIND(",",M627,FIND(",",M627,FIND(",",M627)+1)+1)-FIND(",",M627,FIND(",",M627)+1)-1)),MapTable!$A:$A,1,0)),ISERROR(VLOOKUP(TRIM(MID(M627,FIND(",",M627,FIND(",",M627,FIND(",",M627)+1)+1)+1,999)),MapTable!$A:$A,1,0))),"맵없음",
  ""),
)))))</f>
        <v/>
      </c>
      <c r="P627" t="str">
        <f>IF(ISBLANK(O627),"",IF(ISERROR(VLOOKUP(O627,[1]DropTable!$A:$A,1,0)),"드랍없음",""))</f>
        <v/>
      </c>
      <c r="R627" t="str">
        <f>IF(ISBLANK(Q627),"",IF(ISERROR(VLOOKUP(Q627,[1]DropTable!$A:$A,1,0)),"드랍없음",""))</f>
        <v/>
      </c>
      <c r="T627">
        <v>8.1</v>
      </c>
    </row>
    <row r="628" spans="1:20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118</v>
      </c>
      <c r="G628" t="s">
        <v>26</v>
      </c>
      <c r="H628" t="str">
        <f>IF(ISBLANK(G628),"",IF(ISERROR(VLOOKUP(G628,MapTable!$A:$A,1,0)),"컨트롤없음",""))</f>
        <v/>
      </c>
      <c r="I628">
        <f t="shared" si="30"/>
        <v>12</v>
      </c>
      <c r="J628" t="b">
        <f t="shared" ca="1" si="31"/>
        <v>1</v>
      </c>
      <c r="L628" t="str">
        <f>IF(ISBLANK(K628),"",IF(ISERROR(VLOOKUP(K628,MapTable!$A:$A,1,0)),"컨트롤없음",""))</f>
        <v/>
      </c>
      <c r="N628" t="str">
        <f>IF(ISBLANK(M628),"",
IF(ISERROR(FIND(",",M628)),
  IF(ISERROR(VLOOKUP(M628,MapTable!$A:$A,1,0)),"맵없음",
  ""),
IF(ISERROR(FIND(",",M628,FIND(",",M628)+1)),
  IF(OR(ISERROR(VLOOKUP(LEFT(M628,FIND(",",M628)-1),MapTable!$A:$A,1,0)),ISERROR(VLOOKUP(TRIM(MID(M628,FIND(",",M628)+1,999)),MapTable!$A:$A,1,0))),"맵없음",
  ""),
IF(ISERROR(FIND(",",M628,FIND(",",M628,FIND(",",M628)+1)+1)),
  IF(OR(ISERROR(VLOOKUP(LEFT(M628,FIND(",",M628)-1),MapTable!$A:$A,1,0)),ISERROR(VLOOKUP(TRIM(MID(M628,FIND(",",M628)+1,FIND(",",M628,FIND(",",M628)+1)-FIND(",",M628)-1)),MapTable!$A:$A,1,0)),ISERROR(VLOOKUP(TRIM(MID(M628,FIND(",",M628,FIND(",",M628)+1)+1,999)),MapTable!$A:$A,1,0))),"맵없음",
  ""),
IF(ISERROR(FIND(",",M628,FIND(",",M628,FIND(",",M628,FIND(",",M628)+1)+1)+1)),
  IF(OR(ISERROR(VLOOKUP(LEFT(M628,FIND(",",M628)-1),MapTable!$A:$A,1,0)),ISERROR(VLOOKUP(TRIM(MID(M628,FIND(",",M628)+1,FIND(",",M628,FIND(",",M628)+1)-FIND(",",M628)-1)),MapTable!$A:$A,1,0)),ISERROR(VLOOKUP(TRIM(MID(M628,FIND(",",M628,FIND(",",M628)+1)+1,FIND(",",M628,FIND(",",M628,FIND(",",M628)+1)+1)-FIND(",",M628,FIND(",",M628)+1)-1)),MapTable!$A:$A,1,0)),ISERROR(VLOOKUP(TRIM(MID(M628,FIND(",",M628,FIND(",",M628,FIND(",",M628)+1)+1)+1,999)),MapTable!$A:$A,1,0))),"맵없음",
  ""),
)))))</f>
        <v/>
      </c>
      <c r="P628" t="str">
        <f>IF(ISBLANK(O628),"",IF(ISERROR(VLOOKUP(O628,[1]DropTable!$A:$A,1,0)),"드랍없음",""))</f>
        <v/>
      </c>
      <c r="R628" t="str">
        <f>IF(ISBLANK(Q628),"",IF(ISERROR(VLOOKUP(Q628,[1]DropTable!$A:$A,1,0)),"드랍없음",""))</f>
        <v/>
      </c>
      <c r="T628">
        <v>8.1</v>
      </c>
    </row>
    <row r="629" spans="1:20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118</v>
      </c>
      <c r="G629" t="s">
        <v>26</v>
      </c>
      <c r="H629" t="str">
        <f>IF(ISBLANK(G629),"",IF(ISERROR(VLOOKUP(G629,MapTable!$A:$A,1,0)),"컨트롤없음",""))</f>
        <v/>
      </c>
      <c r="I629">
        <f t="shared" si="30"/>
        <v>4</v>
      </c>
      <c r="J629" t="b">
        <f t="shared" ca="1" si="31"/>
        <v>0</v>
      </c>
      <c r="L629" t="str">
        <f>IF(ISBLANK(K629),"",IF(ISERROR(VLOOKUP(K629,MapTable!$A:$A,1,0)),"컨트롤없음",""))</f>
        <v/>
      </c>
      <c r="N629" t="str">
        <f>IF(ISBLANK(M629),"",
IF(ISERROR(FIND(",",M629)),
  IF(ISERROR(VLOOKUP(M629,MapTable!$A:$A,1,0)),"맵없음",
  ""),
IF(ISERROR(FIND(",",M629,FIND(",",M629)+1)),
  IF(OR(ISERROR(VLOOKUP(LEFT(M629,FIND(",",M629)-1),MapTable!$A:$A,1,0)),ISERROR(VLOOKUP(TRIM(MID(M629,FIND(",",M629)+1,999)),MapTable!$A:$A,1,0))),"맵없음",
  ""),
IF(ISERROR(FIND(",",M629,FIND(",",M629,FIND(",",M629)+1)+1)),
  IF(OR(ISERROR(VLOOKUP(LEFT(M629,FIND(",",M629)-1),MapTable!$A:$A,1,0)),ISERROR(VLOOKUP(TRIM(MID(M629,FIND(",",M629)+1,FIND(",",M629,FIND(",",M629)+1)-FIND(",",M629)-1)),MapTable!$A:$A,1,0)),ISERROR(VLOOKUP(TRIM(MID(M629,FIND(",",M629,FIND(",",M629)+1)+1,999)),MapTable!$A:$A,1,0))),"맵없음",
  ""),
IF(ISERROR(FIND(",",M629,FIND(",",M629,FIND(",",M629,FIND(",",M629)+1)+1)+1)),
  IF(OR(ISERROR(VLOOKUP(LEFT(M629,FIND(",",M629)-1),MapTable!$A:$A,1,0)),ISERROR(VLOOKUP(TRIM(MID(M629,FIND(",",M629)+1,FIND(",",M629,FIND(",",M629)+1)-FIND(",",M629)-1)),MapTable!$A:$A,1,0)),ISERROR(VLOOKUP(TRIM(MID(M629,FIND(",",M629,FIND(",",M629)+1)+1,FIND(",",M629,FIND(",",M629,FIND(",",M629)+1)+1)-FIND(",",M629,FIND(",",M629)+1)-1)),MapTable!$A:$A,1,0)),ISERROR(VLOOKUP(TRIM(MID(M629,FIND(",",M629,FIND(",",M629,FIND(",",M629)+1)+1)+1,999)),MapTable!$A:$A,1,0))),"맵없음",
  ""),
)))))</f>
        <v/>
      </c>
      <c r="P629" t="str">
        <f>IF(ISBLANK(O629),"",IF(ISERROR(VLOOKUP(O629,[1]DropTable!$A:$A,1,0)),"드랍없음",""))</f>
        <v/>
      </c>
      <c r="R629" t="str">
        <f>IF(ISBLANK(Q629),"",IF(ISERROR(VLOOKUP(Q629,[1]DropTable!$A:$A,1,0)),"드랍없음",""))</f>
        <v/>
      </c>
      <c r="T629">
        <v>8.1</v>
      </c>
    </row>
    <row r="630" spans="1:20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118</v>
      </c>
      <c r="G630" t="s">
        <v>26</v>
      </c>
      <c r="H630" t="str">
        <f>IF(ISBLANK(G630),"",IF(ISERROR(VLOOKUP(G630,MapTable!$A:$A,1,0)),"컨트롤없음",""))</f>
        <v/>
      </c>
      <c r="I630">
        <f t="shared" si="30"/>
        <v>4</v>
      </c>
      <c r="J630" t="b">
        <f t="shared" ca="1" si="31"/>
        <v>0</v>
      </c>
      <c r="L630" t="str">
        <f>IF(ISBLANK(K630),"",IF(ISERROR(VLOOKUP(K630,MapTable!$A:$A,1,0)),"컨트롤없음",""))</f>
        <v/>
      </c>
      <c r="N630" t="str">
        <f>IF(ISBLANK(M630),"",
IF(ISERROR(FIND(",",M630)),
  IF(ISERROR(VLOOKUP(M630,MapTable!$A:$A,1,0)),"맵없음",
  ""),
IF(ISERROR(FIND(",",M630,FIND(",",M630)+1)),
  IF(OR(ISERROR(VLOOKUP(LEFT(M630,FIND(",",M630)-1),MapTable!$A:$A,1,0)),ISERROR(VLOOKUP(TRIM(MID(M630,FIND(",",M630)+1,999)),MapTable!$A:$A,1,0))),"맵없음",
  ""),
IF(ISERROR(FIND(",",M630,FIND(",",M630,FIND(",",M630)+1)+1)),
  IF(OR(ISERROR(VLOOKUP(LEFT(M630,FIND(",",M630)-1),MapTable!$A:$A,1,0)),ISERROR(VLOOKUP(TRIM(MID(M630,FIND(",",M630)+1,FIND(",",M630,FIND(",",M630)+1)-FIND(",",M630)-1)),MapTable!$A:$A,1,0)),ISERROR(VLOOKUP(TRIM(MID(M630,FIND(",",M630,FIND(",",M630)+1)+1,999)),MapTable!$A:$A,1,0))),"맵없음",
  ""),
IF(ISERROR(FIND(",",M630,FIND(",",M630,FIND(",",M630,FIND(",",M630)+1)+1)+1)),
  IF(OR(ISERROR(VLOOKUP(LEFT(M630,FIND(",",M630)-1),MapTable!$A:$A,1,0)),ISERROR(VLOOKUP(TRIM(MID(M630,FIND(",",M630)+1,FIND(",",M630,FIND(",",M630)+1)-FIND(",",M630)-1)),MapTable!$A:$A,1,0)),ISERROR(VLOOKUP(TRIM(MID(M630,FIND(",",M630,FIND(",",M630)+1)+1,FIND(",",M630,FIND(",",M630,FIND(",",M630)+1)+1)-FIND(",",M630,FIND(",",M630)+1)-1)),MapTable!$A:$A,1,0)),ISERROR(VLOOKUP(TRIM(MID(M630,FIND(",",M630,FIND(",",M630,FIND(",",M630)+1)+1)+1,999)),MapTable!$A:$A,1,0))),"맵없음",
  ""),
)))))</f>
        <v/>
      </c>
      <c r="P630" t="str">
        <f>IF(ISBLANK(O630),"",IF(ISERROR(VLOOKUP(O630,[1]DropTable!$A:$A,1,0)),"드랍없음",""))</f>
        <v/>
      </c>
      <c r="R630" t="str">
        <f>IF(ISBLANK(Q630),"",IF(ISERROR(VLOOKUP(Q630,[1]DropTable!$A:$A,1,0)),"드랍없음",""))</f>
        <v/>
      </c>
      <c r="T630">
        <v>8.1</v>
      </c>
    </row>
    <row r="631" spans="1:20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118</v>
      </c>
      <c r="G631" t="s">
        <v>26</v>
      </c>
      <c r="H631" t="str">
        <f>IF(ISBLANK(G631),"",IF(ISERROR(VLOOKUP(G631,MapTable!$A:$A,1,0)),"컨트롤없음",""))</f>
        <v/>
      </c>
      <c r="I631">
        <f t="shared" si="30"/>
        <v>4</v>
      </c>
      <c r="J631" t="b">
        <f t="shared" ca="1" si="31"/>
        <v>0</v>
      </c>
      <c r="L631" t="str">
        <f>IF(ISBLANK(K631),"",IF(ISERROR(VLOOKUP(K631,MapTable!$A:$A,1,0)),"컨트롤없음",""))</f>
        <v/>
      </c>
      <c r="N631" t="str">
        <f>IF(ISBLANK(M631),"",
IF(ISERROR(FIND(",",M631)),
  IF(ISERROR(VLOOKUP(M631,MapTable!$A:$A,1,0)),"맵없음",
  ""),
IF(ISERROR(FIND(",",M631,FIND(",",M631)+1)),
  IF(OR(ISERROR(VLOOKUP(LEFT(M631,FIND(",",M631)-1),MapTable!$A:$A,1,0)),ISERROR(VLOOKUP(TRIM(MID(M631,FIND(",",M631)+1,999)),MapTable!$A:$A,1,0))),"맵없음",
  ""),
IF(ISERROR(FIND(",",M631,FIND(",",M631,FIND(",",M631)+1)+1)),
  IF(OR(ISERROR(VLOOKUP(LEFT(M631,FIND(",",M631)-1),MapTable!$A:$A,1,0)),ISERROR(VLOOKUP(TRIM(MID(M631,FIND(",",M631)+1,FIND(",",M631,FIND(",",M631)+1)-FIND(",",M631)-1)),MapTable!$A:$A,1,0)),ISERROR(VLOOKUP(TRIM(MID(M631,FIND(",",M631,FIND(",",M631)+1)+1,999)),MapTable!$A:$A,1,0))),"맵없음",
  ""),
IF(ISERROR(FIND(",",M631,FIND(",",M631,FIND(",",M631,FIND(",",M631)+1)+1)+1)),
  IF(OR(ISERROR(VLOOKUP(LEFT(M631,FIND(",",M631)-1),MapTable!$A:$A,1,0)),ISERROR(VLOOKUP(TRIM(MID(M631,FIND(",",M631)+1,FIND(",",M631,FIND(",",M631)+1)-FIND(",",M631)-1)),MapTable!$A:$A,1,0)),ISERROR(VLOOKUP(TRIM(MID(M631,FIND(",",M631,FIND(",",M631)+1)+1,FIND(",",M631,FIND(",",M631,FIND(",",M631)+1)+1)-FIND(",",M631,FIND(",",M631)+1)-1)),MapTable!$A:$A,1,0)),ISERROR(VLOOKUP(TRIM(MID(M631,FIND(",",M631,FIND(",",M631,FIND(",",M631)+1)+1)+1,999)),MapTable!$A:$A,1,0))),"맵없음",
  ""),
)))))</f>
        <v/>
      </c>
      <c r="P631" t="str">
        <f>IF(ISBLANK(O631),"",IF(ISERROR(VLOOKUP(O631,[1]DropTable!$A:$A,1,0)),"드랍없음",""))</f>
        <v/>
      </c>
      <c r="R631" t="str">
        <f>IF(ISBLANK(Q631),"",IF(ISERROR(VLOOKUP(Q631,[1]DropTable!$A:$A,1,0)),"드랍없음",""))</f>
        <v/>
      </c>
      <c r="T631">
        <v>8.1</v>
      </c>
    </row>
    <row r="632" spans="1:20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118</v>
      </c>
      <c r="G632" t="s">
        <v>26</v>
      </c>
      <c r="H632" t="str">
        <f>IF(ISBLANK(G632),"",IF(ISERROR(VLOOKUP(G632,MapTable!$A:$A,1,0)),"컨트롤없음",""))</f>
        <v/>
      </c>
      <c r="I632">
        <f t="shared" si="30"/>
        <v>4</v>
      </c>
      <c r="J632" t="b">
        <f t="shared" ca="1" si="31"/>
        <v>0</v>
      </c>
      <c r="L632" t="str">
        <f>IF(ISBLANK(K632),"",IF(ISERROR(VLOOKUP(K632,MapTable!$A:$A,1,0)),"컨트롤없음",""))</f>
        <v/>
      </c>
      <c r="N632" t="str">
        <f>IF(ISBLANK(M632),"",
IF(ISERROR(FIND(",",M632)),
  IF(ISERROR(VLOOKUP(M632,MapTable!$A:$A,1,0)),"맵없음",
  ""),
IF(ISERROR(FIND(",",M632,FIND(",",M632)+1)),
  IF(OR(ISERROR(VLOOKUP(LEFT(M632,FIND(",",M632)-1),MapTable!$A:$A,1,0)),ISERROR(VLOOKUP(TRIM(MID(M632,FIND(",",M632)+1,999)),MapTable!$A:$A,1,0))),"맵없음",
  ""),
IF(ISERROR(FIND(",",M632,FIND(",",M632,FIND(",",M632)+1)+1)),
  IF(OR(ISERROR(VLOOKUP(LEFT(M632,FIND(",",M632)-1),MapTable!$A:$A,1,0)),ISERROR(VLOOKUP(TRIM(MID(M632,FIND(",",M632)+1,FIND(",",M632,FIND(",",M632)+1)-FIND(",",M632)-1)),MapTable!$A:$A,1,0)),ISERROR(VLOOKUP(TRIM(MID(M632,FIND(",",M632,FIND(",",M632)+1)+1,999)),MapTable!$A:$A,1,0))),"맵없음",
  ""),
IF(ISERROR(FIND(",",M632,FIND(",",M632,FIND(",",M632,FIND(",",M632)+1)+1)+1)),
  IF(OR(ISERROR(VLOOKUP(LEFT(M632,FIND(",",M632)-1),MapTable!$A:$A,1,0)),ISERROR(VLOOKUP(TRIM(MID(M632,FIND(",",M632)+1,FIND(",",M632,FIND(",",M632)+1)-FIND(",",M632)-1)),MapTable!$A:$A,1,0)),ISERROR(VLOOKUP(TRIM(MID(M632,FIND(",",M632,FIND(",",M632)+1)+1,FIND(",",M632,FIND(",",M632,FIND(",",M632)+1)+1)-FIND(",",M632,FIND(",",M632)+1)-1)),MapTable!$A:$A,1,0)),ISERROR(VLOOKUP(TRIM(MID(M632,FIND(",",M632,FIND(",",M632,FIND(",",M632)+1)+1)+1,999)),MapTable!$A:$A,1,0))),"맵없음",
  ""),
)))))</f>
        <v/>
      </c>
      <c r="P632" t="str">
        <f>IF(ISBLANK(O632),"",IF(ISERROR(VLOOKUP(O632,[1]DropTable!$A:$A,1,0)),"드랍없음",""))</f>
        <v/>
      </c>
      <c r="R632" t="str">
        <f>IF(ISBLANK(Q632),"",IF(ISERROR(VLOOKUP(Q632,[1]DropTable!$A:$A,1,0)),"드랍없음",""))</f>
        <v/>
      </c>
      <c r="T632">
        <v>8.1</v>
      </c>
    </row>
    <row r="633" spans="1:20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118</v>
      </c>
      <c r="G633" t="s">
        <v>26</v>
      </c>
      <c r="H633" t="str">
        <f>IF(ISBLANK(G633),"",IF(ISERROR(VLOOKUP(G633,MapTable!$A:$A,1,0)),"컨트롤없음",""))</f>
        <v/>
      </c>
      <c r="I633">
        <f t="shared" si="30"/>
        <v>11</v>
      </c>
      <c r="J633" t="b">
        <f t="shared" ca="1" si="31"/>
        <v>0</v>
      </c>
      <c r="L633" t="str">
        <f>IF(ISBLANK(K633),"",IF(ISERROR(VLOOKUP(K633,MapTable!$A:$A,1,0)),"컨트롤없음",""))</f>
        <v/>
      </c>
      <c r="N633" t="str">
        <f>IF(ISBLANK(M633),"",
IF(ISERROR(FIND(",",M633)),
  IF(ISERROR(VLOOKUP(M633,MapTable!$A:$A,1,0)),"맵없음",
  ""),
IF(ISERROR(FIND(",",M633,FIND(",",M633)+1)),
  IF(OR(ISERROR(VLOOKUP(LEFT(M633,FIND(",",M633)-1),MapTable!$A:$A,1,0)),ISERROR(VLOOKUP(TRIM(MID(M633,FIND(",",M633)+1,999)),MapTable!$A:$A,1,0))),"맵없음",
  ""),
IF(ISERROR(FIND(",",M633,FIND(",",M633,FIND(",",M633)+1)+1)),
  IF(OR(ISERROR(VLOOKUP(LEFT(M633,FIND(",",M633)-1),MapTable!$A:$A,1,0)),ISERROR(VLOOKUP(TRIM(MID(M633,FIND(",",M633)+1,FIND(",",M633,FIND(",",M633)+1)-FIND(",",M633)-1)),MapTable!$A:$A,1,0)),ISERROR(VLOOKUP(TRIM(MID(M633,FIND(",",M633,FIND(",",M633)+1)+1,999)),MapTable!$A:$A,1,0))),"맵없음",
  ""),
IF(ISERROR(FIND(",",M633,FIND(",",M633,FIND(",",M633,FIND(",",M633)+1)+1)+1)),
  IF(OR(ISERROR(VLOOKUP(LEFT(M633,FIND(",",M633)-1),MapTable!$A:$A,1,0)),ISERROR(VLOOKUP(TRIM(MID(M633,FIND(",",M633)+1,FIND(",",M633,FIND(",",M633)+1)-FIND(",",M633)-1)),MapTable!$A:$A,1,0)),ISERROR(VLOOKUP(TRIM(MID(M633,FIND(",",M633,FIND(",",M633)+1)+1,FIND(",",M633,FIND(",",M633,FIND(",",M633)+1)+1)-FIND(",",M633,FIND(",",M633)+1)-1)),MapTable!$A:$A,1,0)),ISERROR(VLOOKUP(TRIM(MID(M633,FIND(",",M633,FIND(",",M633,FIND(",",M633)+1)+1)+1,999)),MapTable!$A:$A,1,0))),"맵없음",
  ""),
)))))</f>
        <v/>
      </c>
      <c r="P633" t="str">
        <f>IF(ISBLANK(O633),"",IF(ISERROR(VLOOKUP(O633,[1]DropTable!$A:$A,1,0)),"드랍없음",""))</f>
        <v/>
      </c>
      <c r="R633" t="str">
        <f>IF(ISBLANK(Q633),"",IF(ISERROR(VLOOKUP(Q633,[1]DropTable!$A:$A,1,0)),"드랍없음",""))</f>
        <v/>
      </c>
      <c r="T633">
        <v>8.1</v>
      </c>
    </row>
    <row r="634" spans="1:20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118</v>
      </c>
      <c r="G634" t="s">
        <v>26</v>
      </c>
      <c r="H634" t="str">
        <f>IF(ISBLANK(G634),"",IF(ISERROR(VLOOKUP(G634,MapTable!$A:$A,1,0)),"컨트롤없음",""))</f>
        <v/>
      </c>
      <c r="I634">
        <f t="shared" si="30"/>
        <v>4</v>
      </c>
      <c r="J634" t="b">
        <f t="shared" ca="1" si="31"/>
        <v>0</v>
      </c>
      <c r="L634" t="str">
        <f>IF(ISBLANK(K634),"",IF(ISERROR(VLOOKUP(K634,MapTable!$A:$A,1,0)),"컨트롤없음",""))</f>
        <v/>
      </c>
      <c r="N634" t="str">
        <f>IF(ISBLANK(M634),"",
IF(ISERROR(FIND(",",M634)),
  IF(ISERROR(VLOOKUP(M634,MapTable!$A:$A,1,0)),"맵없음",
  ""),
IF(ISERROR(FIND(",",M634,FIND(",",M634)+1)),
  IF(OR(ISERROR(VLOOKUP(LEFT(M634,FIND(",",M634)-1),MapTable!$A:$A,1,0)),ISERROR(VLOOKUP(TRIM(MID(M634,FIND(",",M634)+1,999)),MapTable!$A:$A,1,0))),"맵없음",
  ""),
IF(ISERROR(FIND(",",M634,FIND(",",M634,FIND(",",M634)+1)+1)),
  IF(OR(ISERROR(VLOOKUP(LEFT(M634,FIND(",",M634)-1),MapTable!$A:$A,1,0)),ISERROR(VLOOKUP(TRIM(MID(M634,FIND(",",M634)+1,FIND(",",M634,FIND(",",M634)+1)-FIND(",",M634)-1)),MapTable!$A:$A,1,0)),ISERROR(VLOOKUP(TRIM(MID(M634,FIND(",",M634,FIND(",",M634)+1)+1,999)),MapTable!$A:$A,1,0))),"맵없음",
  ""),
IF(ISERROR(FIND(",",M634,FIND(",",M634,FIND(",",M634,FIND(",",M634)+1)+1)+1)),
  IF(OR(ISERROR(VLOOKUP(LEFT(M634,FIND(",",M634)-1),MapTable!$A:$A,1,0)),ISERROR(VLOOKUP(TRIM(MID(M634,FIND(",",M634)+1,FIND(",",M634,FIND(",",M634)+1)-FIND(",",M634)-1)),MapTable!$A:$A,1,0)),ISERROR(VLOOKUP(TRIM(MID(M634,FIND(",",M634,FIND(",",M634)+1)+1,FIND(",",M634,FIND(",",M634,FIND(",",M634)+1)+1)-FIND(",",M634,FIND(",",M634)+1)-1)),MapTable!$A:$A,1,0)),ISERROR(VLOOKUP(TRIM(MID(M634,FIND(",",M634,FIND(",",M634,FIND(",",M634)+1)+1)+1,999)),MapTable!$A:$A,1,0))),"맵없음",
  ""),
)))))</f>
        <v/>
      </c>
      <c r="P634" t="str">
        <f>IF(ISBLANK(O634),"",IF(ISERROR(VLOOKUP(O634,[1]DropTable!$A:$A,1,0)),"드랍없음",""))</f>
        <v/>
      </c>
      <c r="R634" t="str">
        <f>IF(ISBLANK(Q634),"",IF(ISERROR(VLOOKUP(Q634,[1]DropTable!$A:$A,1,0)),"드랍없음",""))</f>
        <v/>
      </c>
      <c r="T634">
        <v>8.1</v>
      </c>
    </row>
    <row r="635" spans="1:20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118</v>
      </c>
      <c r="G635" t="s">
        <v>26</v>
      </c>
      <c r="H635" t="str">
        <f>IF(ISBLANK(G635),"",IF(ISERROR(VLOOKUP(G635,MapTable!$A:$A,1,0)),"컨트롤없음",""))</f>
        <v/>
      </c>
      <c r="I635">
        <f t="shared" si="30"/>
        <v>4</v>
      </c>
      <c r="J635" t="b">
        <f t="shared" ca="1" si="31"/>
        <v>0</v>
      </c>
      <c r="L635" t="str">
        <f>IF(ISBLANK(K635),"",IF(ISERROR(VLOOKUP(K635,MapTable!$A:$A,1,0)),"컨트롤없음",""))</f>
        <v/>
      </c>
      <c r="N635" t="str">
        <f>IF(ISBLANK(M635),"",
IF(ISERROR(FIND(",",M635)),
  IF(ISERROR(VLOOKUP(M635,MapTable!$A:$A,1,0)),"맵없음",
  ""),
IF(ISERROR(FIND(",",M635,FIND(",",M635)+1)),
  IF(OR(ISERROR(VLOOKUP(LEFT(M635,FIND(",",M635)-1),MapTable!$A:$A,1,0)),ISERROR(VLOOKUP(TRIM(MID(M635,FIND(",",M635)+1,999)),MapTable!$A:$A,1,0))),"맵없음",
  ""),
IF(ISERROR(FIND(",",M635,FIND(",",M635,FIND(",",M635)+1)+1)),
  IF(OR(ISERROR(VLOOKUP(LEFT(M635,FIND(",",M635)-1),MapTable!$A:$A,1,0)),ISERROR(VLOOKUP(TRIM(MID(M635,FIND(",",M635)+1,FIND(",",M635,FIND(",",M635)+1)-FIND(",",M635)-1)),MapTable!$A:$A,1,0)),ISERROR(VLOOKUP(TRIM(MID(M635,FIND(",",M635,FIND(",",M635)+1)+1,999)),MapTable!$A:$A,1,0))),"맵없음",
  ""),
IF(ISERROR(FIND(",",M635,FIND(",",M635,FIND(",",M635,FIND(",",M635)+1)+1)+1)),
  IF(OR(ISERROR(VLOOKUP(LEFT(M635,FIND(",",M635)-1),MapTable!$A:$A,1,0)),ISERROR(VLOOKUP(TRIM(MID(M635,FIND(",",M635)+1,FIND(",",M635,FIND(",",M635)+1)-FIND(",",M635)-1)),MapTable!$A:$A,1,0)),ISERROR(VLOOKUP(TRIM(MID(M635,FIND(",",M635,FIND(",",M635)+1)+1,FIND(",",M635,FIND(",",M635,FIND(",",M635)+1)+1)-FIND(",",M635,FIND(",",M635)+1)-1)),MapTable!$A:$A,1,0)),ISERROR(VLOOKUP(TRIM(MID(M635,FIND(",",M635,FIND(",",M635,FIND(",",M635)+1)+1)+1,999)),MapTable!$A:$A,1,0))),"맵없음",
  ""),
)))))</f>
        <v/>
      </c>
      <c r="P635" t="str">
        <f>IF(ISBLANK(O635),"",IF(ISERROR(VLOOKUP(O635,[1]DropTable!$A:$A,1,0)),"드랍없음",""))</f>
        <v/>
      </c>
      <c r="R635" t="str">
        <f>IF(ISBLANK(Q635),"",IF(ISERROR(VLOOKUP(Q635,[1]DropTable!$A:$A,1,0)),"드랍없음",""))</f>
        <v/>
      </c>
      <c r="T635">
        <v>8.1</v>
      </c>
    </row>
    <row r="636" spans="1:20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118</v>
      </c>
      <c r="G636" t="s">
        <v>26</v>
      </c>
      <c r="H636" t="str">
        <f>IF(ISBLANK(G636),"",IF(ISERROR(VLOOKUP(G636,MapTable!$A:$A,1,0)),"컨트롤없음",""))</f>
        <v/>
      </c>
      <c r="I636">
        <f t="shared" si="30"/>
        <v>4</v>
      </c>
      <c r="J636" t="b">
        <f t="shared" ca="1" si="31"/>
        <v>0</v>
      </c>
      <c r="L636" t="str">
        <f>IF(ISBLANK(K636),"",IF(ISERROR(VLOOKUP(K636,MapTable!$A:$A,1,0)),"컨트롤없음",""))</f>
        <v/>
      </c>
      <c r="N636" t="str">
        <f>IF(ISBLANK(M636),"",
IF(ISERROR(FIND(",",M636)),
  IF(ISERROR(VLOOKUP(M636,MapTable!$A:$A,1,0)),"맵없음",
  ""),
IF(ISERROR(FIND(",",M636,FIND(",",M636)+1)),
  IF(OR(ISERROR(VLOOKUP(LEFT(M636,FIND(",",M636)-1),MapTable!$A:$A,1,0)),ISERROR(VLOOKUP(TRIM(MID(M636,FIND(",",M636)+1,999)),MapTable!$A:$A,1,0))),"맵없음",
  ""),
IF(ISERROR(FIND(",",M636,FIND(",",M636,FIND(",",M636)+1)+1)),
  IF(OR(ISERROR(VLOOKUP(LEFT(M636,FIND(",",M636)-1),MapTable!$A:$A,1,0)),ISERROR(VLOOKUP(TRIM(MID(M636,FIND(",",M636)+1,FIND(",",M636,FIND(",",M636)+1)-FIND(",",M636)-1)),MapTable!$A:$A,1,0)),ISERROR(VLOOKUP(TRIM(MID(M636,FIND(",",M636,FIND(",",M636)+1)+1,999)),MapTable!$A:$A,1,0))),"맵없음",
  ""),
IF(ISERROR(FIND(",",M636,FIND(",",M636,FIND(",",M636,FIND(",",M636)+1)+1)+1)),
  IF(OR(ISERROR(VLOOKUP(LEFT(M636,FIND(",",M636)-1),MapTable!$A:$A,1,0)),ISERROR(VLOOKUP(TRIM(MID(M636,FIND(",",M636)+1,FIND(",",M636,FIND(",",M636)+1)-FIND(",",M636)-1)),MapTable!$A:$A,1,0)),ISERROR(VLOOKUP(TRIM(MID(M636,FIND(",",M636,FIND(",",M636)+1)+1,FIND(",",M636,FIND(",",M636,FIND(",",M636)+1)+1)-FIND(",",M636,FIND(",",M636)+1)-1)),MapTable!$A:$A,1,0)),ISERROR(VLOOKUP(TRIM(MID(M636,FIND(",",M636,FIND(",",M636,FIND(",",M636)+1)+1)+1,999)),MapTable!$A:$A,1,0))),"맵없음",
  ""),
)))))</f>
        <v/>
      </c>
      <c r="P636" t="str">
        <f>IF(ISBLANK(O636),"",IF(ISERROR(VLOOKUP(O636,[1]DropTable!$A:$A,1,0)),"드랍없음",""))</f>
        <v/>
      </c>
      <c r="R636" t="str">
        <f>IF(ISBLANK(Q636),"",IF(ISERROR(VLOOKUP(Q636,[1]DropTable!$A:$A,1,0)),"드랍없음",""))</f>
        <v/>
      </c>
      <c r="T636">
        <v>8.1</v>
      </c>
    </row>
    <row r="637" spans="1:20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118</v>
      </c>
      <c r="G637" t="s">
        <v>26</v>
      </c>
      <c r="H637" t="str">
        <f>IF(ISBLANK(G637),"",IF(ISERROR(VLOOKUP(G637,MapTable!$A:$A,1,0)),"컨트롤없음",""))</f>
        <v/>
      </c>
      <c r="I637">
        <f t="shared" si="30"/>
        <v>4</v>
      </c>
      <c r="J637" t="b">
        <f t="shared" ca="1" si="31"/>
        <v>1</v>
      </c>
      <c r="L637" t="str">
        <f>IF(ISBLANK(K637),"",IF(ISERROR(VLOOKUP(K637,MapTable!$A:$A,1,0)),"컨트롤없음",""))</f>
        <v/>
      </c>
      <c r="N637" t="str">
        <f>IF(ISBLANK(M637),"",
IF(ISERROR(FIND(",",M637)),
  IF(ISERROR(VLOOKUP(M637,MapTable!$A:$A,1,0)),"맵없음",
  ""),
IF(ISERROR(FIND(",",M637,FIND(",",M637)+1)),
  IF(OR(ISERROR(VLOOKUP(LEFT(M637,FIND(",",M637)-1),MapTable!$A:$A,1,0)),ISERROR(VLOOKUP(TRIM(MID(M637,FIND(",",M637)+1,999)),MapTable!$A:$A,1,0))),"맵없음",
  ""),
IF(ISERROR(FIND(",",M637,FIND(",",M637,FIND(",",M637)+1)+1)),
  IF(OR(ISERROR(VLOOKUP(LEFT(M637,FIND(",",M637)-1),MapTable!$A:$A,1,0)),ISERROR(VLOOKUP(TRIM(MID(M637,FIND(",",M637)+1,FIND(",",M637,FIND(",",M637)+1)-FIND(",",M637)-1)),MapTable!$A:$A,1,0)),ISERROR(VLOOKUP(TRIM(MID(M637,FIND(",",M637,FIND(",",M637)+1)+1,999)),MapTable!$A:$A,1,0))),"맵없음",
  ""),
IF(ISERROR(FIND(",",M637,FIND(",",M637,FIND(",",M637,FIND(",",M637)+1)+1)+1)),
  IF(OR(ISERROR(VLOOKUP(LEFT(M637,FIND(",",M637)-1),MapTable!$A:$A,1,0)),ISERROR(VLOOKUP(TRIM(MID(M637,FIND(",",M637)+1,FIND(",",M637,FIND(",",M637)+1)-FIND(",",M637)-1)),MapTable!$A:$A,1,0)),ISERROR(VLOOKUP(TRIM(MID(M637,FIND(",",M637,FIND(",",M637)+1)+1,FIND(",",M637,FIND(",",M637,FIND(",",M637)+1)+1)-FIND(",",M637,FIND(",",M637)+1)-1)),MapTable!$A:$A,1,0)),ISERROR(VLOOKUP(TRIM(MID(M637,FIND(",",M637,FIND(",",M637,FIND(",",M637)+1)+1)+1,999)),MapTable!$A:$A,1,0))),"맵없음",
  ""),
)))))</f>
        <v/>
      </c>
      <c r="P637" t="str">
        <f>IF(ISBLANK(O637),"",IF(ISERROR(VLOOKUP(O637,[1]DropTable!$A:$A,1,0)),"드랍없음",""))</f>
        <v/>
      </c>
      <c r="R637" t="str">
        <f>IF(ISBLANK(Q637),"",IF(ISERROR(VLOOKUP(Q637,[1]DropTable!$A:$A,1,0)),"드랍없음",""))</f>
        <v/>
      </c>
      <c r="T637">
        <v>8.1</v>
      </c>
    </row>
    <row r="638" spans="1:20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118</v>
      </c>
      <c r="G638" t="s">
        <v>26</v>
      </c>
      <c r="H638" t="str">
        <f>IF(ISBLANK(G638),"",IF(ISERROR(VLOOKUP(G638,MapTable!$A:$A,1,0)),"컨트롤없음",""))</f>
        <v/>
      </c>
      <c r="I638">
        <f t="shared" si="30"/>
        <v>12</v>
      </c>
      <c r="J638" t="b">
        <f t="shared" ca="1" si="31"/>
        <v>1</v>
      </c>
      <c r="L638" t="str">
        <f>IF(ISBLANK(K638),"",IF(ISERROR(VLOOKUP(K638,MapTable!$A:$A,1,0)),"컨트롤없음",""))</f>
        <v/>
      </c>
      <c r="N638" t="str">
        <f>IF(ISBLANK(M638),"",
IF(ISERROR(FIND(",",M638)),
  IF(ISERROR(VLOOKUP(M638,MapTable!$A:$A,1,0)),"맵없음",
  ""),
IF(ISERROR(FIND(",",M638,FIND(",",M638)+1)),
  IF(OR(ISERROR(VLOOKUP(LEFT(M638,FIND(",",M638)-1),MapTable!$A:$A,1,0)),ISERROR(VLOOKUP(TRIM(MID(M638,FIND(",",M638)+1,999)),MapTable!$A:$A,1,0))),"맵없음",
  ""),
IF(ISERROR(FIND(",",M638,FIND(",",M638,FIND(",",M638)+1)+1)),
  IF(OR(ISERROR(VLOOKUP(LEFT(M638,FIND(",",M638)-1),MapTable!$A:$A,1,0)),ISERROR(VLOOKUP(TRIM(MID(M638,FIND(",",M638)+1,FIND(",",M638,FIND(",",M638)+1)-FIND(",",M638)-1)),MapTable!$A:$A,1,0)),ISERROR(VLOOKUP(TRIM(MID(M638,FIND(",",M638,FIND(",",M638)+1)+1,999)),MapTable!$A:$A,1,0))),"맵없음",
  ""),
IF(ISERROR(FIND(",",M638,FIND(",",M638,FIND(",",M638,FIND(",",M638)+1)+1)+1)),
  IF(OR(ISERROR(VLOOKUP(LEFT(M638,FIND(",",M638)-1),MapTable!$A:$A,1,0)),ISERROR(VLOOKUP(TRIM(MID(M638,FIND(",",M638)+1,FIND(",",M638,FIND(",",M638)+1)-FIND(",",M638)-1)),MapTable!$A:$A,1,0)),ISERROR(VLOOKUP(TRIM(MID(M638,FIND(",",M638,FIND(",",M638)+1)+1,FIND(",",M638,FIND(",",M638,FIND(",",M638)+1)+1)-FIND(",",M638,FIND(",",M638)+1)-1)),MapTable!$A:$A,1,0)),ISERROR(VLOOKUP(TRIM(MID(M638,FIND(",",M638,FIND(",",M638,FIND(",",M638)+1)+1)+1,999)),MapTable!$A:$A,1,0))),"맵없음",
  ""),
)))))</f>
        <v/>
      </c>
      <c r="P638" t="str">
        <f>IF(ISBLANK(O638),"",IF(ISERROR(VLOOKUP(O638,[1]DropTable!$A:$A,1,0)),"드랍없음",""))</f>
        <v/>
      </c>
      <c r="R638" t="str">
        <f>IF(ISBLANK(Q638),"",IF(ISERROR(VLOOKUP(Q638,[1]DropTable!$A:$A,1,0)),"드랍없음",""))</f>
        <v/>
      </c>
      <c r="T638">
        <v>8.1</v>
      </c>
    </row>
    <row r="639" spans="1:20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118</v>
      </c>
      <c r="G639" t="s">
        <v>26</v>
      </c>
      <c r="H639" t="str">
        <f>IF(ISBLANK(G639),"",IF(ISERROR(VLOOKUP(G639,MapTable!$A:$A,1,0)),"컨트롤없음",""))</f>
        <v/>
      </c>
      <c r="I639">
        <f t="shared" si="30"/>
        <v>5</v>
      </c>
      <c r="J639" t="b">
        <f t="shared" ca="1" si="31"/>
        <v>0</v>
      </c>
      <c r="L639" t="str">
        <f>IF(ISBLANK(K639),"",IF(ISERROR(VLOOKUP(K639,MapTable!$A:$A,1,0)),"컨트롤없음",""))</f>
        <v/>
      </c>
      <c r="N639" t="str">
        <f>IF(ISBLANK(M639),"",
IF(ISERROR(FIND(",",M639)),
  IF(ISERROR(VLOOKUP(M639,MapTable!$A:$A,1,0)),"맵없음",
  ""),
IF(ISERROR(FIND(",",M639,FIND(",",M639)+1)),
  IF(OR(ISERROR(VLOOKUP(LEFT(M639,FIND(",",M639)-1),MapTable!$A:$A,1,0)),ISERROR(VLOOKUP(TRIM(MID(M639,FIND(",",M639)+1,999)),MapTable!$A:$A,1,0))),"맵없음",
  ""),
IF(ISERROR(FIND(",",M639,FIND(",",M639,FIND(",",M639)+1)+1)),
  IF(OR(ISERROR(VLOOKUP(LEFT(M639,FIND(",",M639)-1),MapTable!$A:$A,1,0)),ISERROR(VLOOKUP(TRIM(MID(M639,FIND(",",M639)+1,FIND(",",M639,FIND(",",M639)+1)-FIND(",",M639)-1)),MapTable!$A:$A,1,0)),ISERROR(VLOOKUP(TRIM(MID(M639,FIND(",",M639,FIND(",",M639)+1)+1,999)),MapTable!$A:$A,1,0))),"맵없음",
  ""),
IF(ISERROR(FIND(",",M639,FIND(",",M639,FIND(",",M639,FIND(",",M639)+1)+1)+1)),
  IF(OR(ISERROR(VLOOKUP(LEFT(M639,FIND(",",M639)-1),MapTable!$A:$A,1,0)),ISERROR(VLOOKUP(TRIM(MID(M639,FIND(",",M639)+1,FIND(",",M639,FIND(",",M639)+1)-FIND(",",M639)-1)),MapTable!$A:$A,1,0)),ISERROR(VLOOKUP(TRIM(MID(M639,FIND(",",M639,FIND(",",M639)+1)+1,FIND(",",M639,FIND(",",M639,FIND(",",M639)+1)+1)-FIND(",",M639,FIND(",",M639)+1)-1)),MapTable!$A:$A,1,0)),ISERROR(VLOOKUP(TRIM(MID(M639,FIND(",",M639,FIND(",",M639,FIND(",",M639)+1)+1)+1,999)),MapTable!$A:$A,1,0))),"맵없음",
  ""),
)))))</f>
        <v/>
      </c>
      <c r="P639" t="str">
        <f>IF(ISBLANK(O639),"",IF(ISERROR(VLOOKUP(O639,[1]DropTable!$A:$A,1,0)),"드랍없음",""))</f>
        <v/>
      </c>
      <c r="R639" t="str">
        <f>IF(ISBLANK(Q639),"",IF(ISERROR(VLOOKUP(Q639,[1]DropTable!$A:$A,1,0)),"드랍없음",""))</f>
        <v/>
      </c>
      <c r="T639">
        <v>8.1</v>
      </c>
    </row>
    <row r="640" spans="1:20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118</v>
      </c>
      <c r="G640" t="s">
        <v>26</v>
      </c>
      <c r="H640" t="str">
        <f>IF(ISBLANK(G640),"",IF(ISERROR(VLOOKUP(G640,MapTable!$A:$A,1,0)),"컨트롤없음",""))</f>
        <v/>
      </c>
      <c r="I640">
        <f t="shared" si="30"/>
        <v>5</v>
      </c>
      <c r="J640" t="b">
        <f t="shared" ca="1" si="31"/>
        <v>0</v>
      </c>
      <c r="L640" t="str">
        <f>IF(ISBLANK(K640),"",IF(ISERROR(VLOOKUP(K640,MapTable!$A:$A,1,0)),"컨트롤없음",""))</f>
        <v/>
      </c>
      <c r="N640" t="str">
        <f>IF(ISBLANK(M640),"",
IF(ISERROR(FIND(",",M640)),
  IF(ISERROR(VLOOKUP(M640,MapTable!$A:$A,1,0)),"맵없음",
  ""),
IF(ISERROR(FIND(",",M640,FIND(",",M640)+1)),
  IF(OR(ISERROR(VLOOKUP(LEFT(M640,FIND(",",M640)-1),MapTable!$A:$A,1,0)),ISERROR(VLOOKUP(TRIM(MID(M640,FIND(",",M640)+1,999)),MapTable!$A:$A,1,0))),"맵없음",
  ""),
IF(ISERROR(FIND(",",M640,FIND(",",M640,FIND(",",M640)+1)+1)),
  IF(OR(ISERROR(VLOOKUP(LEFT(M640,FIND(",",M640)-1),MapTable!$A:$A,1,0)),ISERROR(VLOOKUP(TRIM(MID(M640,FIND(",",M640)+1,FIND(",",M640,FIND(",",M640)+1)-FIND(",",M640)-1)),MapTable!$A:$A,1,0)),ISERROR(VLOOKUP(TRIM(MID(M640,FIND(",",M640,FIND(",",M640)+1)+1,999)),MapTable!$A:$A,1,0))),"맵없음",
  ""),
IF(ISERROR(FIND(",",M640,FIND(",",M640,FIND(",",M640,FIND(",",M640)+1)+1)+1)),
  IF(OR(ISERROR(VLOOKUP(LEFT(M640,FIND(",",M640)-1),MapTable!$A:$A,1,0)),ISERROR(VLOOKUP(TRIM(MID(M640,FIND(",",M640)+1,FIND(",",M640,FIND(",",M640)+1)-FIND(",",M640)-1)),MapTable!$A:$A,1,0)),ISERROR(VLOOKUP(TRIM(MID(M640,FIND(",",M640,FIND(",",M640)+1)+1,FIND(",",M640,FIND(",",M640,FIND(",",M640)+1)+1)-FIND(",",M640,FIND(",",M640)+1)-1)),MapTable!$A:$A,1,0)),ISERROR(VLOOKUP(TRIM(MID(M640,FIND(",",M640,FIND(",",M640,FIND(",",M640)+1)+1)+1,999)),MapTable!$A:$A,1,0))),"맵없음",
  ""),
)))))</f>
        <v/>
      </c>
      <c r="P640" t="str">
        <f>IF(ISBLANK(O640),"",IF(ISERROR(VLOOKUP(O640,[1]DropTable!$A:$A,1,0)),"드랍없음",""))</f>
        <v/>
      </c>
      <c r="R640" t="str">
        <f>IF(ISBLANK(Q640),"",IF(ISERROR(VLOOKUP(Q640,[1]DropTable!$A:$A,1,0)),"드랍없음",""))</f>
        <v/>
      </c>
      <c r="T640">
        <v>8.1</v>
      </c>
    </row>
    <row r="641" spans="1:20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118</v>
      </c>
      <c r="G641" t="s">
        <v>26</v>
      </c>
      <c r="H641" t="str">
        <f>IF(ISBLANK(G641),"",IF(ISERROR(VLOOKUP(G641,MapTable!$A:$A,1,0)),"컨트롤없음",""))</f>
        <v/>
      </c>
      <c r="I641">
        <f t="shared" si="30"/>
        <v>5</v>
      </c>
      <c r="J641" t="b">
        <f t="shared" ca="1" si="31"/>
        <v>0</v>
      </c>
      <c r="L641" t="str">
        <f>IF(ISBLANK(K641),"",IF(ISERROR(VLOOKUP(K641,MapTable!$A:$A,1,0)),"컨트롤없음",""))</f>
        <v/>
      </c>
      <c r="N641" t="str">
        <f>IF(ISBLANK(M641),"",
IF(ISERROR(FIND(",",M641)),
  IF(ISERROR(VLOOKUP(M641,MapTable!$A:$A,1,0)),"맵없음",
  ""),
IF(ISERROR(FIND(",",M641,FIND(",",M641)+1)),
  IF(OR(ISERROR(VLOOKUP(LEFT(M641,FIND(",",M641)-1),MapTable!$A:$A,1,0)),ISERROR(VLOOKUP(TRIM(MID(M641,FIND(",",M641)+1,999)),MapTable!$A:$A,1,0))),"맵없음",
  ""),
IF(ISERROR(FIND(",",M641,FIND(",",M641,FIND(",",M641)+1)+1)),
  IF(OR(ISERROR(VLOOKUP(LEFT(M641,FIND(",",M641)-1),MapTable!$A:$A,1,0)),ISERROR(VLOOKUP(TRIM(MID(M641,FIND(",",M641)+1,FIND(",",M641,FIND(",",M641)+1)-FIND(",",M641)-1)),MapTable!$A:$A,1,0)),ISERROR(VLOOKUP(TRIM(MID(M641,FIND(",",M641,FIND(",",M641)+1)+1,999)),MapTable!$A:$A,1,0))),"맵없음",
  ""),
IF(ISERROR(FIND(",",M641,FIND(",",M641,FIND(",",M641,FIND(",",M641)+1)+1)+1)),
  IF(OR(ISERROR(VLOOKUP(LEFT(M641,FIND(",",M641)-1),MapTable!$A:$A,1,0)),ISERROR(VLOOKUP(TRIM(MID(M641,FIND(",",M641)+1,FIND(",",M641,FIND(",",M641)+1)-FIND(",",M641)-1)),MapTable!$A:$A,1,0)),ISERROR(VLOOKUP(TRIM(MID(M641,FIND(",",M641,FIND(",",M641)+1)+1,FIND(",",M641,FIND(",",M641,FIND(",",M641)+1)+1)-FIND(",",M641,FIND(",",M641)+1)-1)),MapTable!$A:$A,1,0)),ISERROR(VLOOKUP(TRIM(MID(M641,FIND(",",M641,FIND(",",M641,FIND(",",M641)+1)+1)+1,999)),MapTable!$A:$A,1,0))),"맵없음",
  ""),
)))))</f>
        <v/>
      </c>
      <c r="P641" t="str">
        <f>IF(ISBLANK(O641),"",IF(ISERROR(VLOOKUP(O641,[1]DropTable!$A:$A,1,0)),"드랍없음",""))</f>
        <v/>
      </c>
      <c r="R641" t="str">
        <f>IF(ISBLANK(Q641),"",IF(ISERROR(VLOOKUP(Q641,[1]DropTable!$A:$A,1,0)),"드랍없음",""))</f>
        <v/>
      </c>
      <c r="T641">
        <v>8.1</v>
      </c>
    </row>
    <row r="642" spans="1:20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118</v>
      </c>
      <c r="G642" t="s">
        <v>26</v>
      </c>
      <c r="H642" t="str">
        <f>IF(ISBLANK(G642),"",IF(ISERROR(VLOOKUP(G642,MapTable!$A:$A,1,0)),"컨트롤없음",""))</f>
        <v/>
      </c>
      <c r="I642">
        <f t="shared" ref="I642:I705" si="33">IF(B642=0,0,
IF(COUNTIF(A:A,A642)=11,12,
IF(MOD(B642,((COUNTIF(A:A,A642)-1)/5))=0,12,
IF(MOD(B642,((COUNTIF(A:A,A642)-1)/5))=((COUNTIF(A:A,A642)-1)/10),11,
INT(B642/((COUNTIF(A:A,A642)-1)/5))+1))))</f>
        <v>5</v>
      </c>
      <c r="J642" t="b">
        <f t="shared" ref="J642:J705" ca="1" si="34">IF((COUNTIF(A:A,A642)-1)=B642,FALSE,
IF(I642=12,TRUE,
IF(OFFSET(I642,1,0)=12,TRUE)))</f>
        <v>0</v>
      </c>
      <c r="L642" t="str">
        <f>IF(ISBLANK(K642),"",IF(ISERROR(VLOOKUP(K642,MapTable!$A:$A,1,0)),"컨트롤없음",""))</f>
        <v/>
      </c>
      <c r="N642" t="str">
        <f>IF(ISBLANK(M642),"",
IF(ISERROR(FIND(",",M642)),
  IF(ISERROR(VLOOKUP(M642,MapTable!$A:$A,1,0)),"맵없음",
  ""),
IF(ISERROR(FIND(",",M642,FIND(",",M642)+1)),
  IF(OR(ISERROR(VLOOKUP(LEFT(M642,FIND(",",M642)-1),MapTable!$A:$A,1,0)),ISERROR(VLOOKUP(TRIM(MID(M642,FIND(",",M642)+1,999)),MapTable!$A:$A,1,0))),"맵없음",
  ""),
IF(ISERROR(FIND(",",M642,FIND(",",M642,FIND(",",M642)+1)+1)),
  IF(OR(ISERROR(VLOOKUP(LEFT(M642,FIND(",",M642)-1),MapTable!$A:$A,1,0)),ISERROR(VLOOKUP(TRIM(MID(M642,FIND(",",M642)+1,FIND(",",M642,FIND(",",M642)+1)-FIND(",",M642)-1)),MapTable!$A:$A,1,0)),ISERROR(VLOOKUP(TRIM(MID(M642,FIND(",",M642,FIND(",",M642)+1)+1,999)),MapTable!$A:$A,1,0))),"맵없음",
  ""),
IF(ISERROR(FIND(",",M642,FIND(",",M642,FIND(",",M642,FIND(",",M642)+1)+1)+1)),
  IF(OR(ISERROR(VLOOKUP(LEFT(M642,FIND(",",M642)-1),MapTable!$A:$A,1,0)),ISERROR(VLOOKUP(TRIM(MID(M642,FIND(",",M642)+1,FIND(",",M642,FIND(",",M642)+1)-FIND(",",M642)-1)),MapTable!$A:$A,1,0)),ISERROR(VLOOKUP(TRIM(MID(M642,FIND(",",M642,FIND(",",M642)+1)+1,FIND(",",M642,FIND(",",M642,FIND(",",M642)+1)+1)-FIND(",",M642,FIND(",",M642)+1)-1)),MapTable!$A:$A,1,0)),ISERROR(VLOOKUP(TRIM(MID(M642,FIND(",",M642,FIND(",",M642,FIND(",",M642)+1)+1)+1,999)),MapTable!$A:$A,1,0))),"맵없음",
  ""),
)))))</f>
        <v/>
      </c>
      <c r="P642" t="str">
        <f>IF(ISBLANK(O642),"",IF(ISERROR(VLOOKUP(O642,[1]DropTable!$A:$A,1,0)),"드랍없음",""))</f>
        <v/>
      </c>
      <c r="R642" t="str">
        <f>IF(ISBLANK(Q642),"",IF(ISERROR(VLOOKUP(Q642,[1]DropTable!$A:$A,1,0)),"드랍없음",""))</f>
        <v/>
      </c>
      <c r="T642">
        <v>8.1</v>
      </c>
    </row>
    <row r="643" spans="1:20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118</v>
      </c>
      <c r="G643" t="s">
        <v>26</v>
      </c>
      <c r="H643" t="str">
        <f>IF(ISBLANK(G643),"",IF(ISERROR(VLOOKUP(G643,MapTable!$A:$A,1,0)),"컨트롤없음",""))</f>
        <v/>
      </c>
      <c r="I643">
        <f t="shared" si="33"/>
        <v>11</v>
      </c>
      <c r="J643" t="b">
        <f t="shared" ca="1" si="34"/>
        <v>0</v>
      </c>
      <c r="L643" t="str">
        <f>IF(ISBLANK(K643),"",IF(ISERROR(VLOOKUP(K643,MapTable!$A:$A,1,0)),"컨트롤없음",""))</f>
        <v/>
      </c>
      <c r="N643" t="str">
        <f>IF(ISBLANK(M643),"",
IF(ISERROR(FIND(",",M643)),
  IF(ISERROR(VLOOKUP(M643,MapTable!$A:$A,1,0)),"맵없음",
  ""),
IF(ISERROR(FIND(",",M643,FIND(",",M643)+1)),
  IF(OR(ISERROR(VLOOKUP(LEFT(M643,FIND(",",M643)-1),MapTable!$A:$A,1,0)),ISERROR(VLOOKUP(TRIM(MID(M643,FIND(",",M643)+1,999)),MapTable!$A:$A,1,0))),"맵없음",
  ""),
IF(ISERROR(FIND(",",M643,FIND(",",M643,FIND(",",M643)+1)+1)),
  IF(OR(ISERROR(VLOOKUP(LEFT(M643,FIND(",",M643)-1),MapTable!$A:$A,1,0)),ISERROR(VLOOKUP(TRIM(MID(M643,FIND(",",M643)+1,FIND(",",M643,FIND(",",M643)+1)-FIND(",",M643)-1)),MapTable!$A:$A,1,0)),ISERROR(VLOOKUP(TRIM(MID(M643,FIND(",",M643,FIND(",",M643)+1)+1,999)),MapTable!$A:$A,1,0))),"맵없음",
  ""),
IF(ISERROR(FIND(",",M643,FIND(",",M643,FIND(",",M643,FIND(",",M643)+1)+1)+1)),
  IF(OR(ISERROR(VLOOKUP(LEFT(M643,FIND(",",M643)-1),MapTable!$A:$A,1,0)),ISERROR(VLOOKUP(TRIM(MID(M643,FIND(",",M643)+1,FIND(",",M643,FIND(",",M643)+1)-FIND(",",M643)-1)),MapTable!$A:$A,1,0)),ISERROR(VLOOKUP(TRIM(MID(M643,FIND(",",M643,FIND(",",M643)+1)+1,FIND(",",M643,FIND(",",M643,FIND(",",M643)+1)+1)-FIND(",",M643,FIND(",",M643)+1)-1)),MapTable!$A:$A,1,0)),ISERROR(VLOOKUP(TRIM(MID(M643,FIND(",",M643,FIND(",",M643,FIND(",",M643)+1)+1)+1,999)),MapTable!$A:$A,1,0))),"맵없음",
  ""),
)))))</f>
        <v/>
      </c>
      <c r="P643" t="str">
        <f>IF(ISBLANK(O643),"",IF(ISERROR(VLOOKUP(O643,[1]DropTable!$A:$A,1,0)),"드랍없음",""))</f>
        <v/>
      </c>
      <c r="R643" t="str">
        <f>IF(ISBLANK(Q643),"",IF(ISERROR(VLOOKUP(Q643,[1]DropTable!$A:$A,1,0)),"드랍없음",""))</f>
        <v/>
      </c>
      <c r="T643">
        <v>8.1</v>
      </c>
    </row>
    <row r="644" spans="1:20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118</v>
      </c>
      <c r="G644" t="s">
        <v>26</v>
      </c>
      <c r="H644" t="str">
        <f>IF(ISBLANK(G644),"",IF(ISERROR(VLOOKUP(G644,MapTable!$A:$A,1,0)),"컨트롤없음",""))</f>
        <v/>
      </c>
      <c r="I644">
        <f t="shared" si="33"/>
        <v>5</v>
      </c>
      <c r="J644" t="b">
        <f t="shared" ca="1" si="34"/>
        <v>0</v>
      </c>
      <c r="L644" t="str">
        <f>IF(ISBLANK(K644),"",IF(ISERROR(VLOOKUP(K644,MapTable!$A:$A,1,0)),"컨트롤없음",""))</f>
        <v/>
      </c>
      <c r="N644" t="str">
        <f>IF(ISBLANK(M644),"",
IF(ISERROR(FIND(",",M644)),
  IF(ISERROR(VLOOKUP(M644,MapTable!$A:$A,1,0)),"맵없음",
  ""),
IF(ISERROR(FIND(",",M644,FIND(",",M644)+1)),
  IF(OR(ISERROR(VLOOKUP(LEFT(M644,FIND(",",M644)-1),MapTable!$A:$A,1,0)),ISERROR(VLOOKUP(TRIM(MID(M644,FIND(",",M644)+1,999)),MapTable!$A:$A,1,0))),"맵없음",
  ""),
IF(ISERROR(FIND(",",M644,FIND(",",M644,FIND(",",M644)+1)+1)),
  IF(OR(ISERROR(VLOOKUP(LEFT(M644,FIND(",",M644)-1),MapTable!$A:$A,1,0)),ISERROR(VLOOKUP(TRIM(MID(M644,FIND(",",M644)+1,FIND(",",M644,FIND(",",M644)+1)-FIND(",",M644)-1)),MapTable!$A:$A,1,0)),ISERROR(VLOOKUP(TRIM(MID(M644,FIND(",",M644,FIND(",",M644)+1)+1,999)),MapTable!$A:$A,1,0))),"맵없음",
  ""),
IF(ISERROR(FIND(",",M644,FIND(",",M644,FIND(",",M644,FIND(",",M644)+1)+1)+1)),
  IF(OR(ISERROR(VLOOKUP(LEFT(M644,FIND(",",M644)-1),MapTable!$A:$A,1,0)),ISERROR(VLOOKUP(TRIM(MID(M644,FIND(",",M644)+1,FIND(",",M644,FIND(",",M644)+1)-FIND(",",M644)-1)),MapTable!$A:$A,1,0)),ISERROR(VLOOKUP(TRIM(MID(M644,FIND(",",M644,FIND(",",M644)+1)+1,FIND(",",M644,FIND(",",M644,FIND(",",M644)+1)+1)-FIND(",",M644,FIND(",",M644)+1)-1)),MapTable!$A:$A,1,0)),ISERROR(VLOOKUP(TRIM(MID(M644,FIND(",",M644,FIND(",",M644,FIND(",",M644)+1)+1)+1,999)),MapTable!$A:$A,1,0))),"맵없음",
  ""),
)))))</f>
        <v/>
      </c>
      <c r="P644" t="str">
        <f>IF(ISBLANK(O644),"",IF(ISERROR(VLOOKUP(O644,[1]DropTable!$A:$A,1,0)),"드랍없음",""))</f>
        <v/>
      </c>
      <c r="R644" t="str">
        <f>IF(ISBLANK(Q644),"",IF(ISERROR(VLOOKUP(Q644,[1]DropTable!$A:$A,1,0)),"드랍없음",""))</f>
        <v/>
      </c>
      <c r="T644">
        <v>8.1</v>
      </c>
    </row>
    <row r="645" spans="1:20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118</v>
      </c>
      <c r="G645" t="s">
        <v>26</v>
      </c>
      <c r="H645" t="str">
        <f>IF(ISBLANK(G645),"",IF(ISERROR(VLOOKUP(G645,MapTable!$A:$A,1,0)),"컨트롤없음",""))</f>
        <v/>
      </c>
      <c r="I645">
        <f t="shared" si="33"/>
        <v>5</v>
      </c>
      <c r="J645" t="b">
        <f t="shared" ca="1" si="34"/>
        <v>0</v>
      </c>
      <c r="L645" t="str">
        <f>IF(ISBLANK(K645),"",IF(ISERROR(VLOOKUP(K645,MapTable!$A:$A,1,0)),"컨트롤없음",""))</f>
        <v/>
      </c>
      <c r="N645" t="str">
        <f>IF(ISBLANK(M645),"",
IF(ISERROR(FIND(",",M645)),
  IF(ISERROR(VLOOKUP(M645,MapTable!$A:$A,1,0)),"맵없음",
  ""),
IF(ISERROR(FIND(",",M645,FIND(",",M645)+1)),
  IF(OR(ISERROR(VLOOKUP(LEFT(M645,FIND(",",M645)-1),MapTable!$A:$A,1,0)),ISERROR(VLOOKUP(TRIM(MID(M645,FIND(",",M645)+1,999)),MapTable!$A:$A,1,0))),"맵없음",
  ""),
IF(ISERROR(FIND(",",M645,FIND(",",M645,FIND(",",M645)+1)+1)),
  IF(OR(ISERROR(VLOOKUP(LEFT(M645,FIND(",",M645)-1),MapTable!$A:$A,1,0)),ISERROR(VLOOKUP(TRIM(MID(M645,FIND(",",M645)+1,FIND(",",M645,FIND(",",M645)+1)-FIND(",",M645)-1)),MapTable!$A:$A,1,0)),ISERROR(VLOOKUP(TRIM(MID(M645,FIND(",",M645,FIND(",",M645)+1)+1,999)),MapTable!$A:$A,1,0))),"맵없음",
  ""),
IF(ISERROR(FIND(",",M645,FIND(",",M645,FIND(",",M645,FIND(",",M645)+1)+1)+1)),
  IF(OR(ISERROR(VLOOKUP(LEFT(M645,FIND(",",M645)-1),MapTable!$A:$A,1,0)),ISERROR(VLOOKUP(TRIM(MID(M645,FIND(",",M645)+1,FIND(",",M645,FIND(",",M645)+1)-FIND(",",M645)-1)),MapTable!$A:$A,1,0)),ISERROR(VLOOKUP(TRIM(MID(M645,FIND(",",M645,FIND(",",M645)+1)+1,FIND(",",M645,FIND(",",M645,FIND(",",M645)+1)+1)-FIND(",",M645,FIND(",",M645)+1)-1)),MapTable!$A:$A,1,0)),ISERROR(VLOOKUP(TRIM(MID(M645,FIND(",",M645,FIND(",",M645,FIND(",",M645)+1)+1)+1,999)),MapTable!$A:$A,1,0))),"맵없음",
  ""),
)))))</f>
        <v/>
      </c>
      <c r="P645" t="str">
        <f>IF(ISBLANK(O645),"",IF(ISERROR(VLOOKUP(O645,[1]DropTable!$A:$A,1,0)),"드랍없음",""))</f>
        <v/>
      </c>
      <c r="R645" t="str">
        <f>IF(ISBLANK(Q645),"",IF(ISERROR(VLOOKUP(Q645,[1]DropTable!$A:$A,1,0)),"드랍없음",""))</f>
        <v/>
      </c>
      <c r="T645">
        <v>8.1</v>
      </c>
    </row>
    <row r="646" spans="1:20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118</v>
      </c>
      <c r="G646" t="s">
        <v>26</v>
      </c>
      <c r="H646" t="str">
        <f>IF(ISBLANK(G646),"",IF(ISERROR(VLOOKUP(G646,MapTable!$A:$A,1,0)),"컨트롤없음",""))</f>
        <v/>
      </c>
      <c r="I646">
        <f t="shared" si="33"/>
        <v>5</v>
      </c>
      <c r="J646" t="b">
        <f t="shared" ca="1" si="34"/>
        <v>0</v>
      </c>
      <c r="L646" t="str">
        <f>IF(ISBLANK(K646),"",IF(ISERROR(VLOOKUP(K646,MapTable!$A:$A,1,0)),"컨트롤없음",""))</f>
        <v/>
      </c>
      <c r="N646" t="str">
        <f>IF(ISBLANK(M646),"",
IF(ISERROR(FIND(",",M646)),
  IF(ISERROR(VLOOKUP(M646,MapTable!$A:$A,1,0)),"맵없음",
  ""),
IF(ISERROR(FIND(",",M646,FIND(",",M646)+1)),
  IF(OR(ISERROR(VLOOKUP(LEFT(M646,FIND(",",M646)-1),MapTable!$A:$A,1,0)),ISERROR(VLOOKUP(TRIM(MID(M646,FIND(",",M646)+1,999)),MapTable!$A:$A,1,0))),"맵없음",
  ""),
IF(ISERROR(FIND(",",M646,FIND(",",M646,FIND(",",M646)+1)+1)),
  IF(OR(ISERROR(VLOOKUP(LEFT(M646,FIND(",",M646)-1),MapTable!$A:$A,1,0)),ISERROR(VLOOKUP(TRIM(MID(M646,FIND(",",M646)+1,FIND(",",M646,FIND(",",M646)+1)-FIND(",",M646)-1)),MapTable!$A:$A,1,0)),ISERROR(VLOOKUP(TRIM(MID(M646,FIND(",",M646,FIND(",",M646)+1)+1,999)),MapTable!$A:$A,1,0))),"맵없음",
  ""),
IF(ISERROR(FIND(",",M646,FIND(",",M646,FIND(",",M646,FIND(",",M646)+1)+1)+1)),
  IF(OR(ISERROR(VLOOKUP(LEFT(M646,FIND(",",M646)-1),MapTable!$A:$A,1,0)),ISERROR(VLOOKUP(TRIM(MID(M646,FIND(",",M646)+1,FIND(",",M646,FIND(",",M646)+1)-FIND(",",M646)-1)),MapTable!$A:$A,1,0)),ISERROR(VLOOKUP(TRIM(MID(M646,FIND(",",M646,FIND(",",M646)+1)+1,FIND(",",M646,FIND(",",M646,FIND(",",M646)+1)+1)-FIND(",",M646,FIND(",",M646)+1)-1)),MapTable!$A:$A,1,0)),ISERROR(VLOOKUP(TRIM(MID(M646,FIND(",",M646,FIND(",",M646,FIND(",",M646)+1)+1)+1,999)),MapTable!$A:$A,1,0))),"맵없음",
  ""),
)))))</f>
        <v/>
      </c>
      <c r="P646" t="str">
        <f>IF(ISBLANK(O646),"",IF(ISERROR(VLOOKUP(O646,[1]DropTable!$A:$A,1,0)),"드랍없음",""))</f>
        <v/>
      </c>
      <c r="R646" t="str">
        <f>IF(ISBLANK(Q646),"",IF(ISERROR(VLOOKUP(Q646,[1]DropTable!$A:$A,1,0)),"드랍없음",""))</f>
        <v/>
      </c>
      <c r="T646">
        <v>8.1</v>
      </c>
    </row>
    <row r="647" spans="1:20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118</v>
      </c>
      <c r="G647" t="s">
        <v>26</v>
      </c>
      <c r="H647" t="str">
        <f>IF(ISBLANK(G647),"",IF(ISERROR(VLOOKUP(G647,MapTable!$A:$A,1,0)),"컨트롤없음",""))</f>
        <v/>
      </c>
      <c r="I647">
        <f t="shared" si="33"/>
        <v>5</v>
      </c>
      <c r="J647" t="b">
        <f t="shared" ca="1" si="34"/>
        <v>1</v>
      </c>
      <c r="L647" t="str">
        <f>IF(ISBLANK(K647),"",IF(ISERROR(VLOOKUP(K647,MapTable!$A:$A,1,0)),"컨트롤없음",""))</f>
        <v/>
      </c>
      <c r="N647" t="str">
        <f>IF(ISBLANK(M647),"",
IF(ISERROR(FIND(",",M647)),
  IF(ISERROR(VLOOKUP(M647,MapTable!$A:$A,1,0)),"맵없음",
  ""),
IF(ISERROR(FIND(",",M647,FIND(",",M647)+1)),
  IF(OR(ISERROR(VLOOKUP(LEFT(M647,FIND(",",M647)-1),MapTable!$A:$A,1,0)),ISERROR(VLOOKUP(TRIM(MID(M647,FIND(",",M647)+1,999)),MapTable!$A:$A,1,0))),"맵없음",
  ""),
IF(ISERROR(FIND(",",M647,FIND(",",M647,FIND(",",M647)+1)+1)),
  IF(OR(ISERROR(VLOOKUP(LEFT(M647,FIND(",",M647)-1),MapTable!$A:$A,1,0)),ISERROR(VLOOKUP(TRIM(MID(M647,FIND(",",M647)+1,FIND(",",M647,FIND(",",M647)+1)-FIND(",",M647)-1)),MapTable!$A:$A,1,0)),ISERROR(VLOOKUP(TRIM(MID(M647,FIND(",",M647,FIND(",",M647)+1)+1,999)),MapTable!$A:$A,1,0))),"맵없음",
  ""),
IF(ISERROR(FIND(",",M647,FIND(",",M647,FIND(",",M647,FIND(",",M647)+1)+1)+1)),
  IF(OR(ISERROR(VLOOKUP(LEFT(M647,FIND(",",M647)-1),MapTable!$A:$A,1,0)),ISERROR(VLOOKUP(TRIM(MID(M647,FIND(",",M647)+1,FIND(",",M647,FIND(",",M647)+1)-FIND(",",M647)-1)),MapTable!$A:$A,1,0)),ISERROR(VLOOKUP(TRIM(MID(M647,FIND(",",M647,FIND(",",M647)+1)+1,FIND(",",M647,FIND(",",M647,FIND(",",M647)+1)+1)-FIND(",",M647,FIND(",",M647)+1)-1)),MapTable!$A:$A,1,0)),ISERROR(VLOOKUP(TRIM(MID(M647,FIND(",",M647,FIND(",",M647,FIND(",",M647)+1)+1)+1,999)),MapTable!$A:$A,1,0))),"맵없음",
  ""),
)))))</f>
        <v/>
      </c>
      <c r="P647" t="str">
        <f>IF(ISBLANK(O647),"",IF(ISERROR(VLOOKUP(O647,[1]DropTable!$A:$A,1,0)),"드랍없음",""))</f>
        <v/>
      </c>
      <c r="R647" t="str">
        <f>IF(ISBLANK(Q647),"",IF(ISERROR(VLOOKUP(Q647,[1]DropTable!$A:$A,1,0)),"드랍없음",""))</f>
        <v/>
      </c>
      <c r="T647">
        <v>8.1</v>
      </c>
    </row>
    <row r="648" spans="1:20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118</v>
      </c>
      <c r="G648" t="s">
        <v>26</v>
      </c>
      <c r="H648" t="str">
        <f>IF(ISBLANK(G648),"",IF(ISERROR(VLOOKUP(G648,MapTable!$A:$A,1,0)),"컨트롤없음",""))</f>
        <v/>
      </c>
      <c r="I648">
        <f t="shared" si="33"/>
        <v>12</v>
      </c>
      <c r="J648" t="b">
        <f t="shared" ca="1" si="34"/>
        <v>0</v>
      </c>
      <c r="L648" t="str">
        <f>IF(ISBLANK(K648),"",IF(ISERROR(VLOOKUP(K648,MapTable!$A:$A,1,0)),"컨트롤없음",""))</f>
        <v/>
      </c>
      <c r="N648" t="str">
        <f>IF(ISBLANK(M648),"",
IF(ISERROR(FIND(",",M648)),
  IF(ISERROR(VLOOKUP(M648,MapTable!$A:$A,1,0)),"맵없음",
  ""),
IF(ISERROR(FIND(",",M648,FIND(",",M648)+1)),
  IF(OR(ISERROR(VLOOKUP(LEFT(M648,FIND(",",M648)-1),MapTable!$A:$A,1,0)),ISERROR(VLOOKUP(TRIM(MID(M648,FIND(",",M648)+1,999)),MapTable!$A:$A,1,0))),"맵없음",
  ""),
IF(ISERROR(FIND(",",M648,FIND(",",M648,FIND(",",M648)+1)+1)),
  IF(OR(ISERROR(VLOOKUP(LEFT(M648,FIND(",",M648)-1),MapTable!$A:$A,1,0)),ISERROR(VLOOKUP(TRIM(MID(M648,FIND(",",M648)+1,FIND(",",M648,FIND(",",M648)+1)-FIND(",",M648)-1)),MapTable!$A:$A,1,0)),ISERROR(VLOOKUP(TRIM(MID(M648,FIND(",",M648,FIND(",",M648)+1)+1,999)),MapTable!$A:$A,1,0))),"맵없음",
  ""),
IF(ISERROR(FIND(",",M648,FIND(",",M648,FIND(",",M648,FIND(",",M648)+1)+1)+1)),
  IF(OR(ISERROR(VLOOKUP(LEFT(M648,FIND(",",M648)-1),MapTable!$A:$A,1,0)),ISERROR(VLOOKUP(TRIM(MID(M648,FIND(",",M648)+1,FIND(",",M648,FIND(",",M648)+1)-FIND(",",M648)-1)),MapTable!$A:$A,1,0)),ISERROR(VLOOKUP(TRIM(MID(M648,FIND(",",M648,FIND(",",M648)+1)+1,FIND(",",M648,FIND(",",M648,FIND(",",M648)+1)+1)-FIND(",",M648,FIND(",",M648)+1)-1)),MapTable!$A:$A,1,0)),ISERROR(VLOOKUP(TRIM(MID(M648,FIND(",",M648,FIND(",",M648,FIND(",",M648)+1)+1)+1,999)),MapTable!$A:$A,1,0))),"맵없음",
  ""),
)))))</f>
        <v/>
      </c>
      <c r="P648" t="str">
        <f>IF(ISBLANK(O648),"",IF(ISERROR(VLOOKUP(O648,[1]DropTable!$A:$A,1,0)),"드랍없음",""))</f>
        <v/>
      </c>
      <c r="R648" t="str">
        <f>IF(ISBLANK(Q648),"",IF(ISERROR(VLOOKUP(Q648,[1]DropTable!$A:$A,1,0)),"드랍없음",""))</f>
        <v/>
      </c>
      <c r="T648">
        <v>8.1</v>
      </c>
    </row>
    <row r="649" spans="1:20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118</v>
      </c>
      <c r="G649" t="s">
        <v>67</v>
      </c>
      <c r="H649" t="str">
        <f>IF(ISBLANK(G649),"",IF(ISERROR(VLOOKUP(G649,MapTable!$A:$A,1,0)),"컨트롤없음",""))</f>
        <v/>
      </c>
      <c r="I649">
        <f t="shared" si="33"/>
        <v>0</v>
      </c>
      <c r="J649" t="b">
        <f t="shared" ca="1" si="34"/>
        <v>0</v>
      </c>
      <c r="L649" t="str">
        <f>IF(ISBLANK(K649),"",IF(ISERROR(VLOOKUP(K649,MapTable!$A:$A,1,0)),"컨트롤없음",""))</f>
        <v/>
      </c>
      <c r="N649" t="str">
        <f>IF(ISBLANK(M649),"",
IF(ISERROR(FIND(",",M649)),
  IF(ISERROR(VLOOKUP(M649,MapTable!$A:$A,1,0)),"맵없음",
  ""),
IF(ISERROR(FIND(",",M649,FIND(",",M649)+1)),
  IF(OR(ISERROR(VLOOKUP(LEFT(M649,FIND(",",M649)-1),MapTable!$A:$A,1,0)),ISERROR(VLOOKUP(TRIM(MID(M649,FIND(",",M649)+1,999)),MapTable!$A:$A,1,0))),"맵없음",
  ""),
IF(ISERROR(FIND(",",M649,FIND(",",M649,FIND(",",M649)+1)+1)),
  IF(OR(ISERROR(VLOOKUP(LEFT(M649,FIND(",",M649)-1),MapTable!$A:$A,1,0)),ISERROR(VLOOKUP(TRIM(MID(M649,FIND(",",M649)+1,FIND(",",M649,FIND(",",M649)+1)-FIND(",",M649)-1)),MapTable!$A:$A,1,0)),ISERROR(VLOOKUP(TRIM(MID(M649,FIND(",",M649,FIND(",",M649)+1)+1,999)),MapTable!$A:$A,1,0))),"맵없음",
  ""),
IF(ISERROR(FIND(",",M649,FIND(",",M649,FIND(",",M649,FIND(",",M649)+1)+1)+1)),
  IF(OR(ISERROR(VLOOKUP(LEFT(M649,FIND(",",M649)-1),MapTable!$A:$A,1,0)),ISERROR(VLOOKUP(TRIM(MID(M649,FIND(",",M649)+1,FIND(",",M649,FIND(",",M649)+1)-FIND(",",M649)-1)),MapTable!$A:$A,1,0)),ISERROR(VLOOKUP(TRIM(MID(M649,FIND(",",M649,FIND(",",M649)+1)+1,FIND(",",M649,FIND(",",M649,FIND(",",M649)+1)+1)-FIND(",",M649,FIND(",",M649)+1)-1)),MapTable!$A:$A,1,0)),ISERROR(VLOOKUP(TRIM(MID(M649,FIND(",",M649,FIND(",",M649,FIND(",",M649)+1)+1)+1,999)),MapTable!$A:$A,1,0))),"맵없음",
  ""),
)))))</f>
        <v/>
      </c>
      <c r="P649" t="str">
        <f>IF(ISBLANK(O649),"",IF(ISERROR(VLOOKUP(O649,[1]DropTable!$A:$A,1,0)),"드랍없음",""))</f>
        <v/>
      </c>
      <c r="R649" t="str">
        <f>IF(ISBLANK(Q649),"",IF(ISERROR(VLOOKUP(Q649,[1]DropTable!$A:$A,1,0)),"드랍없음",""))</f>
        <v/>
      </c>
      <c r="T649">
        <v>8.1</v>
      </c>
    </row>
    <row r="650" spans="1:20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118</v>
      </c>
      <c r="G650" t="s">
        <v>26</v>
      </c>
      <c r="H650" t="str">
        <f>IF(ISBLANK(G650),"",IF(ISERROR(VLOOKUP(G650,MapTable!$A:$A,1,0)),"컨트롤없음",""))</f>
        <v/>
      </c>
      <c r="I650">
        <f t="shared" si="33"/>
        <v>1</v>
      </c>
      <c r="J650" t="b">
        <f t="shared" ca="1" si="34"/>
        <v>0</v>
      </c>
      <c r="L650" t="str">
        <f>IF(ISBLANK(K650),"",IF(ISERROR(VLOOKUP(K650,MapTable!$A:$A,1,0)),"컨트롤없음",""))</f>
        <v/>
      </c>
      <c r="N650" t="str">
        <f>IF(ISBLANK(M650),"",
IF(ISERROR(FIND(",",M650)),
  IF(ISERROR(VLOOKUP(M650,MapTable!$A:$A,1,0)),"맵없음",
  ""),
IF(ISERROR(FIND(",",M650,FIND(",",M650)+1)),
  IF(OR(ISERROR(VLOOKUP(LEFT(M650,FIND(",",M650)-1),MapTable!$A:$A,1,0)),ISERROR(VLOOKUP(TRIM(MID(M650,FIND(",",M650)+1,999)),MapTable!$A:$A,1,0))),"맵없음",
  ""),
IF(ISERROR(FIND(",",M650,FIND(",",M650,FIND(",",M650)+1)+1)),
  IF(OR(ISERROR(VLOOKUP(LEFT(M650,FIND(",",M650)-1),MapTable!$A:$A,1,0)),ISERROR(VLOOKUP(TRIM(MID(M650,FIND(",",M650)+1,FIND(",",M650,FIND(",",M650)+1)-FIND(",",M650)-1)),MapTable!$A:$A,1,0)),ISERROR(VLOOKUP(TRIM(MID(M650,FIND(",",M650,FIND(",",M650)+1)+1,999)),MapTable!$A:$A,1,0))),"맵없음",
  ""),
IF(ISERROR(FIND(",",M650,FIND(",",M650,FIND(",",M650,FIND(",",M650)+1)+1)+1)),
  IF(OR(ISERROR(VLOOKUP(LEFT(M650,FIND(",",M650)-1),MapTable!$A:$A,1,0)),ISERROR(VLOOKUP(TRIM(MID(M650,FIND(",",M650)+1,FIND(",",M650,FIND(",",M650)+1)-FIND(",",M650)-1)),MapTable!$A:$A,1,0)),ISERROR(VLOOKUP(TRIM(MID(M650,FIND(",",M650,FIND(",",M650)+1)+1,FIND(",",M650,FIND(",",M650,FIND(",",M650)+1)+1)-FIND(",",M650,FIND(",",M650)+1)-1)),MapTable!$A:$A,1,0)),ISERROR(VLOOKUP(TRIM(MID(M650,FIND(",",M650,FIND(",",M650,FIND(",",M650)+1)+1)+1,999)),MapTable!$A:$A,1,0))),"맵없음",
  ""),
)))))</f>
        <v/>
      </c>
      <c r="P650" t="str">
        <f>IF(ISBLANK(O650),"",IF(ISERROR(VLOOKUP(O650,[1]DropTable!$A:$A,1,0)),"드랍없음",""))</f>
        <v/>
      </c>
      <c r="R650" t="str">
        <f>IF(ISBLANK(Q650),"",IF(ISERROR(VLOOKUP(Q650,[1]DropTable!$A:$A,1,0)),"드랍없음",""))</f>
        <v/>
      </c>
      <c r="T650">
        <v>8.1</v>
      </c>
    </row>
    <row r="651" spans="1:20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118</v>
      </c>
      <c r="G651" t="s">
        <v>26</v>
      </c>
      <c r="H651" t="str">
        <f>IF(ISBLANK(G651),"",IF(ISERROR(VLOOKUP(G651,MapTable!$A:$A,1,0)),"컨트롤없음",""))</f>
        <v/>
      </c>
      <c r="I651">
        <f t="shared" si="33"/>
        <v>1</v>
      </c>
      <c r="J651" t="b">
        <f t="shared" ca="1" si="34"/>
        <v>0</v>
      </c>
      <c r="L651" t="str">
        <f>IF(ISBLANK(K651),"",IF(ISERROR(VLOOKUP(K651,MapTable!$A:$A,1,0)),"컨트롤없음",""))</f>
        <v/>
      </c>
      <c r="N651" t="str">
        <f>IF(ISBLANK(M651),"",
IF(ISERROR(FIND(",",M651)),
  IF(ISERROR(VLOOKUP(M651,MapTable!$A:$A,1,0)),"맵없음",
  ""),
IF(ISERROR(FIND(",",M651,FIND(",",M651)+1)),
  IF(OR(ISERROR(VLOOKUP(LEFT(M651,FIND(",",M651)-1),MapTable!$A:$A,1,0)),ISERROR(VLOOKUP(TRIM(MID(M651,FIND(",",M651)+1,999)),MapTable!$A:$A,1,0))),"맵없음",
  ""),
IF(ISERROR(FIND(",",M651,FIND(",",M651,FIND(",",M651)+1)+1)),
  IF(OR(ISERROR(VLOOKUP(LEFT(M651,FIND(",",M651)-1),MapTable!$A:$A,1,0)),ISERROR(VLOOKUP(TRIM(MID(M651,FIND(",",M651)+1,FIND(",",M651,FIND(",",M651)+1)-FIND(",",M651)-1)),MapTable!$A:$A,1,0)),ISERROR(VLOOKUP(TRIM(MID(M651,FIND(",",M651,FIND(",",M651)+1)+1,999)),MapTable!$A:$A,1,0))),"맵없음",
  ""),
IF(ISERROR(FIND(",",M651,FIND(",",M651,FIND(",",M651,FIND(",",M651)+1)+1)+1)),
  IF(OR(ISERROR(VLOOKUP(LEFT(M651,FIND(",",M651)-1),MapTable!$A:$A,1,0)),ISERROR(VLOOKUP(TRIM(MID(M651,FIND(",",M651)+1,FIND(",",M651,FIND(",",M651)+1)-FIND(",",M651)-1)),MapTable!$A:$A,1,0)),ISERROR(VLOOKUP(TRIM(MID(M651,FIND(",",M651,FIND(",",M651)+1)+1,FIND(",",M651,FIND(",",M651,FIND(",",M651)+1)+1)-FIND(",",M651,FIND(",",M651)+1)-1)),MapTable!$A:$A,1,0)),ISERROR(VLOOKUP(TRIM(MID(M651,FIND(",",M651,FIND(",",M651,FIND(",",M651)+1)+1)+1,999)),MapTable!$A:$A,1,0))),"맵없음",
  ""),
)))))</f>
        <v/>
      </c>
      <c r="P651" t="str">
        <f>IF(ISBLANK(O651),"",IF(ISERROR(VLOOKUP(O651,[1]DropTable!$A:$A,1,0)),"드랍없음",""))</f>
        <v/>
      </c>
      <c r="R651" t="str">
        <f>IF(ISBLANK(Q651),"",IF(ISERROR(VLOOKUP(Q651,[1]DropTable!$A:$A,1,0)),"드랍없음",""))</f>
        <v/>
      </c>
      <c r="T651">
        <v>8.1</v>
      </c>
    </row>
    <row r="652" spans="1:20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118</v>
      </c>
      <c r="G652" t="s">
        <v>26</v>
      </c>
      <c r="H652" t="str">
        <f>IF(ISBLANK(G652),"",IF(ISERROR(VLOOKUP(G652,MapTable!$A:$A,1,0)),"컨트롤없음",""))</f>
        <v/>
      </c>
      <c r="I652">
        <f t="shared" si="33"/>
        <v>1</v>
      </c>
      <c r="J652" t="b">
        <f t="shared" ca="1" si="34"/>
        <v>0</v>
      </c>
      <c r="L652" t="str">
        <f>IF(ISBLANK(K652),"",IF(ISERROR(VLOOKUP(K652,MapTable!$A:$A,1,0)),"컨트롤없음",""))</f>
        <v/>
      </c>
      <c r="N652" t="str">
        <f>IF(ISBLANK(M652),"",
IF(ISERROR(FIND(",",M652)),
  IF(ISERROR(VLOOKUP(M652,MapTable!$A:$A,1,0)),"맵없음",
  ""),
IF(ISERROR(FIND(",",M652,FIND(",",M652)+1)),
  IF(OR(ISERROR(VLOOKUP(LEFT(M652,FIND(",",M652)-1),MapTable!$A:$A,1,0)),ISERROR(VLOOKUP(TRIM(MID(M652,FIND(",",M652)+1,999)),MapTable!$A:$A,1,0))),"맵없음",
  ""),
IF(ISERROR(FIND(",",M652,FIND(",",M652,FIND(",",M652)+1)+1)),
  IF(OR(ISERROR(VLOOKUP(LEFT(M652,FIND(",",M652)-1),MapTable!$A:$A,1,0)),ISERROR(VLOOKUP(TRIM(MID(M652,FIND(",",M652)+1,FIND(",",M652,FIND(",",M652)+1)-FIND(",",M652)-1)),MapTable!$A:$A,1,0)),ISERROR(VLOOKUP(TRIM(MID(M652,FIND(",",M652,FIND(",",M652)+1)+1,999)),MapTable!$A:$A,1,0))),"맵없음",
  ""),
IF(ISERROR(FIND(",",M652,FIND(",",M652,FIND(",",M652,FIND(",",M652)+1)+1)+1)),
  IF(OR(ISERROR(VLOOKUP(LEFT(M652,FIND(",",M652)-1),MapTable!$A:$A,1,0)),ISERROR(VLOOKUP(TRIM(MID(M652,FIND(",",M652)+1,FIND(",",M652,FIND(",",M652)+1)-FIND(",",M652)-1)),MapTable!$A:$A,1,0)),ISERROR(VLOOKUP(TRIM(MID(M652,FIND(",",M652,FIND(",",M652)+1)+1,FIND(",",M652,FIND(",",M652,FIND(",",M652)+1)+1)-FIND(",",M652,FIND(",",M652)+1)-1)),MapTable!$A:$A,1,0)),ISERROR(VLOOKUP(TRIM(MID(M652,FIND(",",M652,FIND(",",M652,FIND(",",M652)+1)+1)+1,999)),MapTable!$A:$A,1,0))),"맵없음",
  ""),
)))))</f>
        <v/>
      </c>
      <c r="P652" t="str">
        <f>IF(ISBLANK(O652),"",IF(ISERROR(VLOOKUP(O652,[1]DropTable!$A:$A,1,0)),"드랍없음",""))</f>
        <v/>
      </c>
      <c r="R652" t="str">
        <f>IF(ISBLANK(Q652),"",IF(ISERROR(VLOOKUP(Q652,[1]DropTable!$A:$A,1,0)),"드랍없음",""))</f>
        <v/>
      </c>
      <c r="T652">
        <v>8.1</v>
      </c>
    </row>
    <row r="653" spans="1:20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118</v>
      </c>
      <c r="G653" t="s">
        <v>26</v>
      </c>
      <c r="H653" t="str">
        <f>IF(ISBLANK(G653),"",IF(ISERROR(VLOOKUP(G653,MapTable!$A:$A,1,0)),"컨트롤없음",""))</f>
        <v/>
      </c>
      <c r="I653">
        <f t="shared" si="33"/>
        <v>11</v>
      </c>
      <c r="J653" t="b">
        <f t="shared" ca="1" si="34"/>
        <v>0</v>
      </c>
      <c r="L653" t="str">
        <f>IF(ISBLANK(K653),"",IF(ISERROR(VLOOKUP(K653,MapTable!$A:$A,1,0)),"컨트롤없음",""))</f>
        <v/>
      </c>
      <c r="N653" t="str">
        <f>IF(ISBLANK(M653),"",
IF(ISERROR(FIND(",",M653)),
  IF(ISERROR(VLOOKUP(M653,MapTable!$A:$A,1,0)),"맵없음",
  ""),
IF(ISERROR(FIND(",",M653,FIND(",",M653)+1)),
  IF(OR(ISERROR(VLOOKUP(LEFT(M653,FIND(",",M653)-1),MapTable!$A:$A,1,0)),ISERROR(VLOOKUP(TRIM(MID(M653,FIND(",",M653)+1,999)),MapTable!$A:$A,1,0))),"맵없음",
  ""),
IF(ISERROR(FIND(",",M653,FIND(",",M653,FIND(",",M653)+1)+1)),
  IF(OR(ISERROR(VLOOKUP(LEFT(M653,FIND(",",M653)-1),MapTable!$A:$A,1,0)),ISERROR(VLOOKUP(TRIM(MID(M653,FIND(",",M653)+1,FIND(",",M653,FIND(",",M653)+1)-FIND(",",M653)-1)),MapTable!$A:$A,1,0)),ISERROR(VLOOKUP(TRIM(MID(M653,FIND(",",M653,FIND(",",M653)+1)+1,999)),MapTable!$A:$A,1,0))),"맵없음",
  ""),
IF(ISERROR(FIND(",",M653,FIND(",",M653,FIND(",",M653,FIND(",",M653)+1)+1)+1)),
  IF(OR(ISERROR(VLOOKUP(LEFT(M653,FIND(",",M653)-1),MapTable!$A:$A,1,0)),ISERROR(VLOOKUP(TRIM(MID(M653,FIND(",",M653)+1,FIND(",",M653,FIND(",",M653)+1)-FIND(",",M653)-1)),MapTable!$A:$A,1,0)),ISERROR(VLOOKUP(TRIM(MID(M653,FIND(",",M653,FIND(",",M653)+1)+1,FIND(",",M653,FIND(",",M653,FIND(",",M653)+1)+1)-FIND(",",M653,FIND(",",M653)+1)-1)),MapTable!$A:$A,1,0)),ISERROR(VLOOKUP(TRIM(MID(M653,FIND(",",M653,FIND(",",M653,FIND(",",M653)+1)+1)+1,999)),MapTable!$A:$A,1,0))),"맵없음",
  ""),
)))))</f>
        <v/>
      </c>
      <c r="P653" t="str">
        <f>IF(ISBLANK(O653),"",IF(ISERROR(VLOOKUP(O653,[1]DropTable!$A:$A,1,0)),"드랍없음",""))</f>
        <v/>
      </c>
      <c r="R653" t="str">
        <f>IF(ISBLANK(Q653),"",IF(ISERROR(VLOOKUP(Q653,[1]DropTable!$A:$A,1,0)),"드랍없음",""))</f>
        <v/>
      </c>
      <c r="T653">
        <v>8.1</v>
      </c>
    </row>
    <row r="654" spans="1:20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118</v>
      </c>
      <c r="G654" t="s">
        <v>26</v>
      </c>
      <c r="H654" t="str">
        <f>IF(ISBLANK(G654),"",IF(ISERROR(VLOOKUP(G654,MapTable!$A:$A,1,0)),"컨트롤없음",""))</f>
        <v/>
      </c>
      <c r="I654">
        <f t="shared" si="33"/>
        <v>1</v>
      </c>
      <c r="J654" t="b">
        <f t="shared" ca="1" si="34"/>
        <v>0</v>
      </c>
      <c r="L654" t="str">
        <f>IF(ISBLANK(K654),"",IF(ISERROR(VLOOKUP(K654,MapTable!$A:$A,1,0)),"컨트롤없음",""))</f>
        <v/>
      </c>
      <c r="N654" t="str">
        <f>IF(ISBLANK(M654),"",
IF(ISERROR(FIND(",",M654)),
  IF(ISERROR(VLOOKUP(M654,MapTable!$A:$A,1,0)),"맵없음",
  ""),
IF(ISERROR(FIND(",",M654,FIND(",",M654)+1)),
  IF(OR(ISERROR(VLOOKUP(LEFT(M654,FIND(",",M654)-1),MapTable!$A:$A,1,0)),ISERROR(VLOOKUP(TRIM(MID(M654,FIND(",",M654)+1,999)),MapTable!$A:$A,1,0))),"맵없음",
  ""),
IF(ISERROR(FIND(",",M654,FIND(",",M654,FIND(",",M654)+1)+1)),
  IF(OR(ISERROR(VLOOKUP(LEFT(M654,FIND(",",M654)-1),MapTable!$A:$A,1,0)),ISERROR(VLOOKUP(TRIM(MID(M654,FIND(",",M654)+1,FIND(",",M654,FIND(",",M654)+1)-FIND(",",M654)-1)),MapTable!$A:$A,1,0)),ISERROR(VLOOKUP(TRIM(MID(M654,FIND(",",M654,FIND(",",M654)+1)+1,999)),MapTable!$A:$A,1,0))),"맵없음",
  ""),
IF(ISERROR(FIND(",",M654,FIND(",",M654,FIND(",",M654,FIND(",",M654)+1)+1)+1)),
  IF(OR(ISERROR(VLOOKUP(LEFT(M654,FIND(",",M654)-1),MapTable!$A:$A,1,0)),ISERROR(VLOOKUP(TRIM(MID(M654,FIND(",",M654)+1,FIND(",",M654,FIND(",",M654)+1)-FIND(",",M654)-1)),MapTable!$A:$A,1,0)),ISERROR(VLOOKUP(TRIM(MID(M654,FIND(",",M654,FIND(",",M654)+1)+1,FIND(",",M654,FIND(",",M654,FIND(",",M654)+1)+1)-FIND(",",M654,FIND(",",M654)+1)-1)),MapTable!$A:$A,1,0)),ISERROR(VLOOKUP(TRIM(MID(M654,FIND(",",M654,FIND(",",M654,FIND(",",M654)+1)+1)+1,999)),MapTable!$A:$A,1,0))),"맵없음",
  ""),
)))))</f>
        <v/>
      </c>
      <c r="P654" t="str">
        <f>IF(ISBLANK(O654),"",IF(ISERROR(VLOOKUP(O654,[1]DropTable!$A:$A,1,0)),"드랍없음",""))</f>
        <v/>
      </c>
      <c r="R654" t="str">
        <f>IF(ISBLANK(Q654),"",IF(ISERROR(VLOOKUP(Q654,[1]DropTable!$A:$A,1,0)),"드랍없음",""))</f>
        <v/>
      </c>
      <c r="T654">
        <v>8.1</v>
      </c>
    </row>
    <row r="655" spans="1:20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118</v>
      </c>
      <c r="G655" t="s">
        <v>26</v>
      </c>
      <c r="H655" t="str">
        <f>IF(ISBLANK(G655),"",IF(ISERROR(VLOOKUP(G655,MapTable!$A:$A,1,0)),"컨트롤없음",""))</f>
        <v/>
      </c>
      <c r="I655">
        <f t="shared" si="33"/>
        <v>1</v>
      </c>
      <c r="J655" t="b">
        <f t="shared" ca="1" si="34"/>
        <v>0</v>
      </c>
      <c r="L655" t="str">
        <f>IF(ISBLANK(K655),"",IF(ISERROR(VLOOKUP(K655,MapTable!$A:$A,1,0)),"컨트롤없음",""))</f>
        <v/>
      </c>
      <c r="N655" t="str">
        <f>IF(ISBLANK(M655),"",
IF(ISERROR(FIND(",",M655)),
  IF(ISERROR(VLOOKUP(M655,MapTable!$A:$A,1,0)),"맵없음",
  ""),
IF(ISERROR(FIND(",",M655,FIND(",",M655)+1)),
  IF(OR(ISERROR(VLOOKUP(LEFT(M655,FIND(",",M655)-1),MapTable!$A:$A,1,0)),ISERROR(VLOOKUP(TRIM(MID(M655,FIND(",",M655)+1,999)),MapTable!$A:$A,1,0))),"맵없음",
  ""),
IF(ISERROR(FIND(",",M655,FIND(",",M655,FIND(",",M655)+1)+1)),
  IF(OR(ISERROR(VLOOKUP(LEFT(M655,FIND(",",M655)-1),MapTable!$A:$A,1,0)),ISERROR(VLOOKUP(TRIM(MID(M655,FIND(",",M655)+1,FIND(",",M655,FIND(",",M655)+1)-FIND(",",M655)-1)),MapTable!$A:$A,1,0)),ISERROR(VLOOKUP(TRIM(MID(M655,FIND(",",M655,FIND(",",M655)+1)+1,999)),MapTable!$A:$A,1,0))),"맵없음",
  ""),
IF(ISERROR(FIND(",",M655,FIND(",",M655,FIND(",",M655,FIND(",",M655)+1)+1)+1)),
  IF(OR(ISERROR(VLOOKUP(LEFT(M655,FIND(",",M655)-1),MapTable!$A:$A,1,0)),ISERROR(VLOOKUP(TRIM(MID(M655,FIND(",",M655)+1,FIND(",",M655,FIND(",",M655)+1)-FIND(",",M655)-1)),MapTable!$A:$A,1,0)),ISERROR(VLOOKUP(TRIM(MID(M655,FIND(",",M655,FIND(",",M655)+1)+1,FIND(",",M655,FIND(",",M655,FIND(",",M655)+1)+1)-FIND(",",M655,FIND(",",M655)+1)-1)),MapTable!$A:$A,1,0)),ISERROR(VLOOKUP(TRIM(MID(M655,FIND(",",M655,FIND(",",M655,FIND(",",M655)+1)+1)+1,999)),MapTable!$A:$A,1,0))),"맵없음",
  ""),
)))))</f>
        <v/>
      </c>
      <c r="P655" t="str">
        <f>IF(ISBLANK(O655),"",IF(ISERROR(VLOOKUP(O655,[1]DropTable!$A:$A,1,0)),"드랍없음",""))</f>
        <v/>
      </c>
      <c r="R655" t="str">
        <f>IF(ISBLANK(Q655),"",IF(ISERROR(VLOOKUP(Q655,[1]DropTable!$A:$A,1,0)),"드랍없음",""))</f>
        <v/>
      </c>
      <c r="T655">
        <v>8.1</v>
      </c>
    </row>
    <row r="656" spans="1:20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118</v>
      </c>
      <c r="G656" t="s">
        <v>26</v>
      </c>
      <c r="H656" t="str">
        <f>IF(ISBLANK(G656),"",IF(ISERROR(VLOOKUP(G656,MapTable!$A:$A,1,0)),"컨트롤없음",""))</f>
        <v/>
      </c>
      <c r="I656">
        <f t="shared" si="33"/>
        <v>1</v>
      </c>
      <c r="J656" t="b">
        <f t="shared" ca="1" si="34"/>
        <v>1</v>
      </c>
      <c r="L656" t="str">
        <f>IF(ISBLANK(K656),"",IF(ISERROR(VLOOKUP(K656,MapTable!$A:$A,1,0)),"컨트롤없음",""))</f>
        <v/>
      </c>
      <c r="N656" t="str">
        <f>IF(ISBLANK(M656),"",
IF(ISERROR(FIND(",",M656)),
  IF(ISERROR(VLOOKUP(M656,MapTable!$A:$A,1,0)),"맵없음",
  ""),
IF(ISERROR(FIND(",",M656,FIND(",",M656)+1)),
  IF(OR(ISERROR(VLOOKUP(LEFT(M656,FIND(",",M656)-1),MapTable!$A:$A,1,0)),ISERROR(VLOOKUP(TRIM(MID(M656,FIND(",",M656)+1,999)),MapTable!$A:$A,1,0))),"맵없음",
  ""),
IF(ISERROR(FIND(",",M656,FIND(",",M656,FIND(",",M656)+1)+1)),
  IF(OR(ISERROR(VLOOKUP(LEFT(M656,FIND(",",M656)-1),MapTable!$A:$A,1,0)),ISERROR(VLOOKUP(TRIM(MID(M656,FIND(",",M656)+1,FIND(",",M656,FIND(",",M656)+1)-FIND(",",M656)-1)),MapTable!$A:$A,1,0)),ISERROR(VLOOKUP(TRIM(MID(M656,FIND(",",M656,FIND(",",M656)+1)+1,999)),MapTable!$A:$A,1,0))),"맵없음",
  ""),
IF(ISERROR(FIND(",",M656,FIND(",",M656,FIND(",",M656,FIND(",",M656)+1)+1)+1)),
  IF(OR(ISERROR(VLOOKUP(LEFT(M656,FIND(",",M656)-1),MapTable!$A:$A,1,0)),ISERROR(VLOOKUP(TRIM(MID(M656,FIND(",",M656)+1,FIND(",",M656,FIND(",",M656)+1)-FIND(",",M656)-1)),MapTable!$A:$A,1,0)),ISERROR(VLOOKUP(TRIM(MID(M656,FIND(",",M656,FIND(",",M656)+1)+1,FIND(",",M656,FIND(",",M656,FIND(",",M656)+1)+1)-FIND(",",M656,FIND(",",M656)+1)-1)),MapTable!$A:$A,1,0)),ISERROR(VLOOKUP(TRIM(MID(M656,FIND(",",M656,FIND(",",M656,FIND(",",M656)+1)+1)+1,999)),MapTable!$A:$A,1,0))),"맵없음",
  ""),
)))))</f>
        <v/>
      </c>
      <c r="P656" t="str">
        <f>IF(ISBLANK(O656),"",IF(ISERROR(VLOOKUP(O656,[1]DropTable!$A:$A,1,0)),"드랍없음",""))</f>
        <v/>
      </c>
      <c r="R656" t="str">
        <f>IF(ISBLANK(Q656),"",IF(ISERROR(VLOOKUP(Q656,[1]DropTable!$A:$A,1,0)),"드랍없음",""))</f>
        <v/>
      </c>
      <c r="T656">
        <v>8.1</v>
      </c>
    </row>
    <row r="657" spans="1:20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118</v>
      </c>
      <c r="G657" t="s">
        <v>26</v>
      </c>
      <c r="H657" t="str">
        <f>IF(ISBLANK(G657),"",IF(ISERROR(VLOOKUP(G657,MapTable!$A:$A,1,0)),"컨트롤없음",""))</f>
        <v/>
      </c>
      <c r="I657">
        <f t="shared" si="33"/>
        <v>12</v>
      </c>
      <c r="J657" t="b">
        <f t="shared" ca="1" si="34"/>
        <v>1</v>
      </c>
      <c r="L657" t="str">
        <f>IF(ISBLANK(K657),"",IF(ISERROR(VLOOKUP(K657,MapTable!$A:$A,1,0)),"컨트롤없음",""))</f>
        <v/>
      </c>
      <c r="N657" t="str">
        <f>IF(ISBLANK(M657),"",
IF(ISERROR(FIND(",",M657)),
  IF(ISERROR(VLOOKUP(M657,MapTable!$A:$A,1,0)),"맵없음",
  ""),
IF(ISERROR(FIND(",",M657,FIND(",",M657)+1)),
  IF(OR(ISERROR(VLOOKUP(LEFT(M657,FIND(",",M657)-1),MapTable!$A:$A,1,0)),ISERROR(VLOOKUP(TRIM(MID(M657,FIND(",",M657)+1,999)),MapTable!$A:$A,1,0))),"맵없음",
  ""),
IF(ISERROR(FIND(",",M657,FIND(",",M657,FIND(",",M657)+1)+1)),
  IF(OR(ISERROR(VLOOKUP(LEFT(M657,FIND(",",M657)-1),MapTable!$A:$A,1,0)),ISERROR(VLOOKUP(TRIM(MID(M657,FIND(",",M657)+1,FIND(",",M657,FIND(",",M657)+1)-FIND(",",M657)-1)),MapTable!$A:$A,1,0)),ISERROR(VLOOKUP(TRIM(MID(M657,FIND(",",M657,FIND(",",M657)+1)+1,999)),MapTable!$A:$A,1,0))),"맵없음",
  ""),
IF(ISERROR(FIND(",",M657,FIND(",",M657,FIND(",",M657,FIND(",",M657)+1)+1)+1)),
  IF(OR(ISERROR(VLOOKUP(LEFT(M657,FIND(",",M657)-1),MapTable!$A:$A,1,0)),ISERROR(VLOOKUP(TRIM(MID(M657,FIND(",",M657)+1,FIND(",",M657,FIND(",",M657)+1)-FIND(",",M657)-1)),MapTable!$A:$A,1,0)),ISERROR(VLOOKUP(TRIM(MID(M657,FIND(",",M657,FIND(",",M657)+1)+1,FIND(",",M657,FIND(",",M657,FIND(",",M657)+1)+1)-FIND(",",M657,FIND(",",M657)+1)-1)),MapTable!$A:$A,1,0)),ISERROR(VLOOKUP(TRIM(MID(M657,FIND(",",M657,FIND(",",M657,FIND(",",M657)+1)+1)+1,999)),MapTable!$A:$A,1,0))),"맵없음",
  ""),
)))))</f>
        <v/>
      </c>
      <c r="P657" t="str">
        <f>IF(ISBLANK(O657),"",IF(ISERROR(VLOOKUP(O657,[1]DropTable!$A:$A,1,0)),"드랍없음",""))</f>
        <v/>
      </c>
      <c r="R657" t="str">
        <f>IF(ISBLANK(Q657),"",IF(ISERROR(VLOOKUP(Q657,[1]DropTable!$A:$A,1,0)),"드랍없음",""))</f>
        <v/>
      </c>
      <c r="T657">
        <v>8.1</v>
      </c>
    </row>
    <row r="658" spans="1:20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118</v>
      </c>
      <c r="G658" t="s">
        <v>26</v>
      </c>
      <c r="H658" t="str">
        <f>IF(ISBLANK(G658),"",IF(ISERROR(VLOOKUP(G658,MapTable!$A:$A,1,0)),"컨트롤없음",""))</f>
        <v/>
      </c>
      <c r="I658">
        <f t="shared" si="33"/>
        <v>2</v>
      </c>
      <c r="J658" t="b">
        <f t="shared" ca="1" si="34"/>
        <v>0</v>
      </c>
      <c r="L658" t="str">
        <f>IF(ISBLANK(K658),"",IF(ISERROR(VLOOKUP(K658,MapTable!$A:$A,1,0)),"컨트롤없음",""))</f>
        <v/>
      </c>
      <c r="N658" t="str">
        <f>IF(ISBLANK(M658),"",
IF(ISERROR(FIND(",",M658)),
  IF(ISERROR(VLOOKUP(M658,MapTable!$A:$A,1,0)),"맵없음",
  ""),
IF(ISERROR(FIND(",",M658,FIND(",",M658)+1)),
  IF(OR(ISERROR(VLOOKUP(LEFT(M658,FIND(",",M658)-1),MapTable!$A:$A,1,0)),ISERROR(VLOOKUP(TRIM(MID(M658,FIND(",",M658)+1,999)),MapTable!$A:$A,1,0))),"맵없음",
  ""),
IF(ISERROR(FIND(",",M658,FIND(",",M658,FIND(",",M658)+1)+1)),
  IF(OR(ISERROR(VLOOKUP(LEFT(M658,FIND(",",M658)-1),MapTable!$A:$A,1,0)),ISERROR(VLOOKUP(TRIM(MID(M658,FIND(",",M658)+1,FIND(",",M658,FIND(",",M658)+1)-FIND(",",M658)-1)),MapTable!$A:$A,1,0)),ISERROR(VLOOKUP(TRIM(MID(M658,FIND(",",M658,FIND(",",M658)+1)+1,999)),MapTable!$A:$A,1,0))),"맵없음",
  ""),
IF(ISERROR(FIND(",",M658,FIND(",",M658,FIND(",",M658,FIND(",",M658)+1)+1)+1)),
  IF(OR(ISERROR(VLOOKUP(LEFT(M658,FIND(",",M658)-1),MapTable!$A:$A,1,0)),ISERROR(VLOOKUP(TRIM(MID(M658,FIND(",",M658)+1,FIND(",",M658,FIND(",",M658)+1)-FIND(",",M658)-1)),MapTable!$A:$A,1,0)),ISERROR(VLOOKUP(TRIM(MID(M658,FIND(",",M658,FIND(",",M658)+1)+1,FIND(",",M658,FIND(",",M658,FIND(",",M658)+1)+1)-FIND(",",M658,FIND(",",M658)+1)-1)),MapTable!$A:$A,1,0)),ISERROR(VLOOKUP(TRIM(MID(M658,FIND(",",M658,FIND(",",M658,FIND(",",M658)+1)+1)+1,999)),MapTable!$A:$A,1,0))),"맵없음",
  ""),
)))))</f>
        <v/>
      </c>
      <c r="P658" t="str">
        <f>IF(ISBLANK(O658),"",IF(ISERROR(VLOOKUP(O658,[1]DropTable!$A:$A,1,0)),"드랍없음",""))</f>
        <v/>
      </c>
      <c r="R658" t="str">
        <f>IF(ISBLANK(Q658),"",IF(ISERROR(VLOOKUP(Q658,[1]DropTable!$A:$A,1,0)),"드랍없음",""))</f>
        <v/>
      </c>
      <c r="T658">
        <v>8.1</v>
      </c>
    </row>
    <row r="659" spans="1:20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118</v>
      </c>
      <c r="G659" t="s">
        <v>26</v>
      </c>
      <c r="H659" t="str">
        <f>IF(ISBLANK(G659),"",IF(ISERROR(VLOOKUP(G659,MapTable!$A:$A,1,0)),"컨트롤없음",""))</f>
        <v/>
      </c>
      <c r="I659">
        <f t="shared" si="33"/>
        <v>2</v>
      </c>
      <c r="J659" t="b">
        <f t="shared" ca="1" si="34"/>
        <v>0</v>
      </c>
      <c r="L659" t="str">
        <f>IF(ISBLANK(K659),"",IF(ISERROR(VLOOKUP(K659,MapTable!$A:$A,1,0)),"컨트롤없음",""))</f>
        <v/>
      </c>
      <c r="N659" t="str">
        <f>IF(ISBLANK(M659),"",
IF(ISERROR(FIND(",",M659)),
  IF(ISERROR(VLOOKUP(M659,MapTable!$A:$A,1,0)),"맵없음",
  ""),
IF(ISERROR(FIND(",",M659,FIND(",",M659)+1)),
  IF(OR(ISERROR(VLOOKUP(LEFT(M659,FIND(",",M659)-1),MapTable!$A:$A,1,0)),ISERROR(VLOOKUP(TRIM(MID(M659,FIND(",",M659)+1,999)),MapTable!$A:$A,1,0))),"맵없음",
  ""),
IF(ISERROR(FIND(",",M659,FIND(",",M659,FIND(",",M659)+1)+1)),
  IF(OR(ISERROR(VLOOKUP(LEFT(M659,FIND(",",M659)-1),MapTable!$A:$A,1,0)),ISERROR(VLOOKUP(TRIM(MID(M659,FIND(",",M659)+1,FIND(",",M659,FIND(",",M659)+1)-FIND(",",M659)-1)),MapTable!$A:$A,1,0)),ISERROR(VLOOKUP(TRIM(MID(M659,FIND(",",M659,FIND(",",M659)+1)+1,999)),MapTable!$A:$A,1,0))),"맵없음",
  ""),
IF(ISERROR(FIND(",",M659,FIND(",",M659,FIND(",",M659,FIND(",",M659)+1)+1)+1)),
  IF(OR(ISERROR(VLOOKUP(LEFT(M659,FIND(",",M659)-1),MapTable!$A:$A,1,0)),ISERROR(VLOOKUP(TRIM(MID(M659,FIND(",",M659)+1,FIND(",",M659,FIND(",",M659)+1)-FIND(",",M659)-1)),MapTable!$A:$A,1,0)),ISERROR(VLOOKUP(TRIM(MID(M659,FIND(",",M659,FIND(",",M659)+1)+1,FIND(",",M659,FIND(",",M659,FIND(",",M659)+1)+1)-FIND(",",M659,FIND(",",M659)+1)-1)),MapTable!$A:$A,1,0)),ISERROR(VLOOKUP(TRIM(MID(M659,FIND(",",M659,FIND(",",M659,FIND(",",M659)+1)+1)+1,999)),MapTable!$A:$A,1,0))),"맵없음",
  ""),
)))))</f>
        <v/>
      </c>
      <c r="P659" t="str">
        <f>IF(ISBLANK(O659),"",IF(ISERROR(VLOOKUP(O659,[1]DropTable!$A:$A,1,0)),"드랍없음",""))</f>
        <v/>
      </c>
      <c r="R659" t="str">
        <f>IF(ISBLANK(Q659),"",IF(ISERROR(VLOOKUP(Q659,[1]DropTable!$A:$A,1,0)),"드랍없음",""))</f>
        <v/>
      </c>
      <c r="T659">
        <v>8.1</v>
      </c>
    </row>
    <row r="660" spans="1:20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118</v>
      </c>
      <c r="G660" t="s">
        <v>26</v>
      </c>
      <c r="H660" t="str">
        <f>IF(ISBLANK(G660),"",IF(ISERROR(VLOOKUP(G660,MapTable!$A:$A,1,0)),"컨트롤없음",""))</f>
        <v/>
      </c>
      <c r="I660">
        <f t="shared" si="33"/>
        <v>2</v>
      </c>
      <c r="J660" t="b">
        <f t="shared" ca="1" si="34"/>
        <v>0</v>
      </c>
      <c r="L660" t="str">
        <f>IF(ISBLANK(K660),"",IF(ISERROR(VLOOKUP(K660,MapTable!$A:$A,1,0)),"컨트롤없음",""))</f>
        <v/>
      </c>
      <c r="N660" t="str">
        <f>IF(ISBLANK(M660),"",
IF(ISERROR(FIND(",",M660)),
  IF(ISERROR(VLOOKUP(M660,MapTable!$A:$A,1,0)),"맵없음",
  ""),
IF(ISERROR(FIND(",",M660,FIND(",",M660)+1)),
  IF(OR(ISERROR(VLOOKUP(LEFT(M660,FIND(",",M660)-1),MapTable!$A:$A,1,0)),ISERROR(VLOOKUP(TRIM(MID(M660,FIND(",",M660)+1,999)),MapTable!$A:$A,1,0))),"맵없음",
  ""),
IF(ISERROR(FIND(",",M660,FIND(",",M660,FIND(",",M660)+1)+1)),
  IF(OR(ISERROR(VLOOKUP(LEFT(M660,FIND(",",M660)-1),MapTable!$A:$A,1,0)),ISERROR(VLOOKUP(TRIM(MID(M660,FIND(",",M660)+1,FIND(",",M660,FIND(",",M660)+1)-FIND(",",M660)-1)),MapTable!$A:$A,1,0)),ISERROR(VLOOKUP(TRIM(MID(M660,FIND(",",M660,FIND(",",M660)+1)+1,999)),MapTable!$A:$A,1,0))),"맵없음",
  ""),
IF(ISERROR(FIND(",",M660,FIND(",",M660,FIND(",",M660,FIND(",",M660)+1)+1)+1)),
  IF(OR(ISERROR(VLOOKUP(LEFT(M660,FIND(",",M660)-1),MapTable!$A:$A,1,0)),ISERROR(VLOOKUP(TRIM(MID(M660,FIND(",",M660)+1,FIND(",",M660,FIND(",",M660)+1)-FIND(",",M660)-1)),MapTable!$A:$A,1,0)),ISERROR(VLOOKUP(TRIM(MID(M660,FIND(",",M660,FIND(",",M660)+1)+1,FIND(",",M660,FIND(",",M660,FIND(",",M660)+1)+1)-FIND(",",M660,FIND(",",M660)+1)-1)),MapTable!$A:$A,1,0)),ISERROR(VLOOKUP(TRIM(MID(M660,FIND(",",M660,FIND(",",M660,FIND(",",M660)+1)+1)+1,999)),MapTable!$A:$A,1,0))),"맵없음",
  ""),
)))))</f>
        <v/>
      </c>
      <c r="P660" t="str">
        <f>IF(ISBLANK(O660),"",IF(ISERROR(VLOOKUP(O660,[1]DropTable!$A:$A,1,0)),"드랍없음",""))</f>
        <v/>
      </c>
      <c r="R660" t="str">
        <f>IF(ISBLANK(Q660),"",IF(ISERROR(VLOOKUP(Q660,[1]DropTable!$A:$A,1,0)),"드랍없음",""))</f>
        <v/>
      </c>
      <c r="T660">
        <v>8.1</v>
      </c>
    </row>
    <row r="661" spans="1:20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118</v>
      </c>
      <c r="G661" t="s">
        <v>26</v>
      </c>
      <c r="H661" t="str">
        <f>IF(ISBLANK(G661),"",IF(ISERROR(VLOOKUP(G661,MapTable!$A:$A,1,0)),"컨트롤없음",""))</f>
        <v/>
      </c>
      <c r="I661">
        <f t="shared" si="33"/>
        <v>11</v>
      </c>
      <c r="J661" t="b">
        <f t="shared" ca="1" si="34"/>
        <v>0</v>
      </c>
      <c r="L661" t="str">
        <f>IF(ISBLANK(K661),"",IF(ISERROR(VLOOKUP(K661,MapTable!$A:$A,1,0)),"컨트롤없음",""))</f>
        <v/>
      </c>
      <c r="N661" t="str">
        <f>IF(ISBLANK(M661),"",
IF(ISERROR(FIND(",",M661)),
  IF(ISERROR(VLOOKUP(M661,MapTable!$A:$A,1,0)),"맵없음",
  ""),
IF(ISERROR(FIND(",",M661,FIND(",",M661)+1)),
  IF(OR(ISERROR(VLOOKUP(LEFT(M661,FIND(",",M661)-1),MapTable!$A:$A,1,0)),ISERROR(VLOOKUP(TRIM(MID(M661,FIND(",",M661)+1,999)),MapTable!$A:$A,1,0))),"맵없음",
  ""),
IF(ISERROR(FIND(",",M661,FIND(",",M661,FIND(",",M661)+1)+1)),
  IF(OR(ISERROR(VLOOKUP(LEFT(M661,FIND(",",M661)-1),MapTable!$A:$A,1,0)),ISERROR(VLOOKUP(TRIM(MID(M661,FIND(",",M661)+1,FIND(",",M661,FIND(",",M661)+1)-FIND(",",M661)-1)),MapTable!$A:$A,1,0)),ISERROR(VLOOKUP(TRIM(MID(M661,FIND(",",M661,FIND(",",M661)+1)+1,999)),MapTable!$A:$A,1,0))),"맵없음",
  ""),
IF(ISERROR(FIND(",",M661,FIND(",",M661,FIND(",",M661,FIND(",",M661)+1)+1)+1)),
  IF(OR(ISERROR(VLOOKUP(LEFT(M661,FIND(",",M661)-1),MapTable!$A:$A,1,0)),ISERROR(VLOOKUP(TRIM(MID(M661,FIND(",",M661)+1,FIND(",",M661,FIND(",",M661)+1)-FIND(",",M661)-1)),MapTable!$A:$A,1,0)),ISERROR(VLOOKUP(TRIM(MID(M661,FIND(",",M661,FIND(",",M661)+1)+1,FIND(",",M661,FIND(",",M661,FIND(",",M661)+1)+1)-FIND(",",M661,FIND(",",M661)+1)-1)),MapTable!$A:$A,1,0)),ISERROR(VLOOKUP(TRIM(MID(M661,FIND(",",M661,FIND(",",M661,FIND(",",M661)+1)+1)+1,999)),MapTable!$A:$A,1,0))),"맵없음",
  ""),
)))))</f>
        <v/>
      </c>
      <c r="P661" t="str">
        <f>IF(ISBLANK(O661),"",IF(ISERROR(VLOOKUP(O661,[1]DropTable!$A:$A,1,0)),"드랍없음",""))</f>
        <v/>
      </c>
      <c r="R661" t="str">
        <f>IF(ISBLANK(Q661),"",IF(ISERROR(VLOOKUP(Q661,[1]DropTable!$A:$A,1,0)),"드랍없음",""))</f>
        <v/>
      </c>
      <c r="T661">
        <v>8.1</v>
      </c>
    </row>
    <row r="662" spans="1:20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118</v>
      </c>
      <c r="G662" t="s">
        <v>26</v>
      </c>
      <c r="H662" t="str">
        <f>IF(ISBLANK(G662),"",IF(ISERROR(VLOOKUP(G662,MapTable!$A:$A,1,0)),"컨트롤없음",""))</f>
        <v/>
      </c>
      <c r="I662">
        <f t="shared" si="33"/>
        <v>2</v>
      </c>
      <c r="J662" t="b">
        <f t="shared" ca="1" si="34"/>
        <v>0</v>
      </c>
      <c r="L662" t="str">
        <f>IF(ISBLANK(K662),"",IF(ISERROR(VLOOKUP(K662,MapTable!$A:$A,1,0)),"컨트롤없음",""))</f>
        <v/>
      </c>
      <c r="N662" t="str">
        <f>IF(ISBLANK(M662),"",
IF(ISERROR(FIND(",",M662)),
  IF(ISERROR(VLOOKUP(M662,MapTable!$A:$A,1,0)),"맵없음",
  ""),
IF(ISERROR(FIND(",",M662,FIND(",",M662)+1)),
  IF(OR(ISERROR(VLOOKUP(LEFT(M662,FIND(",",M662)-1),MapTable!$A:$A,1,0)),ISERROR(VLOOKUP(TRIM(MID(M662,FIND(",",M662)+1,999)),MapTable!$A:$A,1,0))),"맵없음",
  ""),
IF(ISERROR(FIND(",",M662,FIND(",",M662,FIND(",",M662)+1)+1)),
  IF(OR(ISERROR(VLOOKUP(LEFT(M662,FIND(",",M662)-1),MapTable!$A:$A,1,0)),ISERROR(VLOOKUP(TRIM(MID(M662,FIND(",",M662)+1,FIND(",",M662,FIND(",",M662)+1)-FIND(",",M662)-1)),MapTable!$A:$A,1,0)),ISERROR(VLOOKUP(TRIM(MID(M662,FIND(",",M662,FIND(",",M662)+1)+1,999)),MapTable!$A:$A,1,0))),"맵없음",
  ""),
IF(ISERROR(FIND(",",M662,FIND(",",M662,FIND(",",M662,FIND(",",M662)+1)+1)+1)),
  IF(OR(ISERROR(VLOOKUP(LEFT(M662,FIND(",",M662)-1),MapTable!$A:$A,1,0)),ISERROR(VLOOKUP(TRIM(MID(M662,FIND(",",M662)+1,FIND(",",M662,FIND(",",M662)+1)-FIND(",",M662)-1)),MapTable!$A:$A,1,0)),ISERROR(VLOOKUP(TRIM(MID(M662,FIND(",",M662,FIND(",",M662)+1)+1,FIND(",",M662,FIND(",",M662,FIND(",",M662)+1)+1)-FIND(",",M662,FIND(",",M662)+1)-1)),MapTable!$A:$A,1,0)),ISERROR(VLOOKUP(TRIM(MID(M662,FIND(",",M662,FIND(",",M662,FIND(",",M662)+1)+1)+1,999)),MapTable!$A:$A,1,0))),"맵없음",
  ""),
)))))</f>
        <v/>
      </c>
      <c r="P662" t="str">
        <f>IF(ISBLANK(O662),"",IF(ISERROR(VLOOKUP(O662,[1]DropTable!$A:$A,1,0)),"드랍없음",""))</f>
        <v/>
      </c>
      <c r="R662" t="str">
        <f>IF(ISBLANK(Q662),"",IF(ISERROR(VLOOKUP(Q662,[1]DropTable!$A:$A,1,0)),"드랍없음",""))</f>
        <v/>
      </c>
      <c r="T662">
        <v>8.1</v>
      </c>
    </row>
    <row r="663" spans="1:20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118</v>
      </c>
      <c r="G663" t="s">
        <v>26</v>
      </c>
      <c r="H663" t="str">
        <f>IF(ISBLANK(G663),"",IF(ISERROR(VLOOKUP(G663,MapTable!$A:$A,1,0)),"컨트롤없음",""))</f>
        <v/>
      </c>
      <c r="I663">
        <f t="shared" si="33"/>
        <v>2</v>
      </c>
      <c r="J663" t="b">
        <f t="shared" ca="1" si="34"/>
        <v>0</v>
      </c>
      <c r="L663" t="str">
        <f>IF(ISBLANK(K663),"",IF(ISERROR(VLOOKUP(K663,MapTable!$A:$A,1,0)),"컨트롤없음",""))</f>
        <v/>
      </c>
      <c r="N663" t="str">
        <f>IF(ISBLANK(M663),"",
IF(ISERROR(FIND(",",M663)),
  IF(ISERROR(VLOOKUP(M663,MapTable!$A:$A,1,0)),"맵없음",
  ""),
IF(ISERROR(FIND(",",M663,FIND(",",M663)+1)),
  IF(OR(ISERROR(VLOOKUP(LEFT(M663,FIND(",",M663)-1),MapTable!$A:$A,1,0)),ISERROR(VLOOKUP(TRIM(MID(M663,FIND(",",M663)+1,999)),MapTable!$A:$A,1,0))),"맵없음",
  ""),
IF(ISERROR(FIND(",",M663,FIND(",",M663,FIND(",",M663)+1)+1)),
  IF(OR(ISERROR(VLOOKUP(LEFT(M663,FIND(",",M663)-1),MapTable!$A:$A,1,0)),ISERROR(VLOOKUP(TRIM(MID(M663,FIND(",",M663)+1,FIND(",",M663,FIND(",",M663)+1)-FIND(",",M663)-1)),MapTable!$A:$A,1,0)),ISERROR(VLOOKUP(TRIM(MID(M663,FIND(",",M663,FIND(",",M663)+1)+1,999)),MapTable!$A:$A,1,0))),"맵없음",
  ""),
IF(ISERROR(FIND(",",M663,FIND(",",M663,FIND(",",M663,FIND(",",M663)+1)+1)+1)),
  IF(OR(ISERROR(VLOOKUP(LEFT(M663,FIND(",",M663)-1),MapTable!$A:$A,1,0)),ISERROR(VLOOKUP(TRIM(MID(M663,FIND(",",M663)+1,FIND(",",M663,FIND(",",M663)+1)-FIND(",",M663)-1)),MapTable!$A:$A,1,0)),ISERROR(VLOOKUP(TRIM(MID(M663,FIND(",",M663,FIND(",",M663)+1)+1,FIND(",",M663,FIND(",",M663,FIND(",",M663)+1)+1)-FIND(",",M663,FIND(",",M663)+1)-1)),MapTable!$A:$A,1,0)),ISERROR(VLOOKUP(TRIM(MID(M663,FIND(",",M663,FIND(",",M663,FIND(",",M663)+1)+1)+1,999)),MapTable!$A:$A,1,0))),"맵없음",
  ""),
)))))</f>
        <v/>
      </c>
      <c r="P663" t="str">
        <f>IF(ISBLANK(O663),"",IF(ISERROR(VLOOKUP(O663,[1]DropTable!$A:$A,1,0)),"드랍없음",""))</f>
        <v/>
      </c>
      <c r="R663" t="str">
        <f>IF(ISBLANK(Q663),"",IF(ISERROR(VLOOKUP(Q663,[1]DropTable!$A:$A,1,0)),"드랍없음",""))</f>
        <v/>
      </c>
      <c r="T663">
        <v>8.1</v>
      </c>
    </row>
    <row r="664" spans="1:20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118</v>
      </c>
      <c r="G664" t="s">
        <v>26</v>
      </c>
      <c r="H664" t="str">
        <f>IF(ISBLANK(G664),"",IF(ISERROR(VLOOKUP(G664,MapTable!$A:$A,1,0)),"컨트롤없음",""))</f>
        <v/>
      </c>
      <c r="I664">
        <f t="shared" si="33"/>
        <v>2</v>
      </c>
      <c r="J664" t="b">
        <f t="shared" ca="1" si="34"/>
        <v>1</v>
      </c>
      <c r="L664" t="str">
        <f>IF(ISBLANK(K664),"",IF(ISERROR(VLOOKUP(K664,MapTable!$A:$A,1,0)),"컨트롤없음",""))</f>
        <v/>
      </c>
      <c r="N664" t="str">
        <f>IF(ISBLANK(M664),"",
IF(ISERROR(FIND(",",M664)),
  IF(ISERROR(VLOOKUP(M664,MapTable!$A:$A,1,0)),"맵없음",
  ""),
IF(ISERROR(FIND(",",M664,FIND(",",M664)+1)),
  IF(OR(ISERROR(VLOOKUP(LEFT(M664,FIND(",",M664)-1),MapTable!$A:$A,1,0)),ISERROR(VLOOKUP(TRIM(MID(M664,FIND(",",M664)+1,999)),MapTable!$A:$A,1,0))),"맵없음",
  ""),
IF(ISERROR(FIND(",",M664,FIND(",",M664,FIND(",",M664)+1)+1)),
  IF(OR(ISERROR(VLOOKUP(LEFT(M664,FIND(",",M664)-1),MapTable!$A:$A,1,0)),ISERROR(VLOOKUP(TRIM(MID(M664,FIND(",",M664)+1,FIND(",",M664,FIND(",",M664)+1)-FIND(",",M664)-1)),MapTable!$A:$A,1,0)),ISERROR(VLOOKUP(TRIM(MID(M664,FIND(",",M664,FIND(",",M664)+1)+1,999)),MapTable!$A:$A,1,0))),"맵없음",
  ""),
IF(ISERROR(FIND(",",M664,FIND(",",M664,FIND(",",M664,FIND(",",M664)+1)+1)+1)),
  IF(OR(ISERROR(VLOOKUP(LEFT(M664,FIND(",",M664)-1),MapTable!$A:$A,1,0)),ISERROR(VLOOKUP(TRIM(MID(M664,FIND(",",M664)+1,FIND(",",M664,FIND(",",M664)+1)-FIND(",",M664)-1)),MapTable!$A:$A,1,0)),ISERROR(VLOOKUP(TRIM(MID(M664,FIND(",",M664,FIND(",",M664)+1)+1,FIND(",",M664,FIND(",",M664,FIND(",",M664)+1)+1)-FIND(",",M664,FIND(",",M664)+1)-1)),MapTable!$A:$A,1,0)),ISERROR(VLOOKUP(TRIM(MID(M664,FIND(",",M664,FIND(",",M664,FIND(",",M664)+1)+1)+1,999)),MapTable!$A:$A,1,0))),"맵없음",
  ""),
)))))</f>
        <v/>
      </c>
      <c r="P664" t="str">
        <f>IF(ISBLANK(O664),"",IF(ISERROR(VLOOKUP(O664,[1]DropTable!$A:$A,1,0)),"드랍없음",""))</f>
        <v/>
      </c>
      <c r="R664" t="str">
        <f>IF(ISBLANK(Q664),"",IF(ISERROR(VLOOKUP(Q664,[1]DropTable!$A:$A,1,0)),"드랍없음",""))</f>
        <v/>
      </c>
      <c r="T664">
        <v>8.1</v>
      </c>
    </row>
    <row r="665" spans="1:20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118</v>
      </c>
      <c r="G665" t="s">
        <v>26</v>
      </c>
      <c r="H665" t="str">
        <f>IF(ISBLANK(G665),"",IF(ISERROR(VLOOKUP(G665,MapTable!$A:$A,1,0)),"컨트롤없음",""))</f>
        <v/>
      </c>
      <c r="I665">
        <f t="shared" si="33"/>
        <v>12</v>
      </c>
      <c r="J665" t="b">
        <f t="shared" ca="1" si="34"/>
        <v>1</v>
      </c>
      <c r="L665" t="str">
        <f>IF(ISBLANK(K665),"",IF(ISERROR(VLOOKUP(K665,MapTable!$A:$A,1,0)),"컨트롤없음",""))</f>
        <v/>
      </c>
      <c r="N665" t="str">
        <f>IF(ISBLANK(M665),"",
IF(ISERROR(FIND(",",M665)),
  IF(ISERROR(VLOOKUP(M665,MapTable!$A:$A,1,0)),"맵없음",
  ""),
IF(ISERROR(FIND(",",M665,FIND(",",M665)+1)),
  IF(OR(ISERROR(VLOOKUP(LEFT(M665,FIND(",",M665)-1),MapTable!$A:$A,1,0)),ISERROR(VLOOKUP(TRIM(MID(M665,FIND(",",M665)+1,999)),MapTable!$A:$A,1,0))),"맵없음",
  ""),
IF(ISERROR(FIND(",",M665,FIND(",",M665,FIND(",",M665)+1)+1)),
  IF(OR(ISERROR(VLOOKUP(LEFT(M665,FIND(",",M665)-1),MapTable!$A:$A,1,0)),ISERROR(VLOOKUP(TRIM(MID(M665,FIND(",",M665)+1,FIND(",",M665,FIND(",",M665)+1)-FIND(",",M665)-1)),MapTable!$A:$A,1,0)),ISERROR(VLOOKUP(TRIM(MID(M665,FIND(",",M665,FIND(",",M665)+1)+1,999)),MapTable!$A:$A,1,0))),"맵없음",
  ""),
IF(ISERROR(FIND(",",M665,FIND(",",M665,FIND(",",M665,FIND(",",M665)+1)+1)+1)),
  IF(OR(ISERROR(VLOOKUP(LEFT(M665,FIND(",",M665)-1),MapTable!$A:$A,1,0)),ISERROR(VLOOKUP(TRIM(MID(M665,FIND(",",M665)+1,FIND(",",M665,FIND(",",M665)+1)-FIND(",",M665)-1)),MapTable!$A:$A,1,0)),ISERROR(VLOOKUP(TRIM(MID(M665,FIND(",",M665,FIND(",",M665)+1)+1,FIND(",",M665,FIND(",",M665,FIND(",",M665)+1)+1)-FIND(",",M665,FIND(",",M665)+1)-1)),MapTable!$A:$A,1,0)),ISERROR(VLOOKUP(TRIM(MID(M665,FIND(",",M665,FIND(",",M665,FIND(",",M665)+1)+1)+1,999)),MapTable!$A:$A,1,0))),"맵없음",
  ""),
)))))</f>
        <v/>
      </c>
      <c r="P665" t="str">
        <f>IF(ISBLANK(O665),"",IF(ISERROR(VLOOKUP(O665,[1]DropTable!$A:$A,1,0)),"드랍없음",""))</f>
        <v/>
      </c>
      <c r="R665" t="str">
        <f>IF(ISBLANK(Q665),"",IF(ISERROR(VLOOKUP(Q665,[1]DropTable!$A:$A,1,0)),"드랍없음",""))</f>
        <v/>
      </c>
      <c r="T665">
        <v>8.1</v>
      </c>
    </row>
    <row r="666" spans="1:20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118</v>
      </c>
      <c r="G666" t="s">
        <v>26</v>
      </c>
      <c r="H666" t="str">
        <f>IF(ISBLANK(G666),"",IF(ISERROR(VLOOKUP(G666,MapTable!$A:$A,1,0)),"컨트롤없음",""))</f>
        <v/>
      </c>
      <c r="I666">
        <f t="shared" si="33"/>
        <v>3</v>
      </c>
      <c r="J666" t="b">
        <f t="shared" ca="1" si="34"/>
        <v>0</v>
      </c>
      <c r="L666" t="str">
        <f>IF(ISBLANK(K666),"",IF(ISERROR(VLOOKUP(K666,MapTable!$A:$A,1,0)),"컨트롤없음",""))</f>
        <v/>
      </c>
      <c r="N666" t="str">
        <f>IF(ISBLANK(M666),"",
IF(ISERROR(FIND(",",M666)),
  IF(ISERROR(VLOOKUP(M666,MapTable!$A:$A,1,0)),"맵없음",
  ""),
IF(ISERROR(FIND(",",M666,FIND(",",M666)+1)),
  IF(OR(ISERROR(VLOOKUP(LEFT(M666,FIND(",",M666)-1),MapTable!$A:$A,1,0)),ISERROR(VLOOKUP(TRIM(MID(M666,FIND(",",M666)+1,999)),MapTable!$A:$A,1,0))),"맵없음",
  ""),
IF(ISERROR(FIND(",",M666,FIND(",",M666,FIND(",",M666)+1)+1)),
  IF(OR(ISERROR(VLOOKUP(LEFT(M666,FIND(",",M666)-1),MapTable!$A:$A,1,0)),ISERROR(VLOOKUP(TRIM(MID(M666,FIND(",",M666)+1,FIND(",",M666,FIND(",",M666)+1)-FIND(",",M666)-1)),MapTable!$A:$A,1,0)),ISERROR(VLOOKUP(TRIM(MID(M666,FIND(",",M666,FIND(",",M666)+1)+1,999)),MapTable!$A:$A,1,0))),"맵없음",
  ""),
IF(ISERROR(FIND(",",M666,FIND(",",M666,FIND(",",M666,FIND(",",M666)+1)+1)+1)),
  IF(OR(ISERROR(VLOOKUP(LEFT(M666,FIND(",",M666)-1),MapTable!$A:$A,1,0)),ISERROR(VLOOKUP(TRIM(MID(M666,FIND(",",M666)+1,FIND(",",M666,FIND(",",M666)+1)-FIND(",",M666)-1)),MapTable!$A:$A,1,0)),ISERROR(VLOOKUP(TRIM(MID(M666,FIND(",",M666,FIND(",",M666)+1)+1,FIND(",",M666,FIND(",",M666,FIND(",",M666)+1)+1)-FIND(",",M666,FIND(",",M666)+1)-1)),MapTable!$A:$A,1,0)),ISERROR(VLOOKUP(TRIM(MID(M666,FIND(",",M666,FIND(",",M666,FIND(",",M666)+1)+1)+1,999)),MapTable!$A:$A,1,0))),"맵없음",
  ""),
)))))</f>
        <v/>
      </c>
      <c r="P666" t="str">
        <f>IF(ISBLANK(O666),"",IF(ISERROR(VLOOKUP(O666,[1]DropTable!$A:$A,1,0)),"드랍없음",""))</f>
        <v/>
      </c>
      <c r="R666" t="str">
        <f>IF(ISBLANK(Q666),"",IF(ISERROR(VLOOKUP(Q666,[1]DropTable!$A:$A,1,0)),"드랍없음",""))</f>
        <v/>
      </c>
      <c r="T666">
        <v>8.1</v>
      </c>
    </row>
    <row r="667" spans="1:20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118</v>
      </c>
      <c r="G667" t="s">
        <v>26</v>
      </c>
      <c r="H667" t="str">
        <f>IF(ISBLANK(G667),"",IF(ISERROR(VLOOKUP(G667,MapTable!$A:$A,1,0)),"컨트롤없음",""))</f>
        <v/>
      </c>
      <c r="I667">
        <f t="shared" si="33"/>
        <v>3</v>
      </c>
      <c r="J667" t="b">
        <f t="shared" ca="1" si="34"/>
        <v>0</v>
      </c>
      <c r="L667" t="str">
        <f>IF(ISBLANK(K667),"",IF(ISERROR(VLOOKUP(K667,MapTable!$A:$A,1,0)),"컨트롤없음",""))</f>
        <v/>
      </c>
      <c r="N667" t="str">
        <f>IF(ISBLANK(M667),"",
IF(ISERROR(FIND(",",M667)),
  IF(ISERROR(VLOOKUP(M667,MapTable!$A:$A,1,0)),"맵없음",
  ""),
IF(ISERROR(FIND(",",M667,FIND(",",M667)+1)),
  IF(OR(ISERROR(VLOOKUP(LEFT(M667,FIND(",",M667)-1),MapTable!$A:$A,1,0)),ISERROR(VLOOKUP(TRIM(MID(M667,FIND(",",M667)+1,999)),MapTable!$A:$A,1,0))),"맵없음",
  ""),
IF(ISERROR(FIND(",",M667,FIND(",",M667,FIND(",",M667)+1)+1)),
  IF(OR(ISERROR(VLOOKUP(LEFT(M667,FIND(",",M667)-1),MapTable!$A:$A,1,0)),ISERROR(VLOOKUP(TRIM(MID(M667,FIND(",",M667)+1,FIND(",",M667,FIND(",",M667)+1)-FIND(",",M667)-1)),MapTable!$A:$A,1,0)),ISERROR(VLOOKUP(TRIM(MID(M667,FIND(",",M667,FIND(",",M667)+1)+1,999)),MapTable!$A:$A,1,0))),"맵없음",
  ""),
IF(ISERROR(FIND(",",M667,FIND(",",M667,FIND(",",M667,FIND(",",M667)+1)+1)+1)),
  IF(OR(ISERROR(VLOOKUP(LEFT(M667,FIND(",",M667)-1),MapTable!$A:$A,1,0)),ISERROR(VLOOKUP(TRIM(MID(M667,FIND(",",M667)+1,FIND(",",M667,FIND(",",M667)+1)-FIND(",",M667)-1)),MapTable!$A:$A,1,0)),ISERROR(VLOOKUP(TRIM(MID(M667,FIND(",",M667,FIND(",",M667)+1)+1,FIND(",",M667,FIND(",",M667,FIND(",",M667)+1)+1)-FIND(",",M667,FIND(",",M667)+1)-1)),MapTable!$A:$A,1,0)),ISERROR(VLOOKUP(TRIM(MID(M667,FIND(",",M667,FIND(",",M667,FIND(",",M667)+1)+1)+1,999)),MapTable!$A:$A,1,0))),"맵없음",
  ""),
)))))</f>
        <v/>
      </c>
      <c r="P667" t="str">
        <f>IF(ISBLANK(O667),"",IF(ISERROR(VLOOKUP(O667,[1]DropTable!$A:$A,1,0)),"드랍없음",""))</f>
        <v/>
      </c>
      <c r="R667" t="str">
        <f>IF(ISBLANK(Q667),"",IF(ISERROR(VLOOKUP(Q667,[1]DropTable!$A:$A,1,0)),"드랍없음",""))</f>
        <v/>
      </c>
      <c r="T667">
        <v>8.1</v>
      </c>
    </row>
    <row r="668" spans="1:20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118</v>
      </c>
      <c r="G668" t="s">
        <v>26</v>
      </c>
      <c r="H668" t="str">
        <f>IF(ISBLANK(G668),"",IF(ISERROR(VLOOKUP(G668,MapTable!$A:$A,1,0)),"컨트롤없음",""))</f>
        <v/>
      </c>
      <c r="I668">
        <f t="shared" si="33"/>
        <v>3</v>
      </c>
      <c r="J668" t="b">
        <f t="shared" ca="1" si="34"/>
        <v>0</v>
      </c>
      <c r="L668" t="str">
        <f>IF(ISBLANK(K668),"",IF(ISERROR(VLOOKUP(K668,MapTable!$A:$A,1,0)),"컨트롤없음",""))</f>
        <v/>
      </c>
      <c r="N668" t="str">
        <f>IF(ISBLANK(M668),"",
IF(ISERROR(FIND(",",M668)),
  IF(ISERROR(VLOOKUP(M668,MapTable!$A:$A,1,0)),"맵없음",
  ""),
IF(ISERROR(FIND(",",M668,FIND(",",M668)+1)),
  IF(OR(ISERROR(VLOOKUP(LEFT(M668,FIND(",",M668)-1),MapTable!$A:$A,1,0)),ISERROR(VLOOKUP(TRIM(MID(M668,FIND(",",M668)+1,999)),MapTable!$A:$A,1,0))),"맵없음",
  ""),
IF(ISERROR(FIND(",",M668,FIND(",",M668,FIND(",",M668)+1)+1)),
  IF(OR(ISERROR(VLOOKUP(LEFT(M668,FIND(",",M668)-1),MapTable!$A:$A,1,0)),ISERROR(VLOOKUP(TRIM(MID(M668,FIND(",",M668)+1,FIND(",",M668,FIND(",",M668)+1)-FIND(",",M668)-1)),MapTable!$A:$A,1,0)),ISERROR(VLOOKUP(TRIM(MID(M668,FIND(",",M668,FIND(",",M668)+1)+1,999)),MapTable!$A:$A,1,0))),"맵없음",
  ""),
IF(ISERROR(FIND(",",M668,FIND(",",M668,FIND(",",M668,FIND(",",M668)+1)+1)+1)),
  IF(OR(ISERROR(VLOOKUP(LEFT(M668,FIND(",",M668)-1),MapTable!$A:$A,1,0)),ISERROR(VLOOKUP(TRIM(MID(M668,FIND(",",M668)+1,FIND(",",M668,FIND(",",M668)+1)-FIND(",",M668)-1)),MapTable!$A:$A,1,0)),ISERROR(VLOOKUP(TRIM(MID(M668,FIND(",",M668,FIND(",",M668)+1)+1,FIND(",",M668,FIND(",",M668,FIND(",",M668)+1)+1)-FIND(",",M668,FIND(",",M668)+1)-1)),MapTable!$A:$A,1,0)),ISERROR(VLOOKUP(TRIM(MID(M668,FIND(",",M668,FIND(",",M668,FIND(",",M668)+1)+1)+1,999)),MapTable!$A:$A,1,0))),"맵없음",
  ""),
)))))</f>
        <v/>
      </c>
      <c r="P668" t="str">
        <f>IF(ISBLANK(O668),"",IF(ISERROR(VLOOKUP(O668,[1]DropTable!$A:$A,1,0)),"드랍없음",""))</f>
        <v/>
      </c>
      <c r="R668" t="str">
        <f>IF(ISBLANK(Q668),"",IF(ISERROR(VLOOKUP(Q668,[1]DropTable!$A:$A,1,0)),"드랍없음",""))</f>
        <v/>
      </c>
      <c r="T668">
        <v>8.1</v>
      </c>
    </row>
    <row r="669" spans="1:20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118</v>
      </c>
      <c r="G669" t="s">
        <v>26</v>
      </c>
      <c r="H669" t="str">
        <f>IF(ISBLANK(G669),"",IF(ISERROR(VLOOKUP(G669,MapTable!$A:$A,1,0)),"컨트롤없음",""))</f>
        <v/>
      </c>
      <c r="I669">
        <f t="shared" si="33"/>
        <v>11</v>
      </c>
      <c r="J669" t="b">
        <f t="shared" ca="1" si="34"/>
        <v>0</v>
      </c>
      <c r="L669" t="str">
        <f>IF(ISBLANK(K669),"",IF(ISERROR(VLOOKUP(K669,MapTable!$A:$A,1,0)),"컨트롤없음",""))</f>
        <v/>
      </c>
      <c r="N669" t="str">
        <f>IF(ISBLANK(M669),"",
IF(ISERROR(FIND(",",M669)),
  IF(ISERROR(VLOOKUP(M669,MapTable!$A:$A,1,0)),"맵없음",
  ""),
IF(ISERROR(FIND(",",M669,FIND(",",M669)+1)),
  IF(OR(ISERROR(VLOOKUP(LEFT(M669,FIND(",",M669)-1),MapTable!$A:$A,1,0)),ISERROR(VLOOKUP(TRIM(MID(M669,FIND(",",M669)+1,999)),MapTable!$A:$A,1,0))),"맵없음",
  ""),
IF(ISERROR(FIND(",",M669,FIND(",",M669,FIND(",",M669)+1)+1)),
  IF(OR(ISERROR(VLOOKUP(LEFT(M669,FIND(",",M669)-1),MapTable!$A:$A,1,0)),ISERROR(VLOOKUP(TRIM(MID(M669,FIND(",",M669)+1,FIND(",",M669,FIND(",",M669)+1)-FIND(",",M669)-1)),MapTable!$A:$A,1,0)),ISERROR(VLOOKUP(TRIM(MID(M669,FIND(",",M669,FIND(",",M669)+1)+1,999)),MapTable!$A:$A,1,0))),"맵없음",
  ""),
IF(ISERROR(FIND(",",M669,FIND(",",M669,FIND(",",M669,FIND(",",M669)+1)+1)+1)),
  IF(OR(ISERROR(VLOOKUP(LEFT(M669,FIND(",",M669)-1),MapTable!$A:$A,1,0)),ISERROR(VLOOKUP(TRIM(MID(M669,FIND(",",M669)+1,FIND(",",M669,FIND(",",M669)+1)-FIND(",",M669)-1)),MapTable!$A:$A,1,0)),ISERROR(VLOOKUP(TRIM(MID(M669,FIND(",",M669,FIND(",",M669)+1)+1,FIND(",",M669,FIND(",",M669,FIND(",",M669)+1)+1)-FIND(",",M669,FIND(",",M669)+1)-1)),MapTable!$A:$A,1,0)),ISERROR(VLOOKUP(TRIM(MID(M669,FIND(",",M669,FIND(",",M669,FIND(",",M669)+1)+1)+1,999)),MapTable!$A:$A,1,0))),"맵없음",
  ""),
)))))</f>
        <v/>
      </c>
      <c r="P669" t="str">
        <f>IF(ISBLANK(O669),"",IF(ISERROR(VLOOKUP(O669,[1]DropTable!$A:$A,1,0)),"드랍없음",""))</f>
        <v/>
      </c>
      <c r="R669" t="str">
        <f>IF(ISBLANK(Q669),"",IF(ISERROR(VLOOKUP(Q669,[1]DropTable!$A:$A,1,0)),"드랍없음",""))</f>
        <v/>
      </c>
      <c r="T669">
        <v>8.1</v>
      </c>
    </row>
    <row r="670" spans="1:20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118</v>
      </c>
      <c r="G670" t="s">
        <v>26</v>
      </c>
      <c r="H670" t="str">
        <f>IF(ISBLANK(G670),"",IF(ISERROR(VLOOKUP(G670,MapTable!$A:$A,1,0)),"컨트롤없음",""))</f>
        <v/>
      </c>
      <c r="I670">
        <f t="shared" si="33"/>
        <v>3</v>
      </c>
      <c r="J670" t="b">
        <f t="shared" ca="1" si="34"/>
        <v>0</v>
      </c>
      <c r="L670" t="str">
        <f>IF(ISBLANK(K670),"",IF(ISERROR(VLOOKUP(K670,MapTable!$A:$A,1,0)),"컨트롤없음",""))</f>
        <v/>
      </c>
      <c r="N670" t="str">
        <f>IF(ISBLANK(M670),"",
IF(ISERROR(FIND(",",M670)),
  IF(ISERROR(VLOOKUP(M670,MapTable!$A:$A,1,0)),"맵없음",
  ""),
IF(ISERROR(FIND(",",M670,FIND(",",M670)+1)),
  IF(OR(ISERROR(VLOOKUP(LEFT(M670,FIND(",",M670)-1),MapTable!$A:$A,1,0)),ISERROR(VLOOKUP(TRIM(MID(M670,FIND(",",M670)+1,999)),MapTable!$A:$A,1,0))),"맵없음",
  ""),
IF(ISERROR(FIND(",",M670,FIND(",",M670,FIND(",",M670)+1)+1)),
  IF(OR(ISERROR(VLOOKUP(LEFT(M670,FIND(",",M670)-1),MapTable!$A:$A,1,0)),ISERROR(VLOOKUP(TRIM(MID(M670,FIND(",",M670)+1,FIND(",",M670,FIND(",",M670)+1)-FIND(",",M670)-1)),MapTable!$A:$A,1,0)),ISERROR(VLOOKUP(TRIM(MID(M670,FIND(",",M670,FIND(",",M670)+1)+1,999)),MapTable!$A:$A,1,0))),"맵없음",
  ""),
IF(ISERROR(FIND(",",M670,FIND(",",M670,FIND(",",M670,FIND(",",M670)+1)+1)+1)),
  IF(OR(ISERROR(VLOOKUP(LEFT(M670,FIND(",",M670)-1),MapTable!$A:$A,1,0)),ISERROR(VLOOKUP(TRIM(MID(M670,FIND(",",M670)+1,FIND(",",M670,FIND(",",M670)+1)-FIND(",",M670)-1)),MapTable!$A:$A,1,0)),ISERROR(VLOOKUP(TRIM(MID(M670,FIND(",",M670,FIND(",",M670)+1)+1,FIND(",",M670,FIND(",",M670,FIND(",",M670)+1)+1)-FIND(",",M670,FIND(",",M670)+1)-1)),MapTable!$A:$A,1,0)),ISERROR(VLOOKUP(TRIM(MID(M670,FIND(",",M670,FIND(",",M670,FIND(",",M670)+1)+1)+1,999)),MapTable!$A:$A,1,0))),"맵없음",
  ""),
)))))</f>
        <v/>
      </c>
      <c r="P670" t="str">
        <f>IF(ISBLANK(O670),"",IF(ISERROR(VLOOKUP(O670,[1]DropTable!$A:$A,1,0)),"드랍없음",""))</f>
        <v/>
      </c>
      <c r="R670" t="str">
        <f>IF(ISBLANK(Q670),"",IF(ISERROR(VLOOKUP(Q670,[1]DropTable!$A:$A,1,0)),"드랍없음",""))</f>
        <v/>
      </c>
      <c r="T670">
        <v>8.1</v>
      </c>
    </row>
    <row r="671" spans="1:20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118</v>
      </c>
      <c r="G671" t="s">
        <v>26</v>
      </c>
      <c r="H671" t="str">
        <f>IF(ISBLANK(G671),"",IF(ISERROR(VLOOKUP(G671,MapTable!$A:$A,1,0)),"컨트롤없음",""))</f>
        <v/>
      </c>
      <c r="I671">
        <f t="shared" si="33"/>
        <v>3</v>
      </c>
      <c r="J671" t="b">
        <f t="shared" ca="1" si="34"/>
        <v>0</v>
      </c>
      <c r="L671" t="str">
        <f>IF(ISBLANK(K671),"",IF(ISERROR(VLOOKUP(K671,MapTable!$A:$A,1,0)),"컨트롤없음",""))</f>
        <v/>
      </c>
      <c r="N671" t="str">
        <f>IF(ISBLANK(M671),"",
IF(ISERROR(FIND(",",M671)),
  IF(ISERROR(VLOOKUP(M671,MapTable!$A:$A,1,0)),"맵없음",
  ""),
IF(ISERROR(FIND(",",M671,FIND(",",M671)+1)),
  IF(OR(ISERROR(VLOOKUP(LEFT(M671,FIND(",",M671)-1),MapTable!$A:$A,1,0)),ISERROR(VLOOKUP(TRIM(MID(M671,FIND(",",M671)+1,999)),MapTable!$A:$A,1,0))),"맵없음",
  ""),
IF(ISERROR(FIND(",",M671,FIND(",",M671,FIND(",",M671)+1)+1)),
  IF(OR(ISERROR(VLOOKUP(LEFT(M671,FIND(",",M671)-1),MapTable!$A:$A,1,0)),ISERROR(VLOOKUP(TRIM(MID(M671,FIND(",",M671)+1,FIND(",",M671,FIND(",",M671)+1)-FIND(",",M671)-1)),MapTable!$A:$A,1,0)),ISERROR(VLOOKUP(TRIM(MID(M671,FIND(",",M671,FIND(",",M671)+1)+1,999)),MapTable!$A:$A,1,0))),"맵없음",
  ""),
IF(ISERROR(FIND(",",M671,FIND(",",M671,FIND(",",M671,FIND(",",M671)+1)+1)+1)),
  IF(OR(ISERROR(VLOOKUP(LEFT(M671,FIND(",",M671)-1),MapTable!$A:$A,1,0)),ISERROR(VLOOKUP(TRIM(MID(M671,FIND(",",M671)+1,FIND(",",M671,FIND(",",M671)+1)-FIND(",",M671)-1)),MapTable!$A:$A,1,0)),ISERROR(VLOOKUP(TRIM(MID(M671,FIND(",",M671,FIND(",",M671)+1)+1,FIND(",",M671,FIND(",",M671,FIND(",",M671)+1)+1)-FIND(",",M671,FIND(",",M671)+1)-1)),MapTable!$A:$A,1,0)),ISERROR(VLOOKUP(TRIM(MID(M671,FIND(",",M671,FIND(",",M671,FIND(",",M671)+1)+1)+1,999)),MapTable!$A:$A,1,0))),"맵없음",
  ""),
)))))</f>
        <v/>
      </c>
      <c r="P671" t="str">
        <f>IF(ISBLANK(O671),"",IF(ISERROR(VLOOKUP(O671,[1]DropTable!$A:$A,1,0)),"드랍없음",""))</f>
        <v/>
      </c>
      <c r="R671" t="str">
        <f>IF(ISBLANK(Q671),"",IF(ISERROR(VLOOKUP(Q671,[1]DropTable!$A:$A,1,0)),"드랍없음",""))</f>
        <v/>
      </c>
      <c r="T671">
        <v>8.1</v>
      </c>
    </row>
    <row r="672" spans="1:20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118</v>
      </c>
      <c r="G672" t="s">
        <v>26</v>
      </c>
      <c r="H672" t="str">
        <f>IF(ISBLANK(G672),"",IF(ISERROR(VLOOKUP(G672,MapTable!$A:$A,1,0)),"컨트롤없음",""))</f>
        <v/>
      </c>
      <c r="I672">
        <f t="shared" si="33"/>
        <v>3</v>
      </c>
      <c r="J672" t="b">
        <f t="shared" ca="1" si="34"/>
        <v>1</v>
      </c>
      <c r="L672" t="str">
        <f>IF(ISBLANK(K672),"",IF(ISERROR(VLOOKUP(K672,MapTable!$A:$A,1,0)),"컨트롤없음",""))</f>
        <v/>
      </c>
      <c r="N672" t="str">
        <f>IF(ISBLANK(M672),"",
IF(ISERROR(FIND(",",M672)),
  IF(ISERROR(VLOOKUP(M672,MapTable!$A:$A,1,0)),"맵없음",
  ""),
IF(ISERROR(FIND(",",M672,FIND(",",M672)+1)),
  IF(OR(ISERROR(VLOOKUP(LEFT(M672,FIND(",",M672)-1),MapTable!$A:$A,1,0)),ISERROR(VLOOKUP(TRIM(MID(M672,FIND(",",M672)+1,999)),MapTable!$A:$A,1,0))),"맵없음",
  ""),
IF(ISERROR(FIND(",",M672,FIND(",",M672,FIND(",",M672)+1)+1)),
  IF(OR(ISERROR(VLOOKUP(LEFT(M672,FIND(",",M672)-1),MapTable!$A:$A,1,0)),ISERROR(VLOOKUP(TRIM(MID(M672,FIND(",",M672)+1,FIND(",",M672,FIND(",",M672)+1)-FIND(",",M672)-1)),MapTable!$A:$A,1,0)),ISERROR(VLOOKUP(TRIM(MID(M672,FIND(",",M672,FIND(",",M672)+1)+1,999)),MapTable!$A:$A,1,0))),"맵없음",
  ""),
IF(ISERROR(FIND(",",M672,FIND(",",M672,FIND(",",M672,FIND(",",M672)+1)+1)+1)),
  IF(OR(ISERROR(VLOOKUP(LEFT(M672,FIND(",",M672)-1),MapTable!$A:$A,1,0)),ISERROR(VLOOKUP(TRIM(MID(M672,FIND(",",M672)+1,FIND(",",M672,FIND(",",M672)+1)-FIND(",",M672)-1)),MapTable!$A:$A,1,0)),ISERROR(VLOOKUP(TRIM(MID(M672,FIND(",",M672,FIND(",",M672)+1)+1,FIND(",",M672,FIND(",",M672,FIND(",",M672)+1)+1)-FIND(",",M672,FIND(",",M672)+1)-1)),MapTable!$A:$A,1,0)),ISERROR(VLOOKUP(TRIM(MID(M672,FIND(",",M672,FIND(",",M672,FIND(",",M672)+1)+1)+1,999)),MapTable!$A:$A,1,0))),"맵없음",
  ""),
)))))</f>
        <v/>
      </c>
      <c r="P672" t="str">
        <f>IF(ISBLANK(O672),"",IF(ISERROR(VLOOKUP(O672,[1]DropTable!$A:$A,1,0)),"드랍없음",""))</f>
        <v/>
      </c>
      <c r="R672" t="str">
        <f>IF(ISBLANK(Q672),"",IF(ISERROR(VLOOKUP(Q672,[1]DropTable!$A:$A,1,0)),"드랍없음",""))</f>
        <v/>
      </c>
      <c r="T672">
        <v>8.1</v>
      </c>
    </row>
    <row r="673" spans="1:20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118</v>
      </c>
      <c r="G673" t="s">
        <v>26</v>
      </c>
      <c r="H673" t="str">
        <f>IF(ISBLANK(G673),"",IF(ISERROR(VLOOKUP(G673,MapTable!$A:$A,1,0)),"컨트롤없음",""))</f>
        <v/>
      </c>
      <c r="I673">
        <f t="shared" si="33"/>
        <v>12</v>
      </c>
      <c r="J673" t="b">
        <f t="shared" ca="1" si="34"/>
        <v>1</v>
      </c>
      <c r="L673" t="str">
        <f>IF(ISBLANK(K673),"",IF(ISERROR(VLOOKUP(K673,MapTable!$A:$A,1,0)),"컨트롤없음",""))</f>
        <v/>
      </c>
      <c r="N673" t="str">
        <f>IF(ISBLANK(M673),"",
IF(ISERROR(FIND(",",M673)),
  IF(ISERROR(VLOOKUP(M673,MapTable!$A:$A,1,0)),"맵없음",
  ""),
IF(ISERROR(FIND(",",M673,FIND(",",M673)+1)),
  IF(OR(ISERROR(VLOOKUP(LEFT(M673,FIND(",",M673)-1),MapTable!$A:$A,1,0)),ISERROR(VLOOKUP(TRIM(MID(M673,FIND(",",M673)+1,999)),MapTable!$A:$A,1,0))),"맵없음",
  ""),
IF(ISERROR(FIND(",",M673,FIND(",",M673,FIND(",",M673)+1)+1)),
  IF(OR(ISERROR(VLOOKUP(LEFT(M673,FIND(",",M673)-1),MapTable!$A:$A,1,0)),ISERROR(VLOOKUP(TRIM(MID(M673,FIND(",",M673)+1,FIND(",",M673,FIND(",",M673)+1)-FIND(",",M673)-1)),MapTable!$A:$A,1,0)),ISERROR(VLOOKUP(TRIM(MID(M673,FIND(",",M673,FIND(",",M673)+1)+1,999)),MapTable!$A:$A,1,0))),"맵없음",
  ""),
IF(ISERROR(FIND(",",M673,FIND(",",M673,FIND(",",M673,FIND(",",M673)+1)+1)+1)),
  IF(OR(ISERROR(VLOOKUP(LEFT(M673,FIND(",",M673)-1),MapTable!$A:$A,1,0)),ISERROR(VLOOKUP(TRIM(MID(M673,FIND(",",M673)+1,FIND(",",M673,FIND(",",M673)+1)-FIND(",",M673)-1)),MapTable!$A:$A,1,0)),ISERROR(VLOOKUP(TRIM(MID(M673,FIND(",",M673,FIND(",",M673)+1)+1,FIND(",",M673,FIND(",",M673,FIND(",",M673)+1)+1)-FIND(",",M673,FIND(",",M673)+1)-1)),MapTable!$A:$A,1,0)),ISERROR(VLOOKUP(TRIM(MID(M673,FIND(",",M673,FIND(",",M673,FIND(",",M673)+1)+1)+1,999)),MapTable!$A:$A,1,0))),"맵없음",
  ""),
)))))</f>
        <v/>
      </c>
      <c r="P673" t="str">
        <f>IF(ISBLANK(O673),"",IF(ISERROR(VLOOKUP(O673,[1]DropTable!$A:$A,1,0)),"드랍없음",""))</f>
        <v/>
      </c>
      <c r="R673" t="str">
        <f>IF(ISBLANK(Q673),"",IF(ISERROR(VLOOKUP(Q673,[1]DropTable!$A:$A,1,0)),"드랍없음",""))</f>
        <v/>
      </c>
      <c r="T673">
        <v>8.1</v>
      </c>
    </row>
    <row r="674" spans="1:20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118</v>
      </c>
      <c r="G674" t="s">
        <v>26</v>
      </c>
      <c r="H674" t="str">
        <f>IF(ISBLANK(G674),"",IF(ISERROR(VLOOKUP(G674,MapTable!$A:$A,1,0)),"컨트롤없음",""))</f>
        <v/>
      </c>
      <c r="I674">
        <f t="shared" si="33"/>
        <v>4</v>
      </c>
      <c r="J674" t="b">
        <f t="shared" ca="1" si="34"/>
        <v>0</v>
      </c>
      <c r="L674" t="str">
        <f>IF(ISBLANK(K674),"",IF(ISERROR(VLOOKUP(K674,MapTable!$A:$A,1,0)),"컨트롤없음",""))</f>
        <v/>
      </c>
      <c r="N674" t="str">
        <f>IF(ISBLANK(M674),"",
IF(ISERROR(FIND(",",M674)),
  IF(ISERROR(VLOOKUP(M674,MapTable!$A:$A,1,0)),"맵없음",
  ""),
IF(ISERROR(FIND(",",M674,FIND(",",M674)+1)),
  IF(OR(ISERROR(VLOOKUP(LEFT(M674,FIND(",",M674)-1),MapTable!$A:$A,1,0)),ISERROR(VLOOKUP(TRIM(MID(M674,FIND(",",M674)+1,999)),MapTable!$A:$A,1,0))),"맵없음",
  ""),
IF(ISERROR(FIND(",",M674,FIND(",",M674,FIND(",",M674)+1)+1)),
  IF(OR(ISERROR(VLOOKUP(LEFT(M674,FIND(",",M674)-1),MapTable!$A:$A,1,0)),ISERROR(VLOOKUP(TRIM(MID(M674,FIND(",",M674)+1,FIND(",",M674,FIND(",",M674)+1)-FIND(",",M674)-1)),MapTable!$A:$A,1,0)),ISERROR(VLOOKUP(TRIM(MID(M674,FIND(",",M674,FIND(",",M674)+1)+1,999)),MapTable!$A:$A,1,0))),"맵없음",
  ""),
IF(ISERROR(FIND(",",M674,FIND(",",M674,FIND(",",M674,FIND(",",M674)+1)+1)+1)),
  IF(OR(ISERROR(VLOOKUP(LEFT(M674,FIND(",",M674)-1),MapTable!$A:$A,1,0)),ISERROR(VLOOKUP(TRIM(MID(M674,FIND(",",M674)+1,FIND(",",M674,FIND(",",M674)+1)-FIND(",",M674)-1)),MapTable!$A:$A,1,0)),ISERROR(VLOOKUP(TRIM(MID(M674,FIND(",",M674,FIND(",",M674)+1)+1,FIND(",",M674,FIND(",",M674,FIND(",",M674)+1)+1)-FIND(",",M674,FIND(",",M674)+1)-1)),MapTable!$A:$A,1,0)),ISERROR(VLOOKUP(TRIM(MID(M674,FIND(",",M674,FIND(",",M674,FIND(",",M674)+1)+1)+1,999)),MapTable!$A:$A,1,0))),"맵없음",
  ""),
)))))</f>
        <v/>
      </c>
      <c r="P674" t="str">
        <f>IF(ISBLANK(O674),"",IF(ISERROR(VLOOKUP(O674,[1]DropTable!$A:$A,1,0)),"드랍없음",""))</f>
        <v/>
      </c>
      <c r="R674" t="str">
        <f>IF(ISBLANK(Q674),"",IF(ISERROR(VLOOKUP(Q674,[1]DropTable!$A:$A,1,0)),"드랍없음",""))</f>
        <v/>
      </c>
      <c r="T674">
        <v>8.1</v>
      </c>
    </row>
    <row r="675" spans="1:20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118</v>
      </c>
      <c r="G675" t="s">
        <v>26</v>
      </c>
      <c r="H675" t="str">
        <f>IF(ISBLANK(G675),"",IF(ISERROR(VLOOKUP(G675,MapTable!$A:$A,1,0)),"컨트롤없음",""))</f>
        <v/>
      </c>
      <c r="I675">
        <f t="shared" si="33"/>
        <v>4</v>
      </c>
      <c r="J675" t="b">
        <f t="shared" ca="1" si="34"/>
        <v>0</v>
      </c>
      <c r="L675" t="str">
        <f>IF(ISBLANK(K675),"",IF(ISERROR(VLOOKUP(K675,MapTable!$A:$A,1,0)),"컨트롤없음",""))</f>
        <v/>
      </c>
      <c r="N675" t="str">
        <f>IF(ISBLANK(M675),"",
IF(ISERROR(FIND(",",M675)),
  IF(ISERROR(VLOOKUP(M675,MapTable!$A:$A,1,0)),"맵없음",
  ""),
IF(ISERROR(FIND(",",M675,FIND(",",M675)+1)),
  IF(OR(ISERROR(VLOOKUP(LEFT(M675,FIND(",",M675)-1),MapTable!$A:$A,1,0)),ISERROR(VLOOKUP(TRIM(MID(M675,FIND(",",M675)+1,999)),MapTable!$A:$A,1,0))),"맵없음",
  ""),
IF(ISERROR(FIND(",",M675,FIND(",",M675,FIND(",",M675)+1)+1)),
  IF(OR(ISERROR(VLOOKUP(LEFT(M675,FIND(",",M675)-1),MapTable!$A:$A,1,0)),ISERROR(VLOOKUP(TRIM(MID(M675,FIND(",",M675)+1,FIND(",",M675,FIND(",",M675)+1)-FIND(",",M675)-1)),MapTable!$A:$A,1,0)),ISERROR(VLOOKUP(TRIM(MID(M675,FIND(",",M675,FIND(",",M675)+1)+1,999)),MapTable!$A:$A,1,0))),"맵없음",
  ""),
IF(ISERROR(FIND(",",M675,FIND(",",M675,FIND(",",M675,FIND(",",M675)+1)+1)+1)),
  IF(OR(ISERROR(VLOOKUP(LEFT(M675,FIND(",",M675)-1),MapTable!$A:$A,1,0)),ISERROR(VLOOKUP(TRIM(MID(M675,FIND(",",M675)+1,FIND(",",M675,FIND(",",M675)+1)-FIND(",",M675)-1)),MapTable!$A:$A,1,0)),ISERROR(VLOOKUP(TRIM(MID(M675,FIND(",",M675,FIND(",",M675)+1)+1,FIND(",",M675,FIND(",",M675,FIND(",",M675)+1)+1)-FIND(",",M675,FIND(",",M675)+1)-1)),MapTable!$A:$A,1,0)),ISERROR(VLOOKUP(TRIM(MID(M675,FIND(",",M675,FIND(",",M675,FIND(",",M675)+1)+1)+1,999)),MapTable!$A:$A,1,0))),"맵없음",
  ""),
)))))</f>
        <v/>
      </c>
      <c r="P675" t="str">
        <f>IF(ISBLANK(O675),"",IF(ISERROR(VLOOKUP(O675,[1]DropTable!$A:$A,1,0)),"드랍없음",""))</f>
        <v/>
      </c>
      <c r="R675" t="str">
        <f>IF(ISBLANK(Q675),"",IF(ISERROR(VLOOKUP(Q675,[1]DropTable!$A:$A,1,0)),"드랍없음",""))</f>
        <v/>
      </c>
      <c r="T675">
        <v>8.1</v>
      </c>
    </row>
    <row r="676" spans="1:20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118</v>
      </c>
      <c r="G676" t="s">
        <v>26</v>
      </c>
      <c r="H676" t="str">
        <f>IF(ISBLANK(G676),"",IF(ISERROR(VLOOKUP(G676,MapTable!$A:$A,1,0)),"컨트롤없음",""))</f>
        <v/>
      </c>
      <c r="I676">
        <f t="shared" si="33"/>
        <v>4</v>
      </c>
      <c r="J676" t="b">
        <f t="shared" ca="1" si="34"/>
        <v>0</v>
      </c>
      <c r="L676" t="str">
        <f>IF(ISBLANK(K676),"",IF(ISERROR(VLOOKUP(K676,MapTable!$A:$A,1,0)),"컨트롤없음",""))</f>
        <v/>
      </c>
      <c r="N676" t="str">
        <f>IF(ISBLANK(M676),"",
IF(ISERROR(FIND(",",M676)),
  IF(ISERROR(VLOOKUP(M676,MapTable!$A:$A,1,0)),"맵없음",
  ""),
IF(ISERROR(FIND(",",M676,FIND(",",M676)+1)),
  IF(OR(ISERROR(VLOOKUP(LEFT(M676,FIND(",",M676)-1),MapTable!$A:$A,1,0)),ISERROR(VLOOKUP(TRIM(MID(M676,FIND(",",M676)+1,999)),MapTable!$A:$A,1,0))),"맵없음",
  ""),
IF(ISERROR(FIND(",",M676,FIND(",",M676,FIND(",",M676)+1)+1)),
  IF(OR(ISERROR(VLOOKUP(LEFT(M676,FIND(",",M676)-1),MapTable!$A:$A,1,0)),ISERROR(VLOOKUP(TRIM(MID(M676,FIND(",",M676)+1,FIND(",",M676,FIND(",",M676)+1)-FIND(",",M676)-1)),MapTable!$A:$A,1,0)),ISERROR(VLOOKUP(TRIM(MID(M676,FIND(",",M676,FIND(",",M676)+1)+1,999)),MapTable!$A:$A,1,0))),"맵없음",
  ""),
IF(ISERROR(FIND(",",M676,FIND(",",M676,FIND(",",M676,FIND(",",M676)+1)+1)+1)),
  IF(OR(ISERROR(VLOOKUP(LEFT(M676,FIND(",",M676)-1),MapTable!$A:$A,1,0)),ISERROR(VLOOKUP(TRIM(MID(M676,FIND(",",M676)+1,FIND(",",M676,FIND(",",M676)+1)-FIND(",",M676)-1)),MapTable!$A:$A,1,0)),ISERROR(VLOOKUP(TRIM(MID(M676,FIND(",",M676,FIND(",",M676)+1)+1,FIND(",",M676,FIND(",",M676,FIND(",",M676)+1)+1)-FIND(",",M676,FIND(",",M676)+1)-1)),MapTable!$A:$A,1,0)),ISERROR(VLOOKUP(TRIM(MID(M676,FIND(",",M676,FIND(",",M676,FIND(",",M676)+1)+1)+1,999)),MapTable!$A:$A,1,0))),"맵없음",
  ""),
)))))</f>
        <v/>
      </c>
      <c r="P676" t="str">
        <f>IF(ISBLANK(O676),"",IF(ISERROR(VLOOKUP(O676,[1]DropTable!$A:$A,1,0)),"드랍없음",""))</f>
        <v/>
      </c>
      <c r="R676" t="str">
        <f>IF(ISBLANK(Q676),"",IF(ISERROR(VLOOKUP(Q676,[1]DropTable!$A:$A,1,0)),"드랍없음",""))</f>
        <v/>
      </c>
      <c r="T676">
        <v>8.1</v>
      </c>
    </row>
    <row r="677" spans="1:20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118</v>
      </c>
      <c r="G677" t="s">
        <v>26</v>
      </c>
      <c r="H677" t="str">
        <f>IF(ISBLANK(G677),"",IF(ISERROR(VLOOKUP(G677,MapTable!$A:$A,1,0)),"컨트롤없음",""))</f>
        <v/>
      </c>
      <c r="I677">
        <f t="shared" si="33"/>
        <v>11</v>
      </c>
      <c r="J677" t="b">
        <f t="shared" ca="1" si="34"/>
        <v>0</v>
      </c>
      <c r="L677" t="str">
        <f>IF(ISBLANK(K677),"",IF(ISERROR(VLOOKUP(K677,MapTable!$A:$A,1,0)),"컨트롤없음",""))</f>
        <v/>
      </c>
      <c r="N677" t="str">
        <f>IF(ISBLANK(M677),"",
IF(ISERROR(FIND(",",M677)),
  IF(ISERROR(VLOOKUP(M677,MapTable!$A:$A,1,0)),"맵없음",
  ""),
IF(ISERROR(FIND(",",M677,FIND(",",M677)+1)),
  IF(OR(ISERROR(VLOOKUP(LEFT(M677,FIND(",",M677)-1),MapTable!$A:$A,1,0)),ISERROR(VLOOKUP(TRIM(MID(M677,FIND(",",M677)+1,999)),MapTable!$A:$A,1,0))),"맵없음",
  ""),
IF(ISERROR(FIND(",",M677,FIND(",",M677,FIND(",",M677)+1)+1)),
  IF(OR(ISERROR(VLOOKUP(LEFT(M677,FIND(",",M677)-1),MapTable!$A:$A,1,0)),ISERROR(VLOOKUP(TRIM(MID(M677,FIND(",",M677)+1,FIND(",",M677,FIND(",",M677)+1)-FIND(",",M677)-1)),MapTable!$A:$A,1,0)),ISERROR(VLOOKUP(TRIM(MID(M677,FIND(",",M677,FIND(",",M677)+1)+1,999)),MapTable!$A:$A,1,0))),"맵없음",
  ""),
IF(ISERROR(FIND(",",M677,FIND(",",M677,FIND(",",M677,FIND(",",M677)+1)+1)+1)),
  IF(OR(ISERROR(VLOOKUP(LEFT(M677,FIND(",",M677)-1),MapTable!$A:$A,1,0)),ISERROR(VLOOKUP(TRIM(MID(M677,FIND(",",M677)+1,FIND(",",M677,FIND(",",M677)+1)-FIND(",",M677)-1)),MapTable!$A:$A,1,0)),ISERROR(VLOOKUP(TRIM(MID(M677,FIND(",",M677,FIND(",",M677)+1)+1,FIND(",",M677,FIND(",",M677,FIND(",",M677)+1)+1)-FIND(",",M677,FIND(",",M677)+1)-1)),MapTable!$A:$A,1,0)),ISERROR(VLOOKUP(TRIM(MID(M677,FIND(",",M677,FIND(",",M677,FIND(",",M677)+1)+1)+1,999)),MapTable!$A:$A,1,0))),"맵없음",
  ""),
)))))</f>
        <v/>
      </c>
      <c r="P677" t="str">
        <f>IF(ISBLANK(O677),"",IF(ISERROR(VLOOKUP(O677,[1]DropTable!$A:$A,1,0)),"드랍없음",""))</f>
        <v/>
      </c>
      <c r="R677" t="str">
        <f>IF(ISBLANK(Q677),"",IF(ISERROR(VLOOKUP(Q677,[1]DropTable!$A:$A,1,0)),"드랍없음",""))</f>
        <v/>
      </c>
      <c r="T677">
        <v>8.1</v>
      </c>
    </row>
    <row r="678" spans="1:20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118</v>
      </c>
      <c r="G678" t="s">
        <v>26</v>
      </c>
      <c r="H678" t="str">
        <f>IF(ISBLANK(G678),"",IF(ISERROR(VLOOKUP(G678,MapTable!$A:$A,1,0)),"컨트롤없음",""))</f>
        <v/>
      </c>
      <c r="I678">
        <f t="shared" si="33"/>
        <v>4</v>
      </c>
      <c r="J678" t="b">
        <f t="shared" ca="1" si="34"/>
        <v>0</v>
      </c>
      <c r="L678" t="str">
        <f>IF(ISBLANK(K678),"",IF(ISERROR(VLOOKUP(K678,MapTable!$A:$A,1,0)),"컨트롤없음",""))</f>
        <v/>
      </c>
      <c r="N678" t="str">
        <f>IF(ISBLANK(M678),"",
IF(ISERROR(FIND(",",M678)),
  IF(ISERROR(VLOOKUP(M678,MapTable!$A:$A,1,0)),"맵없음",
  ""),
IF(ISERROR(FIND(",",M678,FIND(",",M678)+1)),
  IF(OR(ISERROR(VLOOKUP(LEFT(M678,FIND(",",M678)-1),MapTable!$A:$A,1,0)),ISERROR(VLOOKUP(TRIM(MID(M678,FIND(",",M678)+1,999)),MapTable!$A:$A,1,0))),"맵없음",
  ""),
IF(ISERROR(FIND(",",M678,FIND(",",M678,FIND(",",M678)+1)+1)),
  IF(OR(ISERROR(VLOOKUP(LEFT(M678,FIND(",",M678)-1),MapTable!$A:$A,1,0)),ISERROR(VLOOKUP(TRIM(MID(M678,FIND(",",M678)+1,FIND(",",M678,FIND(",",M678)+1)-FIND(",",M678)-1)),MapTable!$A:$A,1,0)),ISERROR(VLOOKUP(TRIM(MID(M678,FIND(",",M678,FIND(",",M678)+1)+1,999)),MapTable!$A:$A,1,0))),"맵없음",
  ""),
IF(ISERROR(FIND(",",M678,FIND(",",M678,FIND(",",M678,FIND(",",M678)+1)+1)+1)),
  IF(OR(ISERROR(VLOOKUP(LEFT(M678,FIND(",",M678)-1),MapTable!$A:$A,1,0)),ISERROR(VLOOKUP(TRIM(MID(M678,FIND(",",M678)+1,FIND(",",M678,FIND(",",M678)+1)-FIND(",",M678)-1)),MapTable!$A:$A,1,0)),ISERROR(VLOOKUP(TRIM(MID(M678,FIND(",",M678,FIND(",",M678)+1)+1,FIND(",",M678,FIND(",",M678,FIND(",",M678)+1)+1)-FIND(",",M678,FIND(",",M678)+1)-1)),MapTable!$A:$A,1,0)),ISERROR(VLOOKUP(TRIM(MID(M678,FIND(",",M678,FIND(",",M678,FIND(",",M678)+1)+1)+1,999)),MapTable!$A:$A,1,0))),"맵없음",
  ""),
)))))</f>
        <v/>
      </c>
      <c r="P678" t="str">
        <f>IF(ISBLANK(O678),"",IF(ISERROR(VLOOKUP(O678,[1]DropTable!$A:$A,1,0)),"드랍없음",""))</f>
        <v/>
      </c>
      <c r="R678" t="str">
        <f>IF(ISBLANK(Q678),"",IF(ISERROR(VLOOKUP(Q678,[1]DropTable!$A:$A,1,0)),"드랍없음",""))</f>
        <v/>
      </c>
      <c r="T678">
        <v>8.1</v>
      </c>
    </row>
    <row r="679" spans="1:20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118</v>
      </c>
      <c r="G679" t="s">
        <v>26</v>
      </c>
      <c r="H679" t="str">
        <f>IF(ISBLANK(G679),"",IF(ISERROR(VLOOKUP(G679,MapTable!$A:$A,1,0)),"컨트롤없음",""))</f>
        <v/>
      </c>
      <c r="I679">
        <f t="shared" si="33"/>
        <v>4</v>
      </c>
      <c r="J679" t="b">
        <f t="shared" ca="1" si="34"/>
        <v>0</v>
      </c>
      <c r="L679" t="str">
        <f>IF(ISBLANK(K679),"",IF(ISERROR(VLOOKUP(K679,MapTable!$A:$A,1,0)),"컨트롤없음",""))</f>
        <v/>
      </c>
      <c r="N679" t="str">
        <f>IF(ISBLANK(M679),"",
IF(ISERROR(FIND(",",M679)),
  IF(ISERROR(VLOOKUP(M679,MapTable!$A:$A,1,0)),"맵없음",
  ""),
IF(ISERROR(FIND(",",M679,FIND(",",M679)+1)),
  IF(OR(ISERROR(VLOOKUP(LEFT(M679,FIND(",",M679)-1),MapTable!$A:$A,1,0)),ISERROR(VLOOKUP(TRIM(MID(M679,FIND(",",M679)+1,999)),MapTable!$A:$A,1,0))),"맵없음",
  ""),
IF(ISERROR(FIND(",",M679,FIND(",",M679,FIND(",",M679)+1)+1)),
  IF(OR(ISERROR(VLOOKUP(LEFT(M679,FIND(",",M679)-1),MapTable!$A:$A,1,0)),ISERROR(VLOOKUP(TRIM(MID(M679,FIND(",",M679)+1,FIND(",",M679,FIND(",",M679)+1)-FIND(",",M679)-1)),MapTable!$A:$A,1,0)),ISERROR(VLOOKUP(TRIM(MID(M679,FIND(",",M679,FIND(",",M679)+1)+1,999)),MapTable!$A:$A,1,0))),"맵없음",
  ""),
IF(ISERROR(FIND(",",M679,FIND(",",M679,FIND(",",M679,FIND(",",M679)+1)+1)+1)),
  IF(OR(ISERROR(VLOOKUP(LEFT(M679,FIND(",",M679)-1),MapTable!$A:$A,1,0)),ISERROR(VLOOKUP(TRIM(MID(M679,FIND(",",M679)+1,FIND(",",M679,FIND(",",M679)+1)-FIND(",",M679)-1)),MapTable!$A:$A,1,0)),ISERROR(VLOOKUP(TRIM(MID(M679,FIND(",",M679,FIND(",",M679)+1)+1,FIND(",",M679,FIND(",",M679,FIND(",",M679)+1)+1)-FIND(",",M679,FIND(",",M679)+1)-1)),MapTable!$A:$A,1,0)),ISERROR(VLOOKUP(TRIM(MID(M679,FIND(",",M679,FIND(",",M679,FIND(",",M679)+1)+1)+1,999)),MapTable!$A:$A,1,0))),"맵없음",
  ""),
)))))</f>
        <v/>
      </c>
      <c r="P679" t="str">
        <f>IF(ISBLANK(O679),"",IF(ISERROR(VLOOKUP(O679,[1]DropTable!$A:$A,1,0)),"드랍없음",""))</f>
        <v/>
      </c>
      <c r="R679" t="str">
        <f>IF(ISBLANK(Q679),"",IF(ISERROR(VLOOKUP(Q679,[1]DropTable!$A:$A,1,0)),"드랍없음",""))</f>
        <v/>
      </c>
      <c r="T679">
        <v>8.1</v>
      </c>
    </row>
    <row r="680" spans="1:20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118</v>
      </c>
      <c r="G680" t="s">
        <v>26</v>
      </c>
      <c r="H680" t="str">
        <f>IF(ISBLANK(G680),"",IF(ISERROR(VLOOKUP(G680,MapTable!$A:$A,1,0)),"컨트롤없음",""))</f>
        <v/>
      </c>
      <c r="I680">
        <f t="shared" si="33"/>
        <v>4</v>
      </c>
      <c r="J680" t="b">
        <f t="shared" ca="1" si="34"/>
        <v>1</v>
      </c>
      <c r="L680" t="str">
        <f>IF(ISBLANK(K680),"",IF(ISERROR(VLOOKUP(K680,MapTable!$A:$A,1,0)),"컨트롤없음",""))</f>
        <v/>
      </c>
      <c r="N680" t="str">
        <f>IF(ISBLANK(M680),"",
IF(ISERROR(FIND(",",M680)),
  IF(ISERROR(VLOOKUP(M680,MapTable!$A:$A,1,0)),"맵없음",
  ""),
IF(ISERROR(FIND(",",M680,FIND(",",M680)+1)),
  IF(OR(ISERROR(VLOOKUP(LEFT(M680,FIND(",",M680)-1),MapTable!$A:$A,1,0)),ISERROR(VLOOKUP(TRIM(MID(M680,FIND(",",M680)+1,999)),MapTable!$A:$A,1,0))),"맵없음",
  ""),
IF(ISERROR(FIND(",",M680,FIND(",",M680,FIND(",",M680)+1)+1)),
  IF(OR(ISERROR(VLOOKUP(LEFT(M680,FIND(",",M680)-1),MapTable!$A:$A,1,0)),ISERROR(VLOOKUP(TRIM(MID(M680,FIND(",",M680)+1,FIND(",",M680,FIND(",",M680)+1)-FIND(",",M680)-1)),MapTable!$A:$A,1,0)),ISERROR(VLOOKUP(TRIM(MID(M680,FIND(",",M680,FIND(",",M680)+1)+1,999)),MapTable!$A:$A,1,0))),"맵없음",
  ""),
IF(ISERROR(FIND(",",M680,FIND(",",M680,FIND(",",M680,FIND(",",M680)+1)+1)+1)),
  IF(OR(ISERROR(VLOOKUP(LEFT(M680,FIND(",",M680)-1),MapTable!$A:$A,1,0)),ISERROR(VLOOKUP(TRIM(MID(M680,FIND(",",M680)+1,FIND(",",M680,FIND(",",M680)+1)-FIND(",",M680)-1)),MapTable!$A:$A,1,0)),ISERROR(VLOOKUP(TRIM(MID(M680,FIND(",",M680,FIND(",",M680)+1)+1,FIND(",",M680,FIND(",",M680,FIND(",",M680)+1)+1)-FIND(",",M680,FIND(",",M680)+1)-1)),MapTable!$A:$A,1,0)),ISERROR(VLOOKUP(TRIM(MID(M680,FIND(",",M680,FIND(",",M680,FIND(",",M680)+1)+1)+1,999)),MapTable!$A:$A,1,0))),"맵없음",
  ""),
)))))</f>
        <v/>
      </c>
      <c r="P680" t="str">
        <f>IF(ISBLANK(O680),"",IF(ISERROR(VLOOKUP(O680,[1]DropTable!$A:$A,1,0)),"드랍없음",""))</f>
        <v/>
      </c>
      <c r="R680" t="str">
        <f>IF(ISBLANK(Q680),"",IF(ISERROR(VLOOKUP(Q680,[1]DropTable!$A:$A,1,0)),"드랍없음",""))</f>
        <v/>
      </c>
      <c r="T680">
        <v>8.1</v>
      </c>
    </row>
    <row r="681" spans="1:20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118</v>
      </c>
      <c r="G681" t="s">
        <v>26</v>
      </c>
      <c r="H681" t="str">
        <f>IF(ISBLANK(G681),"",IF(ISERROR(VLOOKUP(G681,MapTable!$A:$A,1,0)),"컨트롤없음",""))</f>
        <v/>
      </c>
      <c r="I681">
        <f t="shared" si="33"/>
        <v>12</v>
      </c>
      <c r="J681" t="b">
        <f t="shared" ca="1" si="34"/>
        <v>1</v>
      </c>
      <c r="L681" t="str">
        <f>IF(ISBLANK(K681),"",IF(ISERROR(VLOOKUP(K681,MapTable!$A:$A,1,0)),"컨트롤없음",""))</f>
        <v/>
      </c>
      <c r="N681" t="str">
        <f>IF(ISBLANK(M681),"",
IF(ISERROR(FIND(",",M681)),
  IF(ISERROR(VLOOKUP(M681,MapTable!$A:$A,1,0)),"맵없음",
  ""),
IF(ISERROR(FIND(",",M681,FIND(",",M681)+1)),
  IF(OR(ISERROR(VLOOKUP(LEFT(M681,FIND(",",M681)-1),MapTable!$A:$A,1,0)),ISERROR(VLOOKUP(TRIM(MID(M681,FIND(",",M681)+1,999)),MapTable!$A:$A,1,0))),"맵없음",
  ""),
IF(ISERROR(FIND(",",M681,FIND(",",M681,FIND(",",M681)+1)+1)),
  IF(OR(ISERROR(VLOOKUP(LEFT(M681,FIND(",",M681)-1),MapTable!$A:$A,1,0)),ISERROR(VLOOKUP(TRIM(MID(M681,FIND(",",M681)+1,FIND(",",M681,FIND(",",M681)+1)-FIND(",",M681)-1)),MapTable!$A:$A,1,0)),ISERROR(VLOOKUP(TRIM(MID(M681,FIND(",",M681,FIND(",",M681)+1)+1,999)),MapTable!$A:$A,1,0))),"맵없음",
  ""),
IF(ISERROR(FIND(",",M681,FIND(",",M681,FIND(",",M681,FIND(",",M681)+1)+1)+1)),
  IF(OR(ISERROR(VLOOKUP(LEFT(M681,FIND(",",M681)-1),MapTable!$A:$A,1,0)),ISERROR(VLOOKUP(TRIM(MID(M681,FIND(",",M681)+1,FIND(",",M681,FIND(",",M681)+1)-FIND(",",M681)-1)),MapTable!$A:$A,1,0)),ISERROR(VLOOKUP(TRIM(MID(M681,FIND(",",M681,FIND(",",M681)+1)+1,FIND(",",M681,FIND(",",M681,FIND(",",M681)+1)+1)-FIND(",",M681,FIND(",",M681)+1)-1)),MapTable!$A:$A,1,0)),ISERROR(VLOOKUP(TRIM(MID(M681,FIND(",",M681,FIND(",",M681,FIND(",",M681)+1)+1)+1,999)),MapTable!$A:$A,1,0))),"맵없음",
  ""),
)))))</f>
        <v/>
      </c>
      <c r="P681" t="str">
        <f>IF(ISBLANK(O681),"",IF(ISERROR(VLOOKUP(O681,[1]DropTable!$A:$A,1,0)),"드랍없음",""))</f>
        <v/>
      </c>
      <c r="R681" t="str">
        <f>IF(ISBLANK(Q681),"",IF(ISERROR(VLOOKUP(Q681,[1]DropTable!$A:$A,1,0)),"드랍없음",""))</f>
        <v/>
      </c>
      <c r="T681">
        <v>8.1</v>
      </c>
    </row>
    <row r="682" spans="1:20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118</v>
      </c>
      <c r="G682" t="s">
        <v>26</v>
      </c>
      <c r="H682" t="str">
        <f>IF(ISBLANK(G682),"",IF(ISERROR(VLOOKUP(G682,MapTable!$A:$A,1,0)),"컨트롤없음",""))</f>
        <v/>
      </c>
      <c r="I682">
        <f t="shared" si="33"/>
        <v>5</v>
      </c>
      <c r="J682" t="b">
        <f t="shared" ca="1" si="34"/>
        <v>0</v>
      </c>
      <c r="L682" t="str">
        <f>IF(ISBLANK(K682),"",IF(ISERROR(VLOOKUP(K682,MapTable!$A:$A,1,0)),"컨트롤없음",""))</f>
        <v/>
      </c>
      <c r="N682" t="str">
        <f>IF(ISBLANK(M682),"",
IF(ISERROR(FIND(",",M682)),
  IF(ISERROR(VLOOKUP(M682,MapTable!$A:$A,1,0)),"맵없음",
  ""),
IF(ISERROR(FIND(",",M682,FIND(",",M682)+1)),
  IF(OR(ISERROR(VLOOKUP(LEFT(M682,FIND(",",M682)-1),MapTable!$A:$A,1,0)),ISERROR(VLOOKUP(TRIM(MID(M682,FIND(",",M682)+1,999)),MapTable!$A:$A,1,0))),"맵없음",
  ""),
IF(ISERROR(FIND(",",M682,FIND(",",M682,FIND(",",M682)+1)+1)),
  IF(OR(ISERROR(VLOOKUP(LEFT(M682,FIND(",",M682)-1),MapTable!$A:$A,1,0)),ISERROR(VLOOKUP(TRIM(MID(M682,FIND(",",M682)+1,FIND(",",M682,FIND(",",M682)+1)-FIND(",",M682)-1)),MapTable!$A:$A,1,0)),ISERROR(VLOOKUP(TRIM(MID(M682,FIND(",",M682,FIND(",",M682)+1)+1,999)),MapTable!$A:$A,1,0))),"맵없음",
  ""),
IF(ISERROR(FIND(",",M682,FIND(",",M682,FIND(",",M682,FIND(",",M682)+1)+1)+1)),
  IF(OR(ISERROR(VLOOKUP(LEFT(M682,FIND(",",M682)-1),MapTable!$A:$A,1,0)),ISERROR(VLOOKUP(TRIM(MID(M682,FIND(",",M682)+1,FIND(",",M682,FIND(",",M682)+1)-FIND(",",M682)-1)),MapTable!$A:$A,1,0)),ISERROR(VLOOKUP(TRIM(MID(M682,FIND(",",M682,FIND(",",M682)+1)+1,FIND(",",M682,FIND(",",M682,FIND(",",M682)+1)+1)-FIND(",",M682,FIND(",",M682)+1)-1)),MapTable!$A:$A,1,0)),ISERROR(VLOOKUP(TRIM(MID(M682,FIND(",",M682,FIND(",",M682,FIND(",",M682)+1)+1)+1,999)),MapTable!$A:$A,1,0))),"맵없음",
  ""),
)))))</f>
        <v/>
      </c>
      <c r="P682" t="str">
        <f>IF(ISBLANK(O682),"",IF(ISERROR(VLOOKUP(O682,[1]DropTable!$A:$A,1,0)),"드랍없음",""))</f>
        <v/>
      </c>
      <c r="R682" t="str">
        <f>IF(ISBLANK(Q682),"",IF(ISERROR(VLOOKUP(Q682,[1]DropTable!$A:$A,1,0)),"드랍없음",""))</f>
        <v/>
      </c>
      <c r="T682">
        <v>8.1</v>
      </c>
    </row>
    <row r="683" spans="1:20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118</v>
      </c>
      <c r="G683" t="s">
        <v>26</v>
      </c>
      <c r="H683" t="str">
        <f>IF(ISBLANK(G683),"",IF(ISERROR(VLOOKUP(G683,MapTable!$A:$A,1,0)),"컨트롤없음",""))</f>
        <v/>
      </c>
      <c r="I683">
        <f t="shared" si="33"/>
        <v>5</v>
      </c>
      <c r="J683" t="b">
        <f t="shared" ca="1" si="34"/>
        <v>0</v>
      </c>
      <c r="L683" t="str">
        <f>IF(ISBLANK(K683),"",IF(ISERROR(VLOOKUP(K683,MapTable!$A:$A,1,0)),"컨트롤없음",""))</f>
        <v/>
      </c>
      <c r="N683" t="str">
        <f>IF(ISBLANK(M683),"",
IF(ISERROR(FIND(",",M683)),
  IF(ISERROR(VLOOKUP(M683,MapTable!$A:$A,1,0)),"맵없음",
  ""),
IF(ISERROR(FIND(",",M683,FIND(",",M683)+1)),
  IF(OR(ISERROR(VLOOKUP(LEFT(M683,FIND(",",M683)-1),MapTable!$A:$A,1,0)),ISERROR(VLOOKUP(TRIM(MID(M683,FIND(",",M683)+1,999)),MapTable!$A:$A,1,0))),"맵없음",
  ""),
IF(ISERROR(FIND(",",M683,FIND(",",M683,FIND(",",M683)+1)+1)),
  IF(OR(ISERROR(VLOOKUP(LEFT(M683,FIND(",",M683)-1),MapTable!$A:$A,1,0)),ISERROR(VLOOKUP(TRIM(MID(M683,FIND(",",M683)+1,FIND(",",M683,FIND(",",M683)+1)-FIND(",",M683)-1)),MapTable!$A:$A,1,0)),ISERROR(VLOOKUP(TRIM(MID(M683,FIND(",",M683,FIND(",",M683)+1)+1,999)),MapTable!$A:$A,1,0))),"맵없음",
  ""),
IF(ISERROR(FIND(",",M683,FIND(",",M683,FIND(",",M683,FIND(",",M683)+1)+1)+1)),
  IF(OR(ISERROR(VLOOKUP(LEFT(M683,FIND(",",M683)-1),MapTable!$A:$A,1,0)),ISERROR(VLOOKUP(TRIM(MID(M683,FIND(",",M683)+1,FIND(",",M683,FIND(",",M683)+1)-FIND(",",M683)-1)),MapTable!$A:$A,1,0)),ISERROR(VLOOKUP(TRIM(MID(M683,FIND(",",M683,FIND(",",M683)+1)+1,FIND(",",M683,FIND(",",M683,FIND(",",M683)+1)+1)-FIND(",",M683,FIND(",",M683)+1)-1)),MapTable!$A:$A,1,0)),ISERROR(VLOOKUP(TRIM(MID(M683,FIND(",",M683,FIND(",",M683,FIND(",",M683)+1)+1)+1,999)),MapTable!$A:$A,1,0))),"맵없음",
  ""),
)))))</f>
        <v/>
      </c>
      <c r="P683" t="str">
        <f>IF(ISBLANK(O683),"",IF(ISERROR(VLOOKUP(O683,[1]DropTable!$A:$A,1,0)),"드랍없음",""))</f>
        <v/>
      </c>
      <c r="R683" t="str">
        <f>IF(ISBLANK(Q683),"",IF(ISERROR(VLOOKUP(Q683,[1]DropTable!$A:$A,1,0)),"드랍없음",""))</f>
        <v/>
      </c>
      <c r="T683">
        <v>8.1</v>
      </c>
    </row>
    <row r="684" spans="1:20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118</v>
      </c>
      <c r="G684" t="s">
        <v>26</v>
      </c>
      <c r="H684" t="str">
        <f>IF(ISBLANK(G684),"",IF(ISERROR(VLOOKUP(G684,MapTable!$A:$A,1,0)),"컨트롤없음",""))</f>
        <v/>
      </c>
      <c r="I684">
        <f t="shared" si="33"/>
        <v>5</v>
      </c>
      <c r="J684" t="b">
        <f t="shared" ca="1" si="34"/>
        <v>0</v>
      </c>
      <c r="L684" t="str">
        <f>IF(ISBLANK(K684),"",IF(ISERROR(VLOOKUP(K684,MapTable!$A:$A,1,0)),"컨트롤없음",""))</f>
        <v/>
      </c>
      <c r="N684" t="str">
        <f>IF(ISBLANK(M684),"",
IF(ISERROR(FIND(",",M684)),
  IF(ISERROR(VLOOKUP(M684,MapTable!$A:$A,1,0)),"맵없음",
  ""),
IF(ISERROR(FIND(",",M684,FIND(",",M684)+1)),
  IF(OR(ISERROR(VLOOKUP(LEFT(M684,FIND(",",M684)-1),MapTable!$A:$A,1,0)),ISERROR(VLOOKUP(TRIM(MID(M684,FIND(",",M684)+1,999)),MapTable!$A:$A,1,0))),"맵없음",
  ""),
IF(ISERROR(FIND(",",M684,FIND(",",M684,FIND(",",M684)+1)+1)),
  IF(OR(ISERROR(VLOOKUP(LEFT(M684,FIND(",",M684)-1),MapTable!$A:$A,1,0)),ISERROR(VLOOKUP(TRIM(MID(M684,FIND(",",M684)+1,FIND(",",M684,FIND(",",M684)+1)-FIND(",",M684)-1)),MapTable!$A:$A,1,0)),ISERROR(VLOOKUP(TRIM(MID(M684,FIND(",",M684,FIND(",",M684)+1)+1,999)),MapTable!$A:$A,1,0))),"맵없음",
  ""),
IF(ISERROR(FIND(",",M684,FIND(",",M684,FIND(",",M684,FIND(",",M684)+1)+1)+1)),
  IF(OR(ISERROR(VLOOKUP(LEFT(M684,FIND(",",M684)-1),MapTable!$A:$A,1,0)),ISERROR(VLOOKUP(TRIM(MID(M684,FIND(",",M684)+1,FIND(",",M684,FIND(",",M684)+1)-FIND(",",M684)-1)),MapTable!$A:$A,1,0)),ISERROR(VLOOKUP(TRIM(MID(M684,FIND(",",M684,FIND(",",M684)+1)+1,FIND(",",M684,FIND(",",M684,FIND(",",M684)+1)+1)-FIND(",",M684,FIND(",",M684)+1)-1)),MapTable!$A:$A,1,0)),ISERROR(VLOOKUP(TRIM(MID(M684,FIND(",",M684,FIND(",",M684,FIND(",",M684)+1)+1)+1,999)),MapTable!$A:$A,1,0))),"맵없음",
  ""),
)))))</f>
        <v/>
      </c>
      <c r="P684" t="str">
        <f>IF(ISBLANK(O684),"",IF(ISERROR(VLOOKUP(O684,[1]DropTable!$A:$A,1,0)),"드랍없음",""))</f>
        <v/>
      </c>
      <c r="R684" t="str">
        <f>IF(ISBLANK(Q684),"",IF(ISERROR(VLOOKUP(Q684,[1]DropTable!$A:$A,1,0)),"드랍없음",""))</f>
        <v/>
      </c>
      <c r="T684">
        <v>8.1</v>
      </c>
    </row>
    <row r="685" spans="1:20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118</v>
      </c>
      <c r="G685" t="s">
        <v>26</v>
      </c>
      <c r="H685" t="str">
        <f>IF(ISBLANK(G685),"",IF(ISERROR(VLOOKUP(G685,MapTable!$A:$A,1,0)),"컨트롤없음",""))</f>
        <v/>
      </c>
      <c r="I685">
        <f t="shared" si="33"/>
        <v>11</v>
      </c>
      <c r="J685" t="b">
        <f t="shared" ca="1" si="34"/>
        <v>0</v>
      </c>
      <c r="L685" t="str">
        <f>IF(ISBLANK(K685),"",IF(ISERROR(VLOOKUP(K685,MapTable!$A:$A,1,0)),"컨트롤없음",""))</f>
        <v/>
      </c>
      <c r="N685" t="str">
        <f>IF(ISBLANK(M685),"",
IF(ISERROR(FIND(",",M685)),
  IF(ISERROR(VLOOKUP(M685,MapTable!$A:$A,1,0)),"맵없음",
  ""),
IF(ISERROR(FIND(",",M685,FIND(",",M685)+1)),
  IF(OR(ISERROR(VLOOKUP(LEFT(M685,FIND(",",M685)-1),MapTable!$A:$A,1,0)),ISERROR(VLOOKUP(TRIM(MID(M685,FIND(",",M685)+1,999)),MapTable!$A:$A,1,0))),"맵없음",
  ""),
IF(ISERROR(FIND(",",M685,FIND(",",M685,FIND(",",M685)+1)+1)),
  IF(OR(ISERROR(VLOOKUP(LEFT(M685,FIND(",",M685)-1),MapTable!$A:$A,1,0)),ISERROR(VLOOKUP(TRIM(MID(M685,FIND(",",M685)+1,FIND(",",M685,FIND(",",M685)+1)-FIND(",",M685)-1)),MapTable!$A:$A,1,0)),ISERROR(VLOOKUP(TRIM(MID(M685,FIND(",",M685,FIND(",",M685)+1)+1,999)),MapTable!$A:$A,1,0))),"맵없음",
  ""),
IF(ISERROR(FIND(",",M685,FIND(",",M685,FIND(",",M685,FIND(",",M685)+1)+1)+1)),
  IF(OR(ISERROR(VLOOKUP(LEFT(M685,FIND(",",M685)-1),MapTable!$A:$A,1,0)),ISERROR(VLOOKUP(TRIM(MID(M685,FIND(",",M685)+1,FIND(",",M685,FIND(",",M685)+1)-FIND(",",M685)-1)),MapTable!$A:$A,1,0)),ISERROR(VLOOKUP(TRIM(MID(M685,FIND(",",M685,FIND(",",M685)+1)+1,FIND(",",M685,FIND(",",M685,FIND(",",M685)+1)+1)-FIND(",",M685,FIND(",",M685)+1)-1)),MapTable!$A:$A,1,0)),ISERROR(VLOOKUP(TRIM(MID(M685,FIND(",",M685,FIND(",",M685,FIND(",",M685)+1)+1)+1,999)),MapTable!$A:$A,1,0))),"맵없음",
  ""),
)))))</f>
        <v/>
      </c>
      <c r="P685" t="str">
        <f>IF(ISBLANK(O685),"",IF(ISERROR(VLOOKUP(O685,[1]DropTable!$A:$A,1,0)),"드랍없음",""))</f>
        <v/>
      </c>
      <c r="R685" t="str">
        <f>IF(ISBLANK(Q685),"",IF(ISERROR(VLOOKUP(Q685,[1]DropTable!$A:$A,1,0)),"드랍없음",""))</f>
        <v/>
      </c>
      <c r="T685">
        <v>8.1</v>
      </c>
    </row>
    <row r="686" spans="1:20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118</v>
      </c>
      <c r="G686" t="s">
        <v>26</v>
      </c>
      <c r="H686" t="str">
        <f>IF(ISBLANK(G686),"",IF(ISERROR(VLOOKUP(G686,MapTable!$A:$A,1,0)),"컨트롤없음",""))</f>
        <v/>
      </c>
      <c r="I686">
        <f t="shared" si="33"/>
        <v>5</v>
      </c>
      <c r="J686" t="b">
        <f t="shared" ca="1" si="34"/>
        <v>0</v>
      </c>
      <c r="L686" t="str">
        <f>IF(ISBLANK(K686),"",IF(ISERROR(VLOOKUP(K686,MapTable!$A:$A,1,0)),"컨트롤없음",""))</f>
        <v/>
      </c>
      <c r="N686" t="str">
        <f>IF(ISBLANK(M686),"",
IF(ISERROR(FIND(",",M686)),
  IF(ISERROR(VLOOKUP(M686,MapTable!$A:$A,1,0)),"맵없음",
  ""),
IF(ISERROR(FIND(",",M686,FIND(",",M686)+1)),
  IF(OR(ISERROR(VLOOKUP(LEFT(M686,FIND(",",M686)-1),MapTable!$A:$A,1,0)),ISERROR(VLOOKUP(TRIM(MID(M686,FIND(",",M686)+1,999)),MapTable!$A:$A,1,0))),"맵없음",
  ""),
IF(ISERROR(FIND(",",M686,FIND(",",M686,FIND(",",M686)+1)+1)),
  IF(OR(ISERROR(VLOOKUP(LEFT(M686,FIND(",",M686)-1),MapTable!$A:$A,1,0)),ISERROR(VLOOKUP(TRIM(MID(M686,FIND(",",M686)+1,FIND(",",M686,FIND(",",M686)+1)-FIND(",",M686)-1)),MapTable!$A:$A,1,0)),ISERROR(VLOOKUP(TRIM(MID(M686,FIND(",",M686,FIND(",",M686)+1)+1,999)),MapTable!$A:$A,1,0))),"맵없음",
  ""),
IF(ISERROR(FIND(",",M686,FIND(",",M686,FIND(",",M686,FIND(",",M686)+1)+1)+1)),
  IF(OR(ISERROR(VLOOKUP(LEFT(M686,FIND(",",M686)-1),MapTable!$A:$A,1,0)),ISERROR(VLOOKUP(TRIM(MID(M686,FIND(",",M686)+1,FIND(",",M686,FIND(",",M686)+1)-FIND(",",M686)-1)),MapTable!$A:$A,1,0)),ISERROR(VLOOKUP(TRIM(MID(M686,FIND(",",M686,FIND(",",M686)+1)+1,FIND(",",M686,FIND(",",M686,FIND(",",M686)+1)+1)-FIND(",",M686,FIND(",",M686)+1)-1)),MapTable!$A:$A,1,0)),ISERROR(VLOOKUP(TRIM(MID(M686,FIND(",",M686,FIND(",",M686,FIND(",",M686)+1)+1)+1,999)),MapTable!$A:$A,1,0))),"맵없음",
  ""),
)))))</f>
        <v/>
      </c>
      <c r="P686" t="str">
        <f>IF(ISBLANK(O686),"",IF(ISERROR(VLOOKUP(O686,[1]DropTable!$A:$A,1,0)),"드랍없음",""))</f>
        <v/>
      </c>
      <c r="R686" t="str">
        <f>IF(ISBLANK(Q686),"",IF(ISERROR(VLOOKUP(Q686,[1]DropTable!$A:$A,1,0)),"드랍없음",""))</f>
        <v/>
      </c>
      <c r="T686">
        <v>8.1</v>
      </c>
    </row>
    <row r="687" spans="1:20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118</v>
      </c>
      <c r="G687" t="s">
        <v>26</v>
      </c>
      <c r="H687" t="str">
        <f>IF(ISBLANK(G687),"",IF(ISERROR(VLOOKUP(G687,MapTable!$A:$A,1,0)),"컨트롤없음",""))</f>
        <v/>
      </c>
      <c r="I687">
        <f t="shared" si="33"/>
        <v>5</v>
      </c>
      <c r="J687" t="b">
        <f t="shared" ca="1" si="34"/>
        <v>0</v>
      </c>
      <c r="L687" t="str">
        <f>IF(ISBLANK(K687),"",IF(ISERROR(VLOOKUP(K687,MapTable!$A:$A,1,0)),"컨트롤없음",""))</f>
        <v/>
      </c>
      <c r="N687" t="str">
        <f>IF(ISBLANK(M687),"",
IF(ISERROR(FIND(",",M687)),
  IF(ISERROR(VLOOKUP(M687,MapTable!$A:$A,1,0)),"맵없음",
  ""),
IF(ISERROR(FIND(",",M687,FIND(",",M687)+1)),
  IF(OR(ISERROR(VLOOKUP(LEFT(M687,FIND(",",M687)-1),MapTable!$A:$A,1,0)),ISERROR(VLOOKUP(TRIM(MID(M687,FIND(",",M687)+1,999)),MapTable!$A:$A,1,0))),"맵없음",
  ""),
IF(ISERROR(FIND(",",M687,FIND(",",M687,FIND(",",M687)+1)+1)),
  IF(OR(ISERROR(VLOOKUP(LEFT(M687,FIND(",",M687)-1),MapTable!$A:$A,1,0)),ISERROR(VLOOKUP(TRIM(MID(M687,FIND(",",M687)+1,FIND(",",M687,FIND(",",M687)+1)-FIND(",",M687)-1)),MapTable!$A:$A,1,0)),ISERROR(VLOOKUP(TRIM(MID(M687,FIND(",",M687,FIND(",",M687)+1)+1,999)),MapTable!$A:$A,1,0))),"맵없음",
  ""),
IF(ISERROR(FIND(",",M687,FIND(",",M687,FIND(",",M687,FIND(",",M687)+1)+1)+1)),
  IF(OR(ISERROR(VLOOKUP(LEFT(M687,FIND(",",M687)-1),MapTable!$A:$A,1,0)),ISERROR(VLOOKUP(TRIM(MID(M687,FIND(",",M687)+1,FIND(",",M687,FIND(",",M687)+1)-FIND(",",M687)-1)),MapTable!$A:$A,1,0)),ISERROR(VLOOKUP(TRIM(MID(M687,FIND(",",M687,FIND(",",M687)+1)+1,FIND(",",M687,FIND(",",M687,FIND(",",M687)+1)+1)-FIND(",",M687,FIND(",",M687)+1)-1)),MapTable!$A:$A,1,0)),ISERROR(VLOOKUP(TRIM(MID(M687,FIND(",",M687,FIND(",",M687,FIND(",",M687)+1)+1)+1,999)),MapTable!$A:$A,1,0))),"맵없음",
  ""),
)))))</f>
        <v/>
      </c>
      <c r="P687" t="str">
        <f>IF(ISBLANK(O687),"",IF(ISERROR(VLOOKUP(O687,[1]DropTable!$A:$A,1,0)),"드랍없음",""))</f>
        <v/>
      </c>
      <c r="R687" t="str">
        <f>IF(ISBLANK(Q687),"",IF(ISERROR(VLOOKUP(Q687,[1]DropTable!$A:$A,1,0)),"드랍없음",""))</f>
        <v/>
      </c>
      <c r="T687">
        <v>8.1</v>
      </c>
    </row>
    <row r="688" spans="1:20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118</v>
      </c>
      <c r="G688" t="s">
        <v>26</v>
      </c>
      <c r="H688" t="str">
        <f>IF(ISBLANK(G688),"",IF(ISERROR(VLOOKUP(G688,MapTable!$A:$A,1,0)),"컨트롤없음",""))</f>
        <v/>
      </c>
      <c r="I688">
        <f t="shared" si="33"/>
        <v>5</v>
      </c>
      <c r="J688" t="b">
        <f t="shared" ca="1" si="34"/>
        <v>1</v>
      </c>
      <c r="L688" t="str">
        <f>IF(ISBLANK(K688),"",IF(ISERROR(VLOOKUP(K688,MapTable!$A:$A,1,0)),"컨트롤없음",""))</f>
        <v/>
      </c>
      <c r="N688" t="str">
        <f>IF(ISBLANK(M688),"",
IF(ISERROR(FIND(",",M688)),
  IF(ISERROR(VLOOKUP(M688,MapTable!$A:$A,1,0)),"맵없음",
  ""),
IF(ISERROR(FIND(",",M688,FIND(",",M688)+1)),
  IF(OR(ISERROR(VLOOKUP(LEFT(M688,FIND(",",M688)-1),MapTable!$A:$A,1,0)),ISERROR(VLOOKUP(TRIM(MID(M688,FIND(",",M688)+1,999)),MapTable!$A:$A,1,0))),"맵없음",
  ""),
IF(ISERROR(FIND(",",M688,FIND(",",M688,FIND(",",M688)+1)+1)),
  IF(OR(ISERROR(VLOOKUP(LEFT(M688,FIND(",",M688)-1),MapTable!$A:$A,1,0)),ISERROR(VLOOKUP(TRIM(MID(M688,FIND(",",M688)+1,FIND(",",M688,FIND(",",M688)+1)-FIND(",",M688)-1)),MapTable!$A:$A,1,0)),ISERROR(VLOOKUP(TRIM(MID(M688,FIND(",",M688,FIND(",",M688)+1)+1,999)),MapTable!$A:$A,1,0))),"맵없음",
  ""),
IF(ISERROR(FIND(",",M688,FIND(",",M688,FIND(",",M688,FIND(",",M688)+1)+1)+1)),
  IF(OR(ISERROR(VLOOKUP(LEFT(M688,FIND(",",M688)-1),MapTable!$A:$A,1,0)),ISERROR(VLOOKUP(TRIM(MID(M688,FIND(",",M688)+1,FIND(",",M688,FIND(",",M688)+1)-FIND(",",M688)-1)),MapTable!$A:$A,1,0)),ISERROR(VLOOKUP(TRIM(MID(M688,FIND(",",M688,FIND(",",M688)+1)+1,FIND(",",M688,FIND(",",M688,FIND(",",M688)+1)+1)-FIND(",",M688,FIND(",",M688)+1)-1)),MapTable!$A:$A,1,0)),ISERROR(VLOOKUP(TRIM(MID(M688,FIND(",",M688,FIND(",",M688,FIND(",",M688)+1)+1)+1,999)),MapTable!$A:$A,1,0))),"맵없음",
  ""),
)))))</f>
        <v/>
      </c>
      <c r="P688" t="str">
        <f>IF(ISBLANK(O688),"",IF(ISERROR(VLOOKUP(O688,[1]DropTable!$A:$A,1,0)),"드랍없음",""))</f>
        <v/>
      </c>
      <c r="R688" t="str">
        <f>IF(ISBLANK(Q688),"",IF(ISERROR(VLOOKUP(Q688,[1]DropTable!$A:$A,1,0)),"드랍없음",""))</f>
        <v/>
      </c>
      <c r="T688">
        <v>8.1</v>
      </c>
    </row>
    <row r="689" spans="1:20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118</v>
      </c>
      <c r="G689" t="s">
        <v>26</v>
      </c>
      <c r="H689" t="str">
        <f>IF(ISBLANK(G689),"",IF(ISERROR(VLOOKUP(G689,MapTable!$A:$A,1,0)),"컨트롤없음",""))</f>
        <v/>
      </c>
      <c r="I689">
        <f t="shared" si="33"/>
        <v>12</v>
      </c>
      <c r="J689" t="b">
        <f t="shared" ca="1" si="34"/>
        <v>0</v>
      </c>
      <c r="L689" t="str">
        <f>IF(ISBLANK(K689),"",IF(ISERROR(VLOOKUP(K689,MapTable!$A:$A,1,0)),"컨트롤없음",""))</f>
        <v/>
      </c>
      <c r="N689" t="str">
        <f>IF(ISBLANK(M689),"",
IF(ISERROR(FIND(",",M689)),
  IF(ISERROR(VLOOKUP(M689,MapTable!$A:$A,1,0)),"맵없음",
  ""),
IF(ISERROR(FIND(",",M689,FIND(",",M689)+1)),
  IF(OR(ISERROR(VLOOKUP(LEFT(M689,FIND(",",M689)-1),MapTable!$A:$A,1,0)),ISERROR(VLOOKUP(TRIM(MID(M689,FIND(",",M689)+1,999)),MapTable!$A:$A,1,0))),"맵없음",
  ""),
IF(ISERROR(FIND(",",M689,FIND(",",M689,FIND(",",M689)+1)+1)),
  IF(OR(ISERROR(VLOOKUP(LEFT(M689,FIND(",",M689)-1),MapTable!$A:$A,1,0)),ISERROR(VLOOKUP(TRIM(MID(M689,FIND(",",M689)+1,FIND(",",M689,FIND(",",M689)+1)-FIND(",",M689)-1)),MapTable!$A:$A,1,0)),ISERROR(VLOOKUP(TRIM(MID(M689,FIND(",",M689,FIND(",",M689)+1)+1,999)),MapTable!$A:$A,1,0))),"맵없음",
  ""),
IF(ISERROR(FIND(",",M689,FIND(",",M689,FIND(",",M689,FIND(",",M689)+1)+1)+1)),
  IF(OR(ISERROR(VLOOKUP(LEFT(M689,FIND(",",M689)-1),MapTable!$A:$A,1,0)),ISERROR(VLOOKUP(TRIM(MID(M689,FIND(",",M689)+1,FIND(",",M689,FIND(",",M689)+1)-FIND(",",M689)-1)),MapTable!$A:$A,1,0)),ISERROR(VLOOKUP(TRIM(MID(M689,FIND(",",M689,FIND(",",M689)+1)+1,FIND(",",M689,FIND(",",M689,FIND(",",M689)+1)+1)-FIND(",",M689,FIND(",",M689)+1)-1)),MapTable!$A:$A,1,0)),ISERROR(VLOOKUP(TRIM(MID(M689,FIND(",",M689,FIND(",",M689,FIND(",",M689)+1)+1)+1,999)),MapTable!$A:$A,1,0))),"맵없음",
  ""),
)))))</f>
        <v/>
      </c>
      <c r="P689" t="str">
        <f>IF(ISBLANK(O689),"",IF(ISERROR(VLOOKUP(O689,[1]DropTable!$A:$A,1,0)),"드랍없음",""))</f>
        <v/>
      </c>
      <c r="R689" t="str">
        <f>IF(ISBLANK(Q689),"",IF(ISERROR(VLOOKUP(Q689,[1]DropTable!$A:$A,1,0)),"드랍없음",""))</f>
        <v/>
      </c>
      <c r="T689">
        <v>8.1</v>
      </c>
    </row>
    <row r="690" spans="1:20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118</v>
      </c>
      <c r="G690" t="s">
        <v>67</v>
      </c>
      <c r="H690" t="str">
        <f>IF(ISBLANK(G690),"",IF(ISERROR(VLOOKUP(G690,MapTable!$A:$A,1,0)),"컨트롤없음",""))</f>
        <v/>
      </c>
      <c r="I690">
        <f t="shared" si="33"/>
        <v>0</v>
      </c>
      <c r="J690" t="b">
        <f t="shared" ca="1" si="34"/>
        <v>0</v>
      </c>
      <c r="L690" t="str">
        <f>IF(ISBLANK(K690),"",IF(ISERROR(VLOOKUP(K690,MapTable!$A:$A,1,0)),"컨트롤없음",""))</f>
        <v/>
      </c>
      <c r="N690" t="str">
        <f>IF(ISBLANK(M690),"",
IF(ISERROR(FIND(",",M690)),
  IF(ISERROR(VLOOKUP(M690,MapTable!$A:$A,1,0)),"맵없음",
  ""),
IF(ISERROR(FIND(",",M690,FIND(",",M690)+1)),
  IF(OR(ISERROR(VLOOKUP(LEFT(M690,FIND(",",M690)-1),MapTable!$A:$A,1,0)),ISERROR(VLOOKUP(TRIM(MID(M690,FIND(",",M690)+1,999)),MapTable!$A:$A,1,0))),"맵없음",
  ""),
IF(ISERROR(FIND(",",M690,FIND(",",M690,FIND(",",M690)+1)+1)),
  IF(OR(ISERROR(VLOOKUP(LEFT(M690,FIND(",",M690)-1),MapTable!$A:$A,1,0)),ISERROR(VLOOKUP(TRIM(MID(M690,FIND(",",M690)+1,FIND(",",M690,FIND(",",M690)+1)-FIND(",",M690)-1)),MapTable!$A:$A,1,0)),ISERROR(VLOOKUP(TRIM(MID(M690,FIND(",",M690,FIND(",",M690)+1)+1,999)),MapTable!$A:$A,1,0))),"맵없음",
  ""),
IF(ISERROR(FIND(",",M690,FIND(",",M690,FIND(",",M690,FIND(",",M690)+1)+1)+1)),
  IF(OR(ISERROR(VLOOKUP(LEFT(M690,FIND(",",M690)-1),MapTable!$A:$A,1,0)),ISERROR(VLOOKUP(TRIM(MID(M690,FIND(",",M690)+1,FIND(",",M690,FIND(",",M690)+1)-FIND(",",M690)-1)),MapTable!$A:$A,1,0)),ISERROR(VLOOKUP(TRIM(MID(M690,FIND(",",M690,FIND(",",M690)+1)+1,FIND(",",M690,FIND(",",M690,FIND(",",M690)+1)+1)-FIND(",",M690,FIND(",",M690)+1)-1)),MapTable!$A:$A,1,0)),ISERROR(VLOOKUP(TRIM(MID(M690,FIND(",",M690,FIND(",",M690,FIND(",",M690)+1)+1)+1,999)),MapTable!$A:$A,1,0))),"맵없음",
  ""),
)))))</f>
        <v/>
      </c>
      <c r="P690" t="str">
        <f>IF(ISBLANK(O690),"",IF(ISERROR(VLOOKUP(O690,[1]DropTable!$A:$A,1,0)),"드랍없음",""))</f>
        <v/>
      </c>
      <c r="R690" t="str">
        <f>IF(ISBLANK(Q690),"",IF(ISERROR(VLOOKUP(Q690,[1]DropTable!$A:$A,1,0)),"드랍없음",""))</f>
        <v/>
      </c>
      <c r="T690">
        <v>8.1</v>
      </c>
    </row>
    <row r="691" spans="1:20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118</v>
      </c>
      <c r="G691" t="s">
        <v>26</v>
      </c>
      <c r="H691" t="str">
        <f>IF(ISBLANK(G691),"",IF(ISERROR(VLOOKUP(G691,MapTable!$A:$A,1,0)),"컨트롤없음",""))</f>
        <v/>
      </c>
      <c r="I691">
        <f t="shared" si="33"/>
        <v>1</v>
      </c>
      <c r="J691" t="b">
        <f t="shared" ca="1" si="34"/>
        <v>0</v>
      </c>
      <c r="L691" t="str">
        <f>IF(ISBLANK(K691),"",IF(ISERROR(VLOOKUP(K691,MapTable!$A:$A,1,0)),"컨트롤없음",""))</f>
        <v/>
      </c>
      <c r="N691" t="str">
        <f>IF(ISBLANK(M691),"",
IF(ISERROR(FIND(",",M691)),
  IF(ISERROR(VLOOKUP(M691,MapTable!$A:$A,1,0)),"맵없음",
  ""),
IF(ISERROR(FIND(",",M691,FIND(",",M691)+1)),
  IF(OR(ISERROR(VLOOKUP(LEFT(M691,FIND(",",M691)-1),MapTable!$A:$A,1,0)),ISERROR(VLOOKUP(TRIM(MID(M691,FIND(",",M691)+1,999)),MapTable!$A:$A,1,0))),"맵없음",
  ""),
IF(ISERROR(FIND(",",M691,FIND(",",M691,FIND(",",M691)+1)+1)),
  IF(OR(ISERROR(VLOOKUP(LEFT(M691,FIND(",",M691)-1),MapTable!$A:$A,1,0)),ISERROR(VLOOKUP(TRIM(MID(M691,FIND(",",M691)+1,FIND(",",M691,FIND(",",M691)+1)-FIND(",",M691)-1)),MapTable!$A:$A,1,0)),ISERROR(VLOOKUP(TRIM(MID(M691,FIND(",",M691,FIND(",",M691)+1)+1,999)),MapTable!$A:$A,1,0))),"맵없음",
  ""),
IF(ISERROR(FIND(",",M691,FIND(",",M691,FIND(",",M691,FIND(",",M691)+1)+1)+1)),
  IF(OR(ISERROR(VLOOKUP(LEFT(M691,FIND(",",M691)-1),MapTable!$A:$A,1,0)),ISERROR(VLOOKUP(TRIM(MID(M691,FIND(",",M691)+1,FIND(",",M691,FIND(",",M691)+1)-FIND(",",M691)-1)),MapTable!$A:$A,1,0)),ISERROR(VLOOKUP(TRIM(MID(M691,FIND(",",M691,FIND(",",M691)+1)+1,FIND(",",M691,FIND(",",M691,FIND(",",M691)+1)+1)-FIND(",",M691,FIND(",",M691)+1)-1)),MapTable!$A:$A,1,0)),ISERROR(VLOOKUP(TRIM(MID(M691,FIND(",",M691,FIND(",",M691,FIND(",",M691)+1)+1)+1,999)),MapTable!$A:$A,1,0))),"맵없음",
  ""),
)))))</f>
        <v/>
      </c>
      <c r="P691" t="str">
        <f>IF(ISBLANK(O691),"",IF(ISERROR(VLOOKUP(O691,[1]DropTable!$A:$A,1,0)),"드랍없음",""))</f>
        <v/>
      </c>
      <c r="R691" t="str">
        <f>IF(ISBLANK(Q691),"",IF(ISERROR(VLOOKUP(Q691,[1]DropTable!$A:$A,1,0)),"드랍없음",""))</f>
        <v/>
      </c>
      <c r="T691">
        <v>8.1</v>
      </c>
    </row>
    <row r="692" spans="1:20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118</v>
      </c>
      <c r="G692" t="s">
        <v>26</v>
      </c>
      <c r="H692" t="str">
        <f>IF(ISBLANK(G692),"",IF(ISERROR(VLOOKUP(G692,MapTable!$A:$A,1,0)),"컨트롤없음",""))</f>
        <v/>
      </c>
      <c r="I692">
        <f t="shared" si="33"/>
        <v>1</v>
      </c>
      <c r="J692" t="b">
        <f t="shared" ca="1" si="34"/>
        <v>0</v>
      </c>
      <c r="L692" t="str">
        <f>IF(ISBLANK(K692),"",IF(ISERROR(VLOOKUP(K692,MapTable!$A:$A,1,0)),"컨트롤없음",""))</f>
        <v/>
      </c>
      <c r="N692" t="str">
        <f>IF(ISBLANK(M692),"",
IF(ISERROR(FIND(",",M692)),
  IF(ISERROR(VLOOKUP(M692,MapTable!$A:$A,1,0)),"맵없음",
  ""),
IF(ISERROR(FIND(",",M692,FIND(",",M692)+1)),
  IF(OR(ISERROR(VLOOKUP(LEFT(M692,FIND(",",M692)-1),MapTable!$A:$A,1,0)),ISERROR(VLOOKUP(TRIM(MID(M692,FIND(",",M692)+1,999)),MapTable!$A:$A,1,0))),"맵없음",
  ""),
IF(ISERROR(FIND(",",M692,FIND(",",M692,FIND(",",M692)+1)+1)),
  IF(OR(ISERROR(VLOOKUP(LEFT(M692,FIND(",",M692)-1),MapTable!$A:$A,1,0)),ISERROR(VLOOKUP(TRIM(MID(M692,FIND(",",M692)+1,FIND(",",M692,FIND(",",M692)+1)-FIND(",",M692)-1)),MapTable!$A:$A,1,0)),ISERROR(VLOOKUP(TRIM(MID(M692,FIND(",",M692,FIND(",",M692)+1)+1,999)),MapTable!$A:$A,1,0))),"맵없음",
  ""),
IF(ISERROR(FIND(",",M692,FIND(",",M692,FIND(",",M692,FIND(",",M692)+1)+1)+1)),
  IF(OR(ISERROR(VLOOKUP(LEFT(M692,FIND(",",M692)-1),MapTable!$A:$A,1,0)),ISERROR(VLOOKUP(TRIM(MID(M692,FIND(",",M692)+1,FIND(",",M692,FIND(",",M692)+1)-FIND(",",M692)-1)),MapTable!$A:$A,1,0)),ISERROR(VLOOKUP(TRIM(MID(M692,FIND(",",M692,FIND(",",M692)+1)+1,FIND(",",M692,FIND(",",M692,FIND(",",M692)+1)+1)-FIND(",",M692,FIND(",",M692)+1)-1)),MapTable!$A:$A,1,0)),ISERROR(VLOOKUP(TRIM(MID(M692,FIND(",",M692,FIND(",",M692,FIND(",",M692)+1)+1)+1,999)),MapTable!$A:$A,1,0))),"맵없음",
  ""),
)))))</f>
        <v/>
      </c>
      <c r="P692" t="str">
        <f>IF(ISBLANK(O692),"",IF(ISERROR(VLOOKUP(O692,[1]DropTable!$A:$A,1,0)),"드랍없음",""))</f>
        <v/>
      </c>
      <c r="R692" t="str">
        <f>IF(ISBLANK(Q692),"",IF(ISERROR(VLOOKUP(Q692,[1]DropTable!$A:$A,1,0)),"드랍없음",""))</f>
        <v/>
      </c>
      <c r="T692">
        <v>8.1</v>
      </c>
    </row>
    <row r="693" spans="1:20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118</v>
      </c>
      <c r="G693" t="s">
        <v>26</v>
      </c>
      <c r="H693" t="str">
        <f>IF(ISBLANK(G693),"",IF(ISERROR(VLOOKUP(G693,MapTable!$A:$A,1,0)),"컨트롤없음",""))</f>
        <v/>
      </c>
      <c r="I693">
        <f t="shared" si="33"/>
        <v>1</v>
      </c>
      <c r="J693" t="b">
        <f t="shared" ca="1" si="34"/>
        <v>0</v>
      </c>
      <c r="L693" t="str">
        <f>IF(ISBLANK(K693),"",IF(ISERROR(VLOOKUP(K693,MapTable!$A:$A,1,0)),"컨트롤없음",""))</f>
        <v/>
      </c>
      <c r="N693" t="str">
        <f>IF(ISBLANK(M693),"",
IF(ISERROR(FIND(",",M693)),
  IF(ISERROR(VLOOKUP(M693,MapTable!$A:$A,1,0)),"맵없음",
  ""),
IF(ISERROR(FIND(",",M693,FIND(",",M693)+1)),
  IF(OR(ISERROR(VLOOKUP(LEFT(M693,FIND(",",M693)-1),MapTable!$A:$A,1,0)),ISERROR(VLOOKUP(TRIM(MID(M693,FIND(",",M693)+1,999)),MapTable!$A:$A,1,0))),"맵없음",
  ""),
IF(ISERROR(FIND(",",M693,FIND(",",M693,FIND(",",M693)+1)+1)),
  IF(OR(ISERROR(VLOOKUP(LEFT(M693,FIND(",",M693)-1),MapTable!$A:$A,1,0)),ISERROR(VLOOKUP(TRIM(MID(M693,FIND(",",M693)+1,FIND(",",M693,FIND(",",M693)+1)-FIND(",",M693)-1)),MapTable!$A:$A,1,0)),ISERROR(VLOOKUP(TRIM(MID(M693,FIND(",",M693,FIND(",",M693)+1)+1,999)),MapTable!$A:$A,1,0))),"맵없음",
  ""),
IF(ISERROR(FIND(",",M693,FIND(",",M693,FIND(",",M693,FIND(",",M693)+1)+1)+1)),
  IF(OR(ISERROR(VLOOKUP(LEFT(M693,FIND(",",M693)-1),MapTable!$A:$A,1,0)),ISERROR(VLOOKUP(TRIM(MID(M693,FIND(",",M693)+1,FIND(",",M693,FIND(",",M693)+1)-FIND(",",M693)-1)),MapTable!$A:$A,1,0)),ISERROR(VLOOKUP(TRIM(MID(M693,FIND(",",M693,FIND(",",M693)+1)+1,FIND(",",M693,FIND(",",M693,FIND(",",M693)+1)+1)-FIND(",",M693,FIND(",",M693)+1)-1)),MapTable!$A:$A,1,0)),ISERROR(VLOOKUP(TRIM(MID(M693,FIND(",",M693,FIND(",",M693,FIND(",",M693)+1)+1)+1,999)),MapTable!$A:$A,1,0))),"맵없음",
  ""),
)))))</f>
        <v/>
      </c>
      <c r="P693" t="str">
        <f>IF(ISBLANK(O693),"",IF(ISERROR(VLOOKUP(O693,[1]DropTable!$A:$A,1,0)),"드랍없음",""))</f>
        <v/>
      </c>
      <c r="R693" t="str">
        <f>IF(ISBLANK(Q693),"",IF(ISERROR(VLOOKUP(Q693,[1]DropTable!$A:$A,1,0)),"드랍없음",""))</f>
        <v/>
      </c>
      <c r="T693">
        <v>8.1</v>
      </c>
    </row>
    <row r="694" spans="1:20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118</v>
      </c>
      <c r="G694" t="s">
        <v>26</v>
      </c>
      <c r="H694" t="str">
        <f>IF(ISBLANK(G694),"",IF(ISERROR(VLOOKUP(G694,MapTable!$A:$A,1,0)),"컨트롤없음",""))</f>
        <v/>
      </c>
      <c r="I694">
        <f t="shared" si="33"/>
        <v>1</v>
      </c>
      <c r="J694" t="b">
        <f t="shared" ca="1" si="34"/>
        <v>0</v>
      </c>
      <c r="L694" t="str">
        <f>IF(ISBLANK(K694),"",IF(ISERROR(VLOOKUP(K694,MapTable!$A:$A,1,0)),"컨트롤없음",""))</f>
        <v/>
      </c>
      <c r="N694" t="str">
        <f>IF(ISBLANK(M694),"",
IF(ISERROR(FIND(",",M694)),
  IF(ISERROR(VLOOKUP(M694,MapTable!$A:$A,1,0)),"맵없음",
  ""),
IF(ISERROR(FIND(",",M694,FIND(",",M694)+1)),
  IF(OR(ISERROR(VLOOKUP(LEFT(M694,FIND(",",M694)-1),MapTable!$A:$A,1,0)),ISERROR(VLOOKUP(TRIM(MID(M694,FIND(",",M694)+1,999)),MapTable!$A:$A,1,0))),"맵없음",
  ""),
IF(ISERROR(FIND(",",M694,FIND(",",M694,FIND(",",M694)+1)+1)),
  IF(OR(ISERROR(VLOOKUP(LEFT(M694,FIND(",",M694)-1),MapTable!$A:$A,1,0)),ISERROR(VLOOKUP(TRIM(MID(M694,FIND(",",M694)+1,FIND(",",M694,FIND(",",M694)+1)-FIND(",",M694)-1)),MapTable!$A:$A,1,0)),ISERROR(VLOOKUP(TRIM(MID(M694,FIND(",",M694,FIND(",",M694)+1)+1,999)),MapTable!$A:$A,1,0))),"맵없음",
  ""),
IF(ISERROR(FIND(",",M694,FIND(",",M694,FIND(",",M694,FIND(",",M694)+1)+1)+1)),
  IF(OR(ISERROR(VLOOKUP(LEFT(M694,FIND(",",M694)-1),MapTable!$A:$A,1,0)),ISERROR(VLOOKUP(TRIM(MID(M694,FIND(",",M694)+1,FIND(",",M694,FIND(",",M694)+1)-FIND(",",M694)-1)),MapTable!$A:$A,1,0)),ISERROR(VLOOKUP(TRIM(MID(M694,FIND(",",M694,FIND(",",M694)+1)+1,FIND(",",M694,FIND(",",M694,FIND(",",M694)+1)+1)-FIND(",",M694,FIND(",",M694)+1)-1)),MapTable!$A:$A,1,0)),ISERROR(VLOOKUP(TRIM(MID(M694,FIND(",",M694,FIND(",",M694,FIND(",",M694)+1)+1)+1,999)),MapTable!$A:$A,1,0))),"맵없음",
  ""),
)))))</f>
        <v/>
      </c>
      <c r="P694" t="str">
        <f>IF(ISBLANK(O694),"",IF(ISERROR(VLOOKUP(O694,[1]DropTable!$A:$A,1,0)),"드랍없음",""))</f>
        <v/>
      </c>
      <c r="R694" t="str">
        <f>IF(ISBLANK(Q694),"",IF(ISERROR(VLOOKUP(Q694,[1]DropTable!$A:$A,1,0)),"드랍없음",""))</f>
        <v/>
      </c>
      <c r="T694">
        <v>8.1</v>
      </c>
    </row>
    <row r="695" spans="1:20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118</v>
      </c>
      <c r="G695" t="s">
        <v>26</v>
      </c>
      <c r="H695" t="str">
        <f>IF(ISBLANK(G695),"",IF(ISERROR(VLOOKUP(G695,MapTable!$A:$A,1,0)),"컨트롤없음",""))</f>
        <v/>
      </c>
      <c r="I695">
        <f t="shared" si="33"/>
        <v>11</v>
      </c>
      <c r="J695" t="b">
        <f t="shared" ca="1" si="34"/>
        <v>0</v>
      </c>
      <c r="L695" t="str">
        <f>IF(ISBLANK(K695),"",IF(ISERROR(VLOOKUP(K695,MapTable!$A:$A,1,0)),"컨트롤없음",""))</f>
        <v/>
      </c>
      <c r="N695" t="str">
        <f>IF(ISBLANK(M695),"",
IF(ISERROR(FIND(",",M695)),
  IF(ISERROR(VLOOKUP(M695,MapTable!$A:$A,1,0)),"맵없음",
  ""),
IF(ISERROR(FIND(",",M695,FIND(",",M695)+1)),
  IF(OR(ISERROR(VLOOKUP(LEFT(M695,FIND(",",M695)-1),MapTable!$A:$A,1,0)),ISERROR(VLOOKUP(TRIM(MID(M695,FIND(",",M695)+1,999)),MapTable!$A:$A,1,0))),"맵없음",
  ""),
IF(ISERROR(FIND(",",M695,FIND(",",M695,FIND(",",M695)+1)+1)),
  IF(OR(ISERROR(VLOOKUP(LEFT(M695,FIND(",",M695)-1),MapTable!$A:$A,1,0)),ISERROR(VLOOKUP(TRIM(MID(M695,FIND(",",M695)+1,FIND(",",M695,FIND(",",M695)+1)-FIND(",",M695)-1)),MapTable!$A:$A,1,0)),ISERROR(VLOOKUP(TRIM(MID(M695,FIND(",",M695,FIND(",",M695)+1)+1,999)),MapTable!$A:$A,1,0))),"맵없음",
  ""),
IF(ISERROR(FIND(",",M695,FIND(",",M695,FIND(",",M695,FIND(",",M695)+1)+1)+1)),
  IF(OR(ISERROR(VLOOKUP(LEFT(M695,FIND(",",M695)-1),MapTable!$A:$A,1,0)),ISERROR(VLOOKUP(TRIM(MID(M695,FIND(",",M695)+1,FIND(",",M695,FIND(",",M695)+1)-FIND(",",M695)-1)),MapTable!$A:$A,1,0)),ISERROR(VLOOKUP(TRIM(MID(M695,FIND(",",M695,FIND(",",M695)+1)+1,FIND(",",M695,FIND(",",M695,FIND(",",M695)+1)+1)-FIND(",",M695,FIND(",",M695)+1)-1)),MapTable!$A:$A,1,0)),ISERROR(VLOOKUP(TRIM(MID(M695,FIND(",",M695,FIND(",",M695,FIND(",",M695)+1)+1)+1,999)),MapTable!$A:$A,1,0))),"맵없음",
  ""),
)))))</f>
        <v/>
      </c>
      <c r="P695" t="str">
        <f>IF(ISBLANK(O695),"",IF(ISERROR(VLOOKUP(O695,[1]DropTable!$A:$A,1,0)),"드랍없음",""))</f>
        <v/>
      </c>
      <c r="R695" t="str">
        <f>IF(ISBLANK(Q695),"",IF(ISERROR(VLOOKUP(Q695,[1]DropTable!$A:$A,1,0)),"드랍없음",""))</f>
        <v/>
      </c>
      <c r="T695">
        <v>8.1</v>
      </c>
    </row>
    <row r="696" spans="1:20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118</v>
      </c>
      <c r="G696" t="s">
        <v>26</v>
      </c>
      <c r="H696" t="str">
        <f>IF(ISBLANK(G696),"",IF(ISERROR(VLOOKUP(G696,MapTable!$A:$A,1,0)),"컨트롤없음",""))</f>
        <v/>
      </c>
      <c r="I696">
        <f t="shared" si="33"/>
        <v>1</v>
      </c>
      <c r="J696" t="b">
        <f t="shared" ca="1" si="34"/>
        <v>0</v>
      </c>
      <c r="L696" t="str">
        <f>IF(ISBLANK(K696),"",IF(ISERROR(VLOOKUP(K696,MapTable!$A:$A,1,0)),"컨트롤없음",""))</f>
        <v/>
      </c>
      <c r="N696" t="str">
        <f>IF(ISBLANK(M696),"",
IF(ISERROR(FIND(",",M696)),
  IF(ISERROR(VLOOKUP(M696,MapTable!$A:$A,1,0)),"맵없음",
  ""),
IF(ISERROR(FIND(",",M696,FIND(",",M696)+1)),
  IF(OR(ISERROR(VLOOKUP(LEFT(M696,FIND(",",M696)-1),MapTable!$A:$A,1,0)),ISERROR(VLOOKUP(TRIM(MID(M696,FIND(",",M696)+1,999)),MapTable!$A:$A,1,0))),"맵없음",
  ""),
IF(ISERROR(FIND(",",M696,FIND(",",M696,FIND(",",M696)+1)+1)),
  IF(OR(ISERROR(VLOOKUP(LEFT(M696,FIND(",",M696)-1),MapTable!$A:$A,1,0)),ISERROR(VLOOKUP(TRIM(MID(M696,FIND(",",M696)+1,FIND(",",M696,FIND(",",M696)+1)-FIND(",",M696)-1)),MapTable!$A:$A,1,0)),ISERROR(VLOOKUP(TRIM(MID(M696,FIND(",",M696,FIND(",",M696)+1)+1,999)),MapTable!$A:$A,1,0))),"맵없음",
  ""),
IF(ISERROR(FIND(",",M696,FIND(",",M696,FIND(",",M696,FIND(",",M696)+1)+1)+1)),
  IF(OR(ISERROR(VLOOKUP(LEFT(M696,FIND(",",M696)-1),MapTable!$A:$A,1,0)),ISERROR(VLOOKUP(TRIM(MID(M696,FIND(",",M696)+1,FIND(",",M696,FIND(",",M696)+1)-FIND(",",M696)-1)),MapTable!$A:$A,1,0)),ISERROR(VLOOKUP(TRIM(MID(M696,FIND(",",M696,FIND(",",M696)+1)+1,FIND(",",M696,FIND(",",M696,FIND(",",M696)+1)+1)-FIND(",",M696,FIND(",",M696)+1)-1)),MapTable!$A:$A,1,0)),ISERROR(VLOOKUP(TRIM(MID(M696,FIND(",",M696,FIND(",",M696,FIND(",",M696)+1)+1)+1,999)),MapTable!$A:$A,1,0))),"맵없음",
  ""),
)))))</f>
        <v/>
      </c>
      <c r="P696" t="str">
        <f>IF(ISBLANK(O696),"",IF(ISERROR(VLOOKUP(O696,[1]DropTable!$A:$A,1,0)),"드랍없음",""))</f>
        <v/>
      </c>
      <c r="R696" t="str">
        <f>IF(ISBLANK(Q696),"",IF(ISERROR(VLOOKUP(Q696,[1]DropTable!$A:$A,1,0)),"드랍없음",""))</f>
        <v/>
      </c>
      <c r="T696">
        <v>8.1</v>
      </c>
    </row>
    <row r="697" spans="1:20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118</v>
      </c>
      <c r="G697" t="s">
        <v>26</v>
      </c>
      <c r="H697" t="str">
        <f>IF(ISBLANK(G697),"",IF(ISERROR(VLOOKUP(G697,MapTable!$A:$A,1,0)),"컨트롤없음",""))</f>
        <v/>
      </c>
      <c r="I697">
        <f t="shared" si="33"/>
        <v>1</v>
      </c>
      <c r="J697" t="b">
        <f t="shared" ca="1" si="34"/>
        <v>0</v>
      </c>
      <c r="L697" t="str">
        <f>IF(ISBLANK(K697),"",IF(ISERROR(VLOOKUP(K697,MapTable!$A:$A,1,0)),"컨트롤없음",""))</f>
        <v/>
      </c>
      <c r="N697" t="str">
        <f>IF(ISBLANK(M697),"",
IF(ISERROR(FIND(",",M697)),
  IF(ISERROR(VLOOKUP(M697,MapTable!$A:$A,1,0)),"맵없음",
  ""),
IF(ISERROR(FIND(",",M697,FIND(",",M697)+1)),
  IF(OR(ISERROR(VLOOKUP(LEFT(M697,FIND(",",M697)-1),MapTable!$A:$A,1,0)),ISERROR(VLOOKUP(TRIM(MID(M697,FIND(",",M697)+1,999)),MapTable!$A:$A,1,0))),"맵없음",
  ""),
IF(ISERROR(FIND(",",M697,FIND(",",M697,FIND(",",M697)+1)+1)),
  IF(OR(ISERROR(VLOOKUP(LEFT(M697,FIND(",",M697)-1),MapTable!$A:$A,1,0)),ISERROR(VLOOKUP(TRIM(MID(M697,FIND(",",M697)+1,FIND(",",M697,FIND(",",M697)+1)-FIND(",",M697)-1)),MapTable!$A:$A,1,0)),ISERROR(VLOOKUP(TRIM(MID(M697,FIND(",",M697,FIND(",",M697)+1)+1,999)),MapTable!$A:$A,1,0))),"맵없음",
  ""),
IF(ISERROR(FIND(",",M697,FIND(",",M697,FIND(",",M697,FIND(",",M697)+1)+1)+1)),
  IF(OR(ISERROR(VLOOKUP(LEFT(M697,FIND(",",M697)-1),MapTable!$A:$A,1,0)),ISERROR(VLOOKUP(TRIM(MID(M697,FIND(",",M697)+1,FIND(",",M697,FIND(",",M697)+1)-FIND(",",M697)-1)),MapTable!$A:$A,1,0)),ISERROR(VLOOKUP(TRIM(MID(M697,FIND(",",M697,FIND(",",M697)+1)+1,FIND(",",M697,FIND(",",M697,FIND(",",M697)+1)+1)-FIND(",",M697,FIND(",",M697)+1)-1)),MapTable!$A:$A,1,0)),ISERROR(VLOOKUP(TRIM(MID(M697,FIND(",",M697,FIND(",",M697,FIND(",",M697)+1)+1)+1,999)),MapTable!$A:$A,1,0))),"맵없음",
  ""),
)))))</f>
        <v/>
      </c>
      <c r="P697" t="str">
        <f>IF(ISBLANK(O697),"",IF(ISERROR(VLOOKUP(O697,[1]DropTable!$A:$A,1,0)),"드랍없음",""))</f>
        <v/>
      </c>
      <c r="R697" t="str">
        <f>IF(ISBLANK(Q697),"",IF(ISERROR(VLOOKUP(Q697,[1]DropTable!$A:$A,1,0)),"드랍없음",""))</f>
        <v/>
      </c>
      <c r="T697">
        <v>8.1</v>
      </c>
    </row>
    <row r="698" spans="1:20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118</v>
      </c>
      <c r="G698" t="s">
        <v>26</v>
      </c>
      <c r="H698" t="str">
        <f>IF(ISBLANK(G698),"",IF(ISERROR(VLOOKUP(G698,MapTable!$A:$A,1,0)),"컨트롤없음",""))</f>
        <v/>
      </c>
      <c r="I698">
        <f t="shared" si="33"/>
        <v>1</v>
      </c>
      <c r="J698" t="b">
        <f t="shared" ca="1" si="34"/>
        <v>0</v>
      </c>
      <c r="L698" t="str">
        <f>IF(ISBLANK(K698),"",IF(ISERROR(VLOOKUP(K698,MapTable!$A:$A,1,0)),"컨트롤없음",""))</f>
        <v/>
      </c>
      <c r="N698" t="str">
        <f>IF(ISBLANK(M698),"",
IF(ISERROR(FIND(",",M698)),
  IF(ISERROR(VLOOKUP(M698,MapTable!$A:$A,1,0)),"맵없음",
  ""),
IF(ISERROR(FIND(",",M698,FIND(",",M698)+1)),
  IF(OR(ISERROR(VLOOKUP(LEFT(M698,FIND(",",M698)-1),MapTable!$A:$A,1,0)),ISERROR(VLOOKUP(TRIM(MID(M698,FIND(",",M698)+1,999)),MapTable!$A:$A,1,0))),"맵없음",
  ""),
IF(ISERROR(FIND(",",M698,FIND(",",M698,FIND(",",M698)+1)+1)),
  IF(OR(ISERROR(VLOOKUP(LEFT(M698,FIND(",",M698)-1),MapTable!$A:$A,1,0)),ISERROR(VLOOKUP(TRIM(MID(M698,FIND(",",M698)+1,FIND(",",M698,FIND(",",M698)+1)-FIND(",",M698)-1)),MapTable!$A:$A,1,0)),ISERROR(VLOOKUP(TRIM(MID(M698,FIND(",",M698,FIND(",",M698)+1)+1,999)),MapTable!$A:$A,1,0))),"맵없음",
  ""),
IF(ISERROR(FIND(",",M698,FIND(",",M698,FIND(",",M698,FIND(",",M698)+1)+1)+1)),
  IF(OR(ISERROR(VLOOKUP(LEFT(M698,FIND(",",M698)-1),MapTable!$A:$A,1,0)),ISERROR(VLOOKUP(TRIM(MID(M698,FIND(",",M698)+1,FIND(",",M698,FIND(",",M698)+1)-FIND(",",M698)-1)),MapTable!$A:$A,1,0)),ISERROR(VLOOKUP(TRIM(MID(M698,FIND(",",M698,FIND(",",M698)+1)+1,FIND(",",M698,FIND(",",M698,FIND(",",M698)+1)+1)-FIND(",",M698,FIND(",",M698)+1)-1)),MapTable!$A:$A,1,0)),ISERROR(VLOOKUP(TRIM(MID(M698,FIND(",",M698,FIND(",",M698,FIND(",",M698)+1)+1)+1,999)),MapTable!$A:$A,1,0))),"맵없음",
  ""),
)))))</f>
        <v/>
      </c>
      <c r="P698" t="str">
        <f>IF(ISBLANK(O698),"",IF(ISERROR(VLOOKUP(O698,[1]DropTable!$A:$A,1,0)),"드랍없음",""))</f>
        <v/>
      </c>
      <c r="R698" t="str">
        <f>IF(ISBLANK(Q698),"",IF(ISERROR(VLOOKUP(Q698,[1]DropTable!$A:$A,1,0)),"드랍없음",""))</f>
        <v/>
      </c>
      <c r="T698">
        <v>8.1</v>
      </c>
    </row>
    <row r="699" spans="1:20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118</v>
      </c>
      <c r="G699" t="s">
        <v>26</v>
      </c>
      <c r="H699" t="str">
        <f>IF(ISBLANK(G699),"",IF(ISERROR(VLOOKUP(G699,MapTable!$A:$A,1,0)),"컨트롤없음",""))</f>
        <v/>
      </c>
      <c r="I699">
        <f t="shared" si="33"/>
        <v>1</v>
      </c>
      <c r="J699" t="b">
        <f t="shared" ca="1" si="34"/>
        <v>1</v>
      </c>
      <c r="L699" t="str">
        <f>IF(ISBLANK(K699),"",IF(ISERROR(VLOOKUP(K699,MapTable!$A:$A,1,0)),"컨트롤없음",""))</f>
        <v/>
      </c>
      <c r="N699" t="str">
        <f>IF(ISBLANK(M699),"",
IF(ISERROR(FIND(",",M699)),
  IF(ISERROR(VLOOKUP(M699,MapTable!$A:$A,1,0)),"맵없음",
  ""),
IF(ISERROR(FIND(",",M699,FIND(",",M699)+1)),
  IF(OR(ISERROR(VLOOKUP(LEFT(M699,FIND(",",M699)-1),MapTable!$A:$A,1,0)),ISERROR(VLOOKUP(TRIM(MID(M699,FIND(",",M699)+1,999)),MapTable!$A:$A,1,0))),"맵없음",
  ""),
IF(ISERROR(FIND(",",M699,FIND(",",M699,FIND(",",M699)+1)+1)),
  IF(OR(ISERROR(VLOOKUP(LEFT(M699,FIND(",",M699)-1),MapTable!$A:$A,1,0)),ISERROR(VLOOKUP(TRIM(MID(M699,FIND(",",M699)+1,FIND(",",M699,FIND(",",M699)+1)-FIND(",",M699)-1)),MapTable!$A:$A,1,0)),ISERROR(VLOOKUP(TRIM(MID(M699,FIND(",",M699,FIND(",",M699)+1)+1,999)),MapTable!$A:$A,1,0))),"맵없음",
  ""),
IF(ISERROR(FIND(",",M699,FIND(",",M699,FIND(",",M699,FIND(",",M699)+1)+1)+1)),
  IF(OR(ISERROR(VLOOKUP(LEFT(M699,FIND(",",M699)-1),MapTable!$A:$A,1,0)),ISERROR(VLOOKUP(TRIM(MID(M699,FIND(",",M699)+1,FIND(",",M699,FIND(",",M699)+1)-FIND(",",M699)-1)),MapTable!$A:$A,1,0)),ISERROR(VLOOKUP(TRIM(MID(M699,FIND(",",M699,FIND(",",M699)+1)+1,FIND(",",M699,FIND(",",M699,FIND(",",M699)+1)+1)-FIND(",",M699,FIND(",",M699)+1)-1)),MapTable!$A:$A,1,0)),ISERROR(VLOOKUP(TRIM(MID(M699,FIND(",",M699,FIND(",",M699,FIND(",",M699)+1)+1)+1,999)),MapTable!$A:$A,1,0))),"맵없음",
  ""),
)))))</f>
        <v/>
      </c>
      <c r="P699" t="str">
        <f>IF(ISBLANK(O699),"",IF(ISERROR(VLOOKUP(O699,[1]DropTable!$A:$A,1,0)),"드랍없음",""))</f>
        <v/>
      </c>
      <c r="R699" t="str">
        <f>IF(ISBLANK(Q699),"",IF(ISERROR(VLOOKUP(Q699,[1]DropTable!$A:$A,1,0)),"드랍없음",""))</f>
        <v/>
      </c>
      <c r="T699">
        <v>8.1</v>
      </c>
    </row>
    <row r="700" spans="1:20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118</v>
      </c>
      <c r="G700" t="s">
        <v>26</v>
      </c>
      <c r="H700" t="str">
        <f>IF(ISBLANK(G700),"",IF(ISERROR(VLOOKUP(G700,MapTable!$A:$A,1,0)),"컨트롤없음",""))</f>
        <v/>
      </c>
      <c r="I700">
        <f t="shared" si="33"/>
        <v>12</v>
      </c>
      <c r="J700" t="b">
        <f t="shared" ca="1" si="34"/>
        <v>1</v>
      </c>
      <c r="L700" t="str">
        <f>IF(ISBLANK(K700),"",IF(ISERROR(VLOOKUP(K700,MapTable!$A:$A,1,0)),"컨트롤없음",""))</f>
        <v/>
      </c>
      <c r="N700" t="str">
        <f>IF(ISBLANK(M700),"",
IF(ISERROR(FIND(",",M700)),
  IF(ISERROR(VLOOKUP(M700,MapTable!$A:$A,1,0)),"맵없음",
  ""),
IF(ISERROR(FIND(",",M700,FIND(",",M700)+1)),
  IF(OR(ISERROR(VLOOKUP(LEFT(M700,FIND(",",M700)-1),MapTable!$A:$A,1,0)),ISERROR(VLOOKUP(TRIM(MID(M700,FIND(",",M700)+1,999)),MapTable!$A:$A,1,0))),"맵없음",
  ""),
IF(ISERROR(FIND(",",M700,FIND(",",M700,FIND(",",M700)+1)+1)),
  IF(OR(ISERROR(VLOOKUP(LEFT(M700,FIND(",",M700)-1),MapTable!$A:$A,1,0)),ISERROR(VLOOKUP(TRIM(MID(M700,FIND(",",M700)+1,FIND(",",M700,FIND(",",M700)+1)-FIND(",",M700)-1)),MapTable!$A:$A,1,0)),ISERROR(VLOOKUP(TRIM(MID(M700,FIND(",",M700,FIND(",",M700)+1)+1,999)),MapTable!$A:$A,1,0))),"맵없음",
  ""),
IF(ISERROR(FIND(",",M700,FIND(",",M700,FIND(",",M700,FIND(",",M700)+1)+1)+1)),
  IF(OR(ISERROR(VLOOKUP(LEFT(M700,FIND(",",M700)-1),MapTable!$A:$A,1,0)),ISERROR(VLOOKUP(TRIM(MID(M700,FIND(",",M700)+1,FIND(",",M700,FIND(",",M700)+1)-FIND(",",M700)-1)),MapTable!$A:$A,1,0)),ISERROR(VLOOKUP(TRIM(MID(M700,FIND(",",M700,FIND(",",M700)+1)+1,FIND(",",M700,FIND(",",M700,FIND(",",M700)+1)+1)-FIND(",",M700,FIND(",",M700)+1)-1)),MapTable!$A:$A,1,0)),ISERROR(VLOOKUP(TRIM(MID(M700,FIND(",",M700,FIND(",",M700,FIND(",",M700)+1)+1)+1,999)),MapTable!$A:$A,1,0))),"맵없음",
  ""),
)))))</f>
        <v/>
      </c>
      <c r="P700" t="str">
        <f>IF(ISBLANK(O700),"",IF(ISERROR(VLOOKUP(O700,[1]DropTable!$A:$A,1,0)),"드랍없음",""))</f>
        <v/>
      </c>
      <c r="R700" t="str">
        <f>IF(ISBLANK(Q700),"",IF(ISERROR(VLOOKUP(Q700,[1]DropTable!$A:$A,1,0)),"드랍없음",""))</f>
        <v/>
      </c>
      <c r="T700">
        <v>8.1</v>
      </c>
    </row>
    <row r="701" spans="1:20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118</v>
      </c>
      <c r="G701" t="s">
        <v>26</v>
      </c>
      <c r="H701" t="str">
        <f>IF(ISBLANK(G701),"",IF(ISERROR(VLOOKUP(G701,MapTable!$A:$A,1,0)),"컨트롤없음",""))</f>
        <v/>
      </c>
      <c r="I701">
        <f t="shared" si="33"/>
        <v>2</v>
      </c>
      <c r="J701" t="b">
        <f t="shared" ca="1" si="34"/>
        <v>0</v>
      </c>
      <c r="L701" t="str">
        <f>IF(ISBLANK(K701),"",IF(ISERROR(VLOOKUP(K701,MapTable!$A:$A,1,0)),"컨트롤없음",""))</f>
        <v/>
      </c>
      <c r="N701" t="str">
        <f>IF(ISBLANK(M701),"",
IF(ISERROR(FIND(",",M701)),
  IF(ISERROR(VLOOKUP(M701,MapTable!$A:$A,1,0)),"맵없음",
  ""),
IF(ISERROR(FIND(",",M701,FIND(",",M701)+1)),
  IF(OR(ISERROR(VLOOKUP(LEFT(M701,FIND(",",M701)-1),MapTable!$A:$A,1,0)),ISERROR(VLOOKUP(TRIM(MID(M701,FIND(",",M701)+1,999)),MapTable!$A:$A,1,0))),"맵없음",
  ""),
IF(ISERROR(FIND(",",M701,FIND(",",M701,FIND(",",M701)+1)+1)),
  IF(OR(ISERROR(VLOOKUP(LEFT(M701,FIND(",",M701)-1),MapTable!$A:$A,1,0)),ISERROR(VLOOKUP(TRIM(MID(M701,FIND(",",M701)+1,FIND(",",M701,FIND(",",M701)+1)-FIND(",",M701)-1)),MapTable!$A:$A,1,0)),ISERROR(VLOOKUP(TRIM(MID(M701,FIND(",",M701,FIND(",",M701)+1)+1,999)),MapTable!$A:$A,1,0))),"맵없음",
  ""),
IF(ISERROR(FIND(",",M701,FIND(",",M701,FIND(",",M701,FIND(",",M701)+1)+1)+1)),
  IF(OR(ISERROR(VLOOKUP(LEFT(M701,FIND(",",M701)-1),MapTable!$A:$A,1,0)),ISERROR(VLOOKUP(TRIM(MID(M701,FIND(",",M701)+1,FIND(",",M701,FIND(",",M701)+1)-FIND(",",M701)-1)),MapTable!$A:$A,1,0)),ISERROR(VLOOKUP(TRIM(MID(M701,FIND(",",M701,FIND(",",M701)+1)+1,FIND(",",M701,FIND(",",M701,FIND(",",M701)+1)+1)-FIND(",",M701,FIND(",",M701)+1)-1)),MapTable!$A:$A,1,0)),ISERROR(VLOOKUP(TRIM(MID(M701,FIND(",",M701,FIND(",",M701,FIND(",",M701)+1)+1)+1,999)),MapTable!$A:$A,1,0))),"맵없음",
  ""),
)))))</f>
        <v/>
      </c>
      <c r="P701" t="str">
        <f>IF(ISBLANK(O701),"",IF(ISERROR(VLOOKUP(O701,[1]DropTable!$A:$A,1,0)),"드랍없음",""))</f>
        <v/>
      </c>
      <c r="R701" t="str">
        <f>IF(ISBLANK(Q701),"",IF(ISERROR(VLOOKUP(Q701,[1]DropTable!$A:$A,1,0)),"드랍없음",""))</f>
        <v/>
      </c>
      <c r="T701">
        <v>8.1</v>
      </c>
    </row>
    <row r="702" spans="1:20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118</v>
      </c>
      <c r="G702" t="s">
        <v>26</v>
      </c>
      <c r="H702" t="str">
        <f>IF(ISBLANK(G702),"",IF(ISERROR(VLOOKUP(G702,MapTable!$A:$A,1,0)),"컨트롤없음",""))</f>
        <v/>
      </c>
      <c r="I702">
        <f t="shared" si="33"/>
        <v>2</v>
      </c>
      <c r="J702" t="b">
        <f t="shared" ca="1" si="34"/>
        <v>0</v>
      </c>
      <c r="L702" t="str">
        <f>IF(ISBLANK(K702),"",IF(ISERROR(VLOOKUP(K702,MapTable!$A:$A,1,0)),"컨트롤없음",""))</f>
        <v/>
      </c>
      <c r="N702" t="str">
        <f>IF(ISBLANK(M702),"",
IF(ISERROR(FIND(",",M702)),
  IF(ISERROR(VLOOKUP(M702,MapTable!$A:$A,1,0)),"맵없음",
  ""),
IF(ISERROR(FIND(",",M702,FIND(",",M702)+1)),
  IF(OR(ISERROR(VLOOKUP(LEFT(M702,FIND(",",M702)-1),MapTable!$A:$A,1,0)),ISERROR(VLOOKUP(TRIM(MID(M702,FIND(",",M702)+1,999)),MapTable!$A:$A,1,0))),"맵없음",
  ""),
IF(ISERROR(FIND(",",M702,FIND(",",M702,FIND(",",M702)+1)+1)),
  IF(OR(ISERROR(VLOOKUP(LEFT(M702,FIND(",",M702)-1),MapTable!$A:$A,1,0)),ISERROR(VLOOKUP(TRIM(MID(M702,FIND(",",M702)+1,FIND(",",M702,FIND(",",M702)+1)-FIND(",",M702)-1)),MapTable!$A:$A,1,0)),ISERROR(VLOOKUP(TRIM(MID(M702,FIND(",",M702,FIND(",",M702)+1)+1,999)),MapTable!$A:$A,1,0))),"맵없음",
  ""),
IF(ISERROR(FIND(",",M702,FIND(",",M702,FIND(",",M702,FIND(",",M702)+1)+1)+1)),
  IF(OR(ISERROR(VLOOKUP(LEFT(M702,FIND(",",M702)-1),MapTable!$A:$A,1,0)),ISERROR(VLOOKUP(TRIM(MID(M702,FIND(",",M702)+1,FIND(",",M702,FIND(",",M702)+1)-FIND(",",M702)-1)),MapTable!$A:$A,1,0)),ISERROR(VLOOKUP(TRIM(MID(M702,FIND(",",M702,FIND(",",M702)+1)+1,FIND(",",M702,FIND(",",M702,FIND(",",M702)+1)+1)-FIND(",",M702,FIND(",",M702)+1)-1)),MapTable!$A:$A,1,0)),ISERROR(VLOOKUP(TRIM(MID(M702,FIND(",",M702,FIND(",",M702,FIND(",",M702)+1)+1)+1,999)),MapTable!$A:$A,1,0))),"맵없음",
  ""),
)))))</f>
        <v/>
      </c>
      <c r="P702" t="str">
        <f>IF(ISBLANK(O702),"",IF(ISERROR(VLOOKUP(O702,[1]DropTable!$A:$A,1,0)),"드랍없음",""))</f>
        <v/>
      </c>
      <c r="R702" t="str">
        <f>IF(ISBLANK(Q702),"",IF(ISERROR(VLOOKUP(Q702,[1]DropTable!$A:$A,1,0)),"드랍없음",""))</f>
        <v/>
      </c>
      <c r="T702">
        <v>8.1</v>
      </c>
    </row>
    <row r="703" spans="1:20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118</v>
      </c>
      <c r="G703" t="s">
        <v>26</v>
      </c>
      <c r="H703" t="str">
        <f>IF(ISBLANK(G703),"",IF(ISERROR(VLOOKUP(G703,MapTable!$A:$A,1,0)),"컨트롤없음",""))</f>
        <v/>
      </c>
      <c r="I703">
        <f t="shared" si="33"/>
        <v>2</v>
      </c>
      <c r="J703" t="b">
        <f t="shared" ca="1" si="34"/>
        <v>0</v>
      </c>
      <c r="L703" t="str">
        <f>IF(ISBLANK(K703),"",IF(ISERROR(VLOOKUP(K703,MapTable!$A:$A,1,0)),"컨트롤없음",""))</f>
        <v/>
      </c>
      <c r="N703" t="str">
        <f>IF(ISBLANK(M703),"",
IF(ISERROR(FIND(",",M703)),
  IF(ISERROR(VLOOKUP(M703,MapTable!$A:$A,1,0)),"맵없음",
  ""),
IF(ISERROR(FIND(",",M703,FIND(",",M703)+1)),
  IF(OR(ISERROR(VLOOKUP(LEFT(M703,FIND(",",M703)-1),MapTable!$A:$A,1,0)),ISERROR(VLOOKUP(TRIM(MID(M703,FIND(",",M703)+1,999)),MapTable!$A:$A,1,0))),"맵없음",
  ""),
IF(ISERROR(FIND(",",M703,FIND(",",M703,FIND(",",M703)+1)+1)),
  IF(OR(ISERROR(VLOOKUP(LEFT(M703,FIND(",",M703)-1),MapTable!$A:$A,1,0)),ISERROR(VLOOKUP(TRIM(MID(M703,FIND(",",M703)+1,FIND(",",M703,FIND(",",M703)+1)-FIND(",",M703)-1)),MapTable!$A:$A,1,0)),ISERROR(VLOOKUP(TRIM(MID(M703,FIND(",",M703,FIND(",",M703)+1)+1,999)),MapTable!$A:$A,1,0))),"맵없음",
  ""),
IF(ISERROR(FIND(",",M703,FIND(",",M703,FIND(",",M703,FIND(",",M703)+1)+1)+1)),
  IF(OR(ISERROR(VLOOKUP(LEFT(M703,FIND(",",M703)-1),MapTable!$A:$A,1,0)),ISERROR(VLOOKUP(TRIM(MID(M703,FIND(",",M703)+1,FIND(",",M703,FIND(",",M703)+1)-FIND(",",M703)-1)),MapTable!$A:$A,1,0)),ISERROR(VLOOKUP(TRIM(MID(M703,FIND(",",M703,FIND(",",M703)+1)+1,FIND(",",M703,FIND(",",M703,FIND(",",M703)+1)+1)-FIND(",",M703,FIND(",",M703)+1)-1)),MapTable!$A:$A,1,0)),ISERROR(VLOOKUP(TRIM(MID(M703,FIND(",",M703,FIND(",",M703,FIND(",",M703)+1)+1)+1,999)),MapTable!$A:$A,1,0))),"맵없음",
  ""),
)))))</f>
        <v/>
      </c>
      <c r="P703" t="str">
        <f>IF(ISBLANK(O703),"",IF(ISERROR(VLOOKUP(O703,[1]DropTable!$A:$A,1,0)),"드랍없음",""))</f>
        <v/>
      </c>
      <c r="R703" t="str">
        <f>IF(ISBLANK(Q703),"",IF(ISERROR(VLOOKUP(Q703,[1]DropTable!$A:$A,1,0)),"드랍없음",""))</f>
        <v/>
      </c>
      <c r="T703">
        <v>8.1</v>
      </c>
    </row>
    <row r="704" spans="1:20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118</v>
      </c>
      <c r="G704" t="s">
        <v>26</v>
      </c>
      <c r="H704" t="str">
        <f>IF(ISBLANK(G704),"",IF(ISERROR(VLOOKUP(G704,MapTable!$A:$A,1,0)),"컨트롤없음",""))</f>
        <v/>
      </c>
      <c r="I704">
        <f t="shared" si="33"/>
        <v>2</v>
      </c>
      <c r="J704" t="b">
        <f t="shared" ca="1" si="34"/>
        <v>0</v>
      </c>
      <c r="L704" t="str">
        <f>IF(ISBLANK(K704),"",IF(ISERROR(VLOOKUP(K704,MapTable!$A:$A,1,0)),"컨트롤없음",""))</f>
        <v/>
      </c>
      <c r="N704" t="str">
        <f>IF(ISBLANK(M704),"",
IF(ISERROR(FIND(",",M704)),
  IF(ISERROR(VLOOKUP(M704,MapTable!$A:$A,1,0)),"맵없음",
  ""),
IF(ISERROR(FIND(",",M704,FIND(",",M704)+1)),
  IF(OR(ISERROR(VLOOKUP(LEFT(M704,FIND(",",M704)-1),MapTable!$A:$A,1,0)),ISERROR(VLOOKUP(TRIM(MID(M704,FIND(",",M704)+1,999)),MapTable!$A:$A,1,0))),"맵없음",
  ""),
IF(ISERROR(FIND(",",M704,FIND(",",M704,FIND(",",M704)+1)+1)),
  IF(OR(ISERROR(VLOOKUP(LEFT(M704,FIND(",",M704)-1),MapTable!$A:$A,1,0)),ISERROR(VLOOKUP(TRIM(MID(M704,FIND(",",M704)+1,FIND(",",M704,FIND(",",M704)+1)-FIND(",",M704)-1)),MapTable!$A:$A,1,0)),ISERROR(VLOOKUP(TRIM(MID(M704,FIND(",",M704,FIND(",",M704)+1)+1,999)),MapTable!$A:$A,1,0))),"맵없음",
  ""),
IF(ISERROR(FIND(",",M704,FIND(",",M704,FIND(",",M704,FIND(",",M704)+1)+1)+1)),
  IF(OR(ISERROR(VLOOKUP(LEFT(M704,FIND(",",M704)-1),MapTable!$A:$A,1,0)),ISERROR(VLOOKUP(TRIM(MID(M704,FIND(",",M704)+1,FIND(",",M704,FIND(",",M704)+1)-FIND(",",M704)-1)),MapTable!$A:$A,1,0)),ISERROR(VLOOKUP(TRIM(MID(M704,FIND(",",M704,FIND(",",M704)+1)+1,FIND(",",M704,FIND(",",M704,FIND(",",M704)+1)+1)-FIND(",",M704,FIND(",",M704)+1)-1)),MapTable!$A:$A,1,0)),ISERROR(VLOOKUP(TRIM(MID(M704,FIND(",",M704,FIND(",",M704,FIND(",",M704)+1)+1)+1,999)),MapTable!$A:$A,1,0))),"맵없음",
  ""),
)))))</f>
        <v/>
      </c>
      <c r="P704" t="str">
        <f>IF(ISBLANK(O704),"",IF(ISERROR(VLOOKUP(O704,[1]DropTable!$A:$A,1,0)),"드랍없음",""))</f>
        <v/>
      </c>
      <c r="R704" t="str">
        <f>IF(ISBLANK(Q704),"",IF(ISERROR(VLOOKUP(Q704,[1]DropTable!$A:$A,1,0)),"드랍없음",""))</f>
        <v/>
      </c>
      <c r="T704">
        <v>8.1</v>
      </c>
    </row>
    <row r="705" spans="1:20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118</v>
      </c>
      <c r="G705" t="s">
        <v>26</v>
      </c>
      <c r="H705" t="str">
        <f>IF(ISBLANK(G705),"",IF(ISERROR(VLOOKUP(G705,MapTable!$A:$A,1,0)),"컨트롤없음",""))</f>
        <v/>
      </c>
      <c r="I705">
        <f t="shared" si="33"/>
        <v>11</v>
      </c>
      <c r="J705" t="b">
        <f t="shared" ca="1" si="34"/>
        <v>0</v>
      </c>
      <c r="L705" t="str">
        <f>IF(ISBLANK(K705),"",IF(ISERROR(VLOOKUP(K705,MapTable!$A:$A,1,0)),"컨트롤없음",""))</f>
        <v/>
      </c>
      <c r="N705" t="str">
        <f>IF(ISBLANK(M705),"",
IF(ISERROR(FIND(",",M705)),
  IF(ISERROR(VLOOKUP(M705,MapTable!$A:$A,1,0)),"맵없음",
  ""),
IF(ISERROR(FIND(",",M705,FIND(",",M705)+1)),
  IF(OR(ISERROR(VLOOKUP(LEFT(M705,FIND(",",M705)-1),MapTable!$A:$A,1,0)),ISERROR(VLOOKUP(TRIM(MID(M705,FIND(",",M705)+1,999)),MapTable!$A:$A,1,0))),"맵없음",
  ""),
IF(ISERROR(FIND(",",M705,FIND(",",M705,FIND(",",M705)+1)+1)),
  IF(OR(ISERROR(VLOOKUP(LEFT(M705,FIND(",",M705)-1),MapTable!$A:$A,1,0)),ISERROR(VLOOKUP(TRIM(MID(M705,FIND(",",M705)+1,FIND(",",M705,FIND(",",M705)+1)-FIND(",",M705)-1)),MapTable!$A:$A,1,0)),ISERROR(VLOOKUP(TRIM(MID(M705,FIND(",",M705,FIND(",",M705)+1)+1,999)),MapTable!$A:$A,1,0))),"맵없음",
  ""),
IF(ISERROR(FIND(",",M705,FIND(",",M705,FIND(",",M705,FIND(",",M705)+1)+1)+1)),
  IF(OR(ISERROR(VLOOKUP(LEFT(M705,FIND(",",M705)-1),MapTable!$A:$A,1,0)),ISERROR(VLOOKUP(TRIM(MID(M705,FIND(",",M705)+1,FIND(",",M705,FIND(",",M705)+1)-FIND(",",M705)-1)),MapTable!$A:$A,1,0)),ISERROR(VLOOKUP(TRIM(MID(M705,FIND(",",M705,FIND(",",M705)+1)+1,FIND(",",M705,FIND(",",M705,FIND(",",M705)+1)+1)-FIND(",",M705,FIND(",",M705)+1)-1)),MapTable!$A:$A,1,0)),ISERROR(VLOOKUP(TRIM(MID(M705,FIND(",",M705,FIND(",",M705,FIND(",",M705)+1)+1)+1,999)),MapTable!$A:$A,1,0))),"맵없음",
  ""),
)))))</f>
        <v/>
      </c>
      <c r="P705" t="str">
        <f>IF(ISBLANK(O705),"",IF(ISERROR(VLOOKUP(O705,[1]DropTable!$A:$A,1,0)),"드랍없음",""))</f>
        <v/>
      </c>
      <c r="R705" t="str">
        <f>IF(ISBLANK(Q705),"",IF(ISERROR(VLOOKUP(Q705,[1]DropTable!$A:$A,1,0)),"드랍없음",""))</f>
        <v/>
      </c>
      <c r="T705">
        <v>8.1</v>
      </c>
    </row>
    <row r="706" spans="1:20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118</v>
      </c>
      <c r="G706" t="s">
        <v>26</v>
      </c>
      <c r="H706" t="str">
        <f>IF(ISBLANK(G706),"",IF(ISERROR(VLOOKUP(G706,MapTable!$A:$A,1,0)),"컨트롤없음",""))</f>
        <v/>
      </c>
      <c r="I706">
        <f t="shared" ref="I706:I772" si="36">IF(B706=0,0,
IF(COUNTIF(A:A,A706)=11,12,
IF(MOD(B706,((COUNTIF(A:A,A706)-1)/5))=0,12,
IF(MOD(B706,((COUNTIF(A:A,A706)-1)/5))=((COUNTIF(A:A,A706)-1)/10),11,
INT(B706/((COUNTIF(A:A,A706)-1)/5))+1))))</f>
        <v>2</v>
      </c>
      <c r="J706" t="b">
        <f t="shared" ref="J706:J769" ca="1" si="37">IF((COUNTIF(A:A,A706)-1)=B706,FALSE,
IF(I706=12,TRUE,
IF(OFFSET(I706,1,0)=12,TRUE)))</f>
        <v>0</v>
      </c>
      <c r="L706" t="str">
        <f>IF(ISBLANK(K706),"",IF(ISERROR(VLOOKUP(K706,MapTable!$A:$A,1,0)),"컨트롤없음",""))</f>
        <v/>
      </c>
      <c r="N706" t="str">
        <f>IF(ISBLANK(M706),"",
IF(ISERROR(FIND(",",M706)),
  IF(ISERROR(VLOOKUP(M706,MapTable!$A:$A,1,0)),"맵없음",
  ""),
IF(ISERROR(FIND(",",M706,FIND(",",M706)+1)),
  IF(OR(ISERROR(VLOOKUP(LEFT(M706,FIND(",",M706)-1),MapTable!$A:$A,1,0)),ISERROR(VLOOKUP(TRIM(MID(M706,FIND(",",M706)+1,999)),MapTable!$A:$A,1,0))),"맵없음",
  ""),
IF(ISERROR(FIND(",",M706,FIND(",",M706,FIND(",",M706)+1)+1)),
  IF(OR(ISERROR(VLOOKUP(LEFT(M706,FIND(",",M706)-1),MapTable!$A:$A,1,0)),ISERROR(VLOOKUP(TRIM(MID(M706,FIND(",",M706)+1,FIND(",",M706,FIND(",",M706)+1)-FIND(",",M706)-1)),MapTable!$A:$A,1,0)),ISERROR(VLOOKUP(TRIM(MID(M706,FIND(",",M706,FIND(",",M706)+1)+1,999)),MapTable!$A:$A,1,0))),"맵없음",
  ""),
IF(ISERROR(FIND(",",M706,FIND(",",M706,FIND(",",M706,FIND(",",M706)+1)+1)+1)),
  IF(OR(ISERROR(VLOOKUP(LEFT(M706,FIND(",",M706)-1),MapTable!$A:$A,1,0)),ISERROR(VLOOKUP(TRIM(MID(M706,FIND(",",M706)+1,FIND(",",M706,FIND(",",M706)+1)-FIND(",",M706)-1)),MapTable!$A:$A,1,0)),ISERROR(VLOOKUP(TRIM(MID(M706,FIND(",",M706,FIND(",",M706)+1)+1,FIND(",",M706,FIND(",",M706,FIND(",",M706)+1)+1)-FIND(",",M706,FIND(",",M706)+1)-1)),MapTable!$A:$A,1,0)),ISERROR(VLOOKUP(TRIM(MID(M706,FIND(",",M706,FIND(",",M706,FIND(",",M706)+1)+1)+1,999)),MapTable!$A:$A,1,0))),"맵없음",
  ""),
)))))</f>
        <v/>
      </c>
      <c r="P706" t="str">
        <f>IF(ISBLANK(O706),"",IF(ISERROR(VLOOKUP(O706,[1]DropTable!$A:$A,1,0)),"드랍없음",""))</f>
        <v/>
      </c>
      <c r="R706" t="str">
        <f>IF(ISBLANK(Q706),"",IF(ISERROR(VLOOKUP(Q706,[1]DropTable!$A:$A,1,0)),"드랍없음",""))</f>
        <v/>
      </c>
      <c r="T706">
        <v>8.1</v>
      </c>
    </row>
    <row r="707" spans="1:20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118</v>
      </c>
      <c r="G707" t="s">
        <v>26</v>
      </c>
      <c r="H707" t="str">
        <f>IF(ISBLANK(G707),"",IF(ISERROR(VLOOKUP(G707,MapTable!$A:$A,1,0)),"컨트롤없음",""))</f>
        <v/>
      </c>
      <c r="I707">
        <f t="shared" si="36"/>
        <v>2</v>
      </c>
      <c r="J707" t="b">
        <f t="shared" ca="1" si="37"/>
        <v>0</v>
      </c>
      <c r="L707" t="str">
        <f>IF(ISBLANK(K707),"",IF(ISERROR(VLOOKUP(K707,MapTable!$A:$A,1,0)),"컨트롤없음",""))</f>
        <v/>
      </c>
      <c r="N707" t="str">
        <f>IF(ISBLANK(M707),"",
IF(ISERROR(FIND(",",M707)),
  IF(ISERROR(VLOOKUP(M707,MapTable!$A:$A,1,0)),"맵없음",
  ""),
IF(ISERROR(FIND(",",M707,FIND(",",M707)+1)),
  IF(OR(ISERROR(VLOOKUP(LEFT(M707,FIND(",",M707)-1),MapTable!$A:$A,1,0)),ISERROR(VLOOKUP(TRIM(MID(M707,FIND(",",M707)+1,999)),MapTable!$A:$A,1,0))),"맵없음",
  ""),
IF(ISERROR(FIND(",",M707,FIND(",",M707,FIND(",",M707)+1)+1)),
  IF(OR(ISERROR(VLOOKUP(LEFT(M707,FIND(",",M707)-1),MapTable!$A:$A,1,0)),ISERROR(VLOOKUP(TRIM(MID(M707,FIND(",",M707)+1,FIND(",",M707,FIND(",",M707)+1)-FIND(",",M707)-1)),MapTable!$A:$A,1,0)),ISERROR(VLOOKUP(TRIM(MID(M707,FIND(",",M707,FIND(",",M707)+1)+1,999)),MapTable!$A:$A,1,0))),"맵없음",
  ""),
IF(ISERROR(FIND(",",M707,FIND(",",M707,FIND(",",M707,FIND(",",M707)+1)+1)+1)),
  IF(OR(ISERROR(VLOOKUP(LEFT(M707,FIND(",",M707)-1),MapTable!$A:$A,1,0)),ISERROR(VLOOKUP(TRIM(MID(M707,FIND(",",M707)+1,FIND(",",M707,FIND(",",M707)+1)-FIND(",",M707)-1)),MapTable!$A:$A,1,0)),ISERROR(VLOOKUP(TRIM(MID(M707,FIND(",",M707,FIND(",",M707)+1)+1,FIND(",",M707,FIND(",",M707,FIND(",",M707)+1)+1)-FIND(",",M707,FIND(",",M707)+1)-1)),MapTable!$A:$A,1,0)),ISERROR(VLOOKUP(TRIM(MID(M707,FIND(",",M707,FIND(",",M707,FIND(",",M707)+1)+1)+1,999)),MapTable!$A:$A,1,0))),"맵없음",
  ""),
)))))</f>
        <v/>
      </c>
      <c r="P707" t="str">
        <f>IF(ISBLANK(O707),"",IF(ISERROR(VLOOKUP(O707,[1]DropTable!$A:$A,1,0)),"드랍없음",""))</f>
        <v/>
      </c>
      <c r="R707" t="str">
        <f>IF(ISBLANK(Q707),"",IF(ISERROR(VLOOKUP(Q707,[1]DropTable!$A:$A,1,0)),"드랍없음",""))</f>
        <v/>
      </c>
      <c r="T707">
        <v>8.1</v>
      </c>
    </row>
    <row r="708" spans="1:20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118</v>
      </c>
      <c r="G708" t="s">
        <v>26</v>
      </c>
      <c r="H708" t="str">
        <f>IF(ISBLANK(G708),"",IF(ISERROR(VLOOKUP(G708,MapTable!$A:$A,1,0)),"컨트롤없음",""))</f>
        <v/>
      </c>
      <c r="I708">
        <f t="shared" si="36"/>
        <v>2</v>
      </c>
      <c r="J708" t="b">
        <f t="shared" ca="1" si="37"/>
        <v>0</v>
      </c>
      <c r="L708" t="str">
        <f>IF(ISBLANK(K708),"",IF(ISERROR(VLOOKUP(K708,MapTable!$A:$A,1,0)),"컨트롤없음",""))</f>
        <v/>
      </c>
      <c r="N708" t="str">
        <f>IF(ISBLANK(M708),"",
IF(ISERROR(FIND(",",M708)),
  IF(ISERROR(VLOOKUP(M708,MapTable!$A:$A,1,0)),"맵없음",
  ""),
IF(ISERROR(FIND(",",M708,FIND(",",M708)+1)),
  IF(OR(ISERROR(VLOOKUP(LEFT(M708,FIND(",",M708)-1),MapTable!$A:$A,1,0)),ISERROR(VLOOKUP(TRIM(MID(M708,FIND(",",M708)+1,999)),MapTable!$A:$A,1,0))),"맵없음",
  ""),
IF(ISERROR(FIND(",",M708,FIND(",",M708,FIND(",",M708)+1)+1)),
  IF(OR(ISERROR(VLOOKUP(LEFT(M708,FIND(",",M708)-1),MapTable!$A:$A,1,0)),ISERROR(VLOOKUP(TRIM(MID(M708,FIND(",",M708)+1,FIND(",",M708,FIND(",",M708)+1)-FIND(",",M708)-1)),MapTable!$A:$A,1,0)),ISERROR(VLOOKUP(TRIM(MID(M708,FIND(",",M708,FIND(",",M708)+1)+1,999)),MapTable!$A:$A,1,0))),"맵없음",
  ""),
IF(ISERROR(FIND(",",M708,FIND(",",M708,FIND(",",M708,FIND(",",M708)+1)+1)+1)),
  IF(OR(ISERROR(VLOOKUP(LEFT(M708,FIND(",",M708)-1),MapTable!$A:$A,1,0)),ISERROR(VLOOKUP(TRIM(MID(M708,FIND(",",M708)+1,FIND(",",M708,FIND(",",M708)+1)-FIND(",",M708)-1)),MapTable!$A:$A,1,0)),ISERROR(VLOOKUP(TRIM(MID(M708,FIND(",",M708,FIND(",",M708)+1)+1,FIND(",",M708,FIND(",",M708,FIND(",",M708)+1)+1)-FIND(",",M708,FIND(",",M708)+1)-1)),MapTable!$A:$A,1,0)),ISERROR(VLOOKUP(TRIM(MID(M708,FIND(",",M708,FIND(",",M708,FIND(",",M708)+1)+1)+1,999)),MapTable!$A:$A,1,0))),"맵없음",
  ""),
)))))</f>
        <v/>
      </c>
      <c r="P708" t="str">
        <f>IF(ISBLANK(O708),"",IF(ISERROR(VLOOKUP(O708,[1]DropTable!$A:$A,1,0)),"드랍없음",""))</f>
        <v/>
      </c>
      <c r="R708" t="str">
        <f>IF(ISBLANK(Q708),"",IF(ISERROR(VLOOKUP(Q708,[1]DropTable!$A:$A,1,0)),"드랍없음",""))</f>
        <v/>
      </c>
      <c r="T708">
        <v>8.1</v>
      </c>
    </row>
    <row r="709" spans="1:20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118</v>
      </c>
      <c r="G709" t="s">
        <v>26</v>
      </c>
      <c r="H709" t="str">
        <f>IF(ISBLANK(G709),"",IF(ISERROR(VLOOKUP(G709,MapTable!$A:$A,1,0)),"컨트롤없음",""))</f>
        <v/>
      </c>
      <c r="I709">
        <f t="shared" si="36"/>
        <v>2</v>
      </c>
      <c r="J709" t="b">
        <f t="shared" ca="1" si="37"/>
        <v>1</v>
      </c>
      <c r="L709" t="str">
        <f>IF(ISBLANK(K709),"",IF(ISERROR(VLOOKUP(K709,MapTable!$A:$A,1,0)),"컨트롤없음",""))</f>
        <v/>
      </c>
      <c r="N709" t="str">
        <f>IF(ISBLANK(M709),"",
IF(ISERROR(FIND(",",M709)),
  IF(ISERROR(VLOOKUP(M709,MapTable!$A:$A,1,0)),"맵없음",
  ""),
IF(ISERROR(FIND(",",M709,FIND(",",M709)+1)),
  IF(OR(ISERROR(VLOOKUP(LEFT(M709,FIND(",",M709)-1),MapTable!$A:$A,1,0)),ISERROR(VLOOKUP(TRIM(MID(M709,FIND(",",M709)+1,999)),MapTable!$A:$A,1,0))),"맵없음",
  ""),
IF(ISERROR(FIND(",",M709,FIND(",",M709,FIND(",",M709)+1)+1)),
  IF(OR(ISERROR(VLOOKUP(LEFT(M709,FIND(",",M709)-1),MapTable!$A:$A,1,0)),ISERROR(VLOOKUP(TRIM(MID(M709,FIND(",",M709)+1,FIND(",",M709,FIND(",",M709)+1)-FIND(",",M709)-1)),MapTable!$A:$A,1,0)),ISERROR(VLOOKUP(TRIM(MID(M709,FIND(",",M709,FIND(",",M709)+1)+1,999)),MapTable!$A:$A,1,0))),"맵없음",
  ""),
IF(ISERROR(FIND(",",M709,FIND(",",M709,FIND(",",M709,FIND(",",M709)+1)+1)+1)),
  IF(OR(ISERROR(VLOOKUP(LEFT(M709,FIND(",",M709)-1),MapTable!$A:$A,1,0)),ISERROR(VLOOKUP(TRIM(MID(M709,FIND(",",M709)+1,FIND(",",M709,FIND(",",M709)+1)-FIND(",",M709)-1)),MapTable!$A:$A,1,0)),ISERROR(VLOOKUP(TRIM(MID(M709,FIND(",",M709,FIND(",",M709)+1)+1,FIND(",",M709,FIND(",",M709,FIND(",",M709)+1)+1)-FIND(",",M709,FIND(",",M709)+1)-1)),MapTable!$A:$A,1,0)),ISERROR(VLOOKUP(TRIM(MID(M709,FIND(",",M709,FIND(",",M709,FIND(",",M709)+1)+1)+1,999)),MapTable!$A:$A,1,0))),"맵없음",
  ""),
)))))</f>
        <v/>
      </c>
      <c r="P709" t="str">
        <f>IF(ISBLANK(O709),"",IF(ISERROR(VLOOKUP(O709,[1]DropTable!$A:$A,1,0)),"드랍없음",""))</f>
        <v/>
      </c>
      <c r="R709" t="str">
        <f>IF(ISBLANK(Q709),"",IF(ISERROR(VLOOKUP(Q709,[1]DropTable!$A:$A,1,0)),"드랍없음",""))</f>
        <v/>
      </c>
      <c r="T709">
        <v>8.1</v>
      </c>
    </row>
    <row r="710" spans="1:20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118</v>
      </c>
      <c r="G710" t="s">
        <v>26</v>
      </c>
      <c r="H710" t="str">
        <f>IF(ISBLANK(G710),"",IF(ISERROR(VLOOKUP(G710,MapTable!$A:$A,1,0)),"컨트롤없음",""))</f>
        <v/>
      </c>
      <c r="I710">
        <f t="shared" si="36"/>
        <v>12</v>
      </c>
      <c r="J710" t="b">
        <f t="shared" ca="1" si="37"/>
        <v>1</v>
      </c>
      <c r="L710" t="str">
        <f>IF(ISBLANK(K710),"",IF(ISERROR(VLOOKUP(K710,MapTable!$A:$A,1,0)),"컨트롤없음",""))</f>
        <v/>
      </c>
      <c r="N710" t="str">
        <f>IF(ISBLANK(M710),"",
IF(ISERROR(FIND(",",M710)),
  IF(ISERROR(VLOOKUP(M710,MapTable!$A:$A,1,0)),"맵없음",
  ""),
IF(ISERROR(FIND(",",M710,FIND(",",M710)+1)),
  IF(OR(ISERROR(VLOOKUP(LEFT(M710,FIND(",",M710)-1),MapTable!$A:$A,1,0)),ISERROR(VLOOKUP(TRIM(MID(M710,FIND(",",M710)+1,999)),MapTable!$A:$A,1,0))),"맵없음",
  ""),
IF(ISERROR(FIND(",",M710,FIND(",",M710,FIND(",",M710)+1)+1)),
  IF(OR(ISERROR(VLOOKUP(LEFT(M710,FIND(",",M710)-1),MapTable!$A:$A,1,0)),ISERROR(VLOOKUP(TRIM(MID(M710,FIND(",",M710)+1,FIND(",",M710,FIND(",",M710)+1)-FIND(",",M710)-1)),MapTable!$A:$A,1,0)),ISERROR(VLOOKUP(TRIM(MID(M710,FIND(",",M710,FIND(",",M710)+1)+1,999)),MapTable!$A:$A,1,0))),"맵없음",
  ""),
IF(ISERROR(FIND(",",M710,FIND(",",M710,FIND(",",M710,FIND(",",M710)+1)+1)+1)),
  IF(OR(ISERROR(VLOOKUP(LEFT(M710,FIND(",",M710)-1),MapTable!$A:$A,1,0)),ISERROR(VLOOKUP(TRIM(MID(M710,FIND(",",M710)+1,FIND(",",M710,FIND(",",M710)+1)-FIND(",",M710)-1)),MapTable!$A:$A,1,0)),ISERROR(VLOOKUP(TRIM(MID(M710,FIND(",",M710,FIND(",",M710)+1)+1,FIND(",",M710,FIND(",",M710,FIND(",",M710)+1)+1)-FIND(",",M710,FIND(",",M710)+1)-1)),MapTable!$A:$A,1,0)),ISERROR(VLOOKUP(TRIM(MID(M710,FIND(",",M710,FIND(",",M710,FIND(",",M710)+1)+1)+1,999)),MapTable!$A:$A,1,0))),"맵없음",
  ""),
)))))</f>
        <v/>
      </c>
      <c r="P710" t="str">
        <f>IF(ISBLANK(O710),"",IF(ISERROR(VLOOKUP(O710,[1]DropTable!$A:$A,1,0)),"드랍없음",""))</f>
        <v/>
      </c>
      <c r="R710" t="str">
        <f>IF(ISBLANK(Q710),"",IF(ISERROR(VLOOKUP(Q710,[1]DropTable!$A:$A,1,0)),"드랍없음",""))</f>
        <v/>
      </c>
      <c r="T710">
        <v>8.1</v>
      </c>
    </row>
    <row r="711" spans="1:20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118</v>
      </c>
      <c r="G711" t="s">
        <v>26</v>
      </c>
      <c r="H711" t="str">
        <f>IF(ISBLANK(G711),"",IF(ISERROR(VLOOKUP(G711,MapTable!$A:$A,1,0)),"컨트롤없음",""))</f>
        <v/>
      </c>
      <c r="I711">
        <f t="shared" si="36"/>
        <v>3</v>
      </c>
      <c r="J711" t="b">
        <f t="shared" ca="1" si="37"/>
        <v>0</v>
      </c>
      <c r="L711" t="str">
        <f>IF(ISBLANK(K711),"",IF(ISERROR(VLOOKUP(K711,MapTable!$A:$A,1,0)),"컨트롤없음",""))</f>
        <v/>
      </c>
      <c r="N711" t="str">
        <f>IF(ISBLANK(M711),"",
IF(ISERROR(FIND(",",M711)),
  IF(ISERROR(VLOOKUP(M711,MapTable!$A:$A,1,0)),"맵없음",
  ""),
IF(ISERROR(FIND(",",M711,FIND(",",M711)+1)),
  IF(OR(ISERROR(VLOOKUP(LEFT(M711,FIND(",",M711)-1),MapTable!$A:$A,1,0)),ISERROR(VLOOKUP(TRIM(MID(M711,FIND(",",M711)+1,999)),MapTable!$A:$A,1,0))),"맵없음",
  ""),
IF(ISERROR(FIND(",",M711,FIND(",",M711,FIND(",",M711)+1)+1)),
  IF(OR(ISERROR(VLOOKUP(LEFT(M711,FIND(",",M711)-1),MapTable!$A:$A,1,0)),ISERROR(VLOOKUP(TRIM(MID(M711,FIND(",",M711)+1,FIND(",",M711,FIND(",",M711)+1)-FIND(",",M711)-1)),MapTable!$A:$A,1,0)),ISERROR(VLOOKUP(TRIM(MID(M711,FIND(",",M711,FIND(",",M711)+1)+1,999)),MapTable!$A:$A,1,0))),"맵없음",
  ""),
IF(ISERROR(FIND(",",M711,FIND(",",M711,FIND(",",M711,FIND(",",M711)+1)+1)+1)),
  IF(OR(ISERROR(VLOOKUP(LEFT(M711,FIND(",",M711)-1),MapTable!$A:$A,1,0)),ISERROR(VLOOKUP(TRIM(MID(M711,FIND(",",M711)+1,FIND(",",M711,FIND(",",M711)+1)-FIND(",",M711)-1)),MapTable!$A:$A,1,0)),ISERROR(VLOOKUP(TRIM(MID(M711,FIND(",",M711,FIND(",",M711)+1)+1,FIND(",",M711,FIND(",",M711,FIND(",",M711)+1)+1)-FIND(",",M711,FIND(",",M711)+1)-1)),MapTable!$A:$A,1,0)),ISERROR(VLOOKUP(TRIM(MID(M711,FIND(",",M711,FIND(",",M711,FIND(",",M711)+1)+1)+1,999)),MapTable!$A:$A,1,0))),"맵없음",
  ""),
)))))</f>
        <v/>
      </c>
      <c r="P711" t="str">
        <f>IF(ISBLANK(O711),"",IF(ISERROR(VLOOKUP(O711,[1]DropTable!$A:$A,1,0)),"드랍없음",""))</f>
        <v/>
      </c>
      <c r="R711" t="str">
        <f>IF(ISBLANK(Q711),"",IF(ISERROR(VLOOKUP(Q711,[1]DropTable!$A:$A,1,0)),"드랍없음",""))</f>
        <v/>
      </c>
      <c r="T711">
        <v>8.1</v>
      </c>
    </row>
    <row r="712" spans="1:20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118</v>
      </c>
      <c r="G712" t="s">
        <v>26</v>
      </c>
      <c r="H712" t="str">
        <f>IF(ISBLANK(G712),"",IF(ISERROR(VLOOKUP(G712,MapTable!$A:$A,1,0)),"컨트롤없음",""))</f>
        <v/>
      </c>
      <c r="I712">
        <f t="shared" si="36"/>
        <v>3</v>
      </c>
      <c r="J712" t="b">
        <f t="shared" ca="1" si="37"/>
        <v>0</v>
      </c>
      <c r="L712" t="str">
        <f>IF(ISBLANK(K712),"",IF(ISERROR(VLOOKUP(K712,MapTable!$A:$A,1,0)),"컨트롤없음",""))</f>
        <v/>
      </c>
      <c r="N712" t="str">
        <f>IF(ISBLANK(M712),"",
IF(ISERROR(FIND(",",M712)),
  IF(ISERROR(VLOOKUP(M712,MapTable!$A:$A,1,0)),"맵없음",
  ""),
IF(ISERROR(FIND(",",M712,FIND(",",M712)+1)),
  IF(OR(ISERROR(VLOOKUP(LEFT(M712,FIND(",",M712)-1),MapTable!$A:$A,1,0)),ISERROR(VLOOKUP(TRIM(MID(M712,FIND(",",M712)+1,999)),MapTable!$A:$A,1,0))),"맵없음",
  ""),
IF(ISERROR(FIND(",",M712,FIND(",",M712,FIND(",",M712)+1)+1)),
  IF(OR(ISERROR(VLOOKUP(LEFT(M712,FIND(",",M712)-1),MapTable!$A:$A,1,0)),ISERROR(VLOOKUP(TRIM(MID(M712,FIND(",",M712)+1,FIND(",",M712,FIND(",",M712)+1)-FIND(",",M712)-1)),MapTable!$A:$A,1,0)),ISERROR(VLOOKUP(TRIM(MID(M712,FIND(",",M712,FIND(",",M712)+1)+1,999)),MapTable!$A:$A,1,0))),"맵없음",
  ""),
IF(ISERROR(FIND(",",M712,FIND(",",M712,FIND(",",M712,FIND(",",M712)+1)+1)+1)),
  IF(OR(ISERROR(VLOOKUP(LEFT(M712,FIND(",",M712)-1),MapTable!$A:$A,1,0)),ISERROR(VLOOKUP(TRIM(MID(M712,FIND(",",M712)+1,FIND(",",M712,FIND(",",M712)+1)-FIND(",",M712)-1)),MapTable!$A:$A,1,0)),ISERROR(VLOOKUP(TRIM(MID(M712,FIND(",",M712,FIND(",",M712)+1)+1,FIND(",",M712,FIND(",",M712,FIND(",",M712)+1)+1)-FIND(",",M712,FIND(",",M712)+1)-1)),MapTable!$A:$A,1,0)),ISERROR(VLOOKUP(TRIM(MID(M712,FIND(",",M712,FIND(",",M712,FIND(",",M712)+1)+1)+1,999)),MapTable!$A:$A,1,0))),"맵없음",
  ""),
)))))</f>
        <v/>
      </c>
      <c r="P712" t="str">
        <f>IF(ISBLANK(O712),"",IF(ISERROR(VLOOKUP(O712,[1]DropTable!$A:$A,1,0)),"드랍없음",""))</f>
        <v/>
      </c>
      <c r="R712" t="str">
        <f>IF(ISBLANK(Q712),"",IF(ISERROR(VLOOKUP(Q712,[1]DropTable!$A:$A,1,0)),"드랍없음",""))</f>
        <v/>
      </c>
      <c r="T712">
        <v>8.1</v>
      </c>
    </row>
    <row r="713" spans="1:20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118</v>
      </c>
      <c r="G713" t="s">
        <v>26</v>
      </c>
      <c r="H713" t="str">
        <f>IF(ISBLANK(G713),"",IF(ISERROR(VLOOKUP(G713,MapTable!$A:$A,1,0)),"컨트롤없음",""))</f>
        <v/>
      </c>
      <c r="I713">
        <f t="shared" si="36"/>
        <v>3</v>
      </c>
      <c r="J713" t="b">
        <f t="shared" ca="1" si="37"/>
        <v>0</v>
      </c>
      <c r="L713" t="str">
        <f>IF(ISBLANK(K713),"",IF(ISERROR(VLOOKUP(K713,MapTable!$A:$A,1,0)),"컨트롤없음",""))</f>
        <v/>
      </c>
      <c r="N713" t="str">
        <f>IF(ISBLANK(M713),"",
IF(ISERROR(FIND(",",M713)),
  IF(ISERROR(VLOOKUP(M713,MapTable!$A:$A,1,0)),"맵없음",
  ""),
IF(ISERROR(FIND(",",M713,FIND(",",M713)+1)),
  IF(OR(ISERROR(VLOOKUP(LEFT(M713,FIND(",",M713)-1),MapTable!$A:$A,1,0)),ISERROR(VLOOKUP(TRIM(MID(M713,FIND(",",M713)+1,999)),MapTable!$A:$A,1,0))),"맵없음",
  ""),
IF(ISERROR(FIND(",",M713,FIND(",",M713,FIND(",",M713)+1)+1)),
  IF(OR(ISERROR(VLOOKUP(LEFT(M713,FIND(",",M713)-1),MapTable!$A:$A,1,0)),ISERROR(VLOOKUP(TRIM(MID(M713,FIND(",",M713)+1,FIND(",",M713,FIND(",",M713)+1)-FIND(",",M713)-1)),MapTable!$A:$A,1,0)),ISERROR(VLOOKUP(TRIM(MID(M713,FIND(",",M713,FIND(",",M713)+1)+1,999)),MapTable!$A:$A,1,0))),"맵없음",
  ""),
IF(ISERROR(FIND(",",M713,FIND(",",M713,FIND(",",M713,FIND(",",M713)+1)+1)+1)),
  IF(OR(ISERROR(VLOOKUP(LEFT(M713,FIND(",",M713)-1),MapTable!$A:$A,1,0)),ISERROR(VLOOKUP(TRIM(MID(M713,FIND(",",M713)+1,FIND(",",M713,FIND(",",M713)+1)-FIND(",",M713)-1)),MapTable!$A:$A,1,0)),ISERROR(VLOOKUP(TRIM(MID(M713,FIND(",",M713,FIND(",",M713)+1)+1,FIND(",",M713,FIND(",",M713,FIND(",",M713)+1)+1)-FIND(",",M713,FIND(",",M713)+1)-1)),MapTable!$A:$A,1,0)),ISERROR(VLOOKUP(TRIM(MID(M713,FIND(",",M713,FIND(",",M713,FIND(",",M713)+1)+1)+1,999)),MapTable!$A:$A,1,0))),"맵없음",
  ""),
)))))</f>
        <v/>
      </c>
      <c r="P713" t="str">
        <f>IF(ISBLANK(O713),"",IF(ISERROR(VLOOKUP(O713,[1]DropTable!$A:$A,1,0)),"드랍없음",""))</f>
        <v/>
      </c>
      <c r="R713" t="str">
        <f>IF(ISBLANK(Q713),"",IF(ISERROR(VLOOKUP(Q713,[1]DropTable!$A:$A,1,0)),"드랍없음",""))</f>
        <v/>
      </c>
      <c r="T713">
        <v>8.1</v>
      </c>
    </row>
    <row r="714" spans="1:20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118</v>
      </c>
      <c r="G714" t="s">
        <v>26</v>
      </c>
      <c r="H714" t="str">
        <f>IF(ISBLANK(G714),"",IF(ISERROR(VLOOKUP(G714,MapTable!$A:$A,1,0)),"컨트롤없음",""))</f>
        <v/>
      </c>
      <c r="I714">
        <f t="shared" si="36"/>
        <v>3</v>
      </c>
      <c r="J714" t="b">
        <f t="shared" ca="1" si="37"/>
        <v>0</v>
      </c>
      <c r="L714" t="str">
        <f>IF(ISBLANK(K714),"",IF(ISERROR(VLOOKUP(K714,MapTable!$A:$A,1,0)),"컨트롤없음",""))</f>
        <v/>
      </c>
      <c r="N714" t="str">
        <f>IF(ISBLANK(M714),"",
IF(ISERROR(FIND(",",M714)),
  IF(ISERROR(VLOOKUP(M714,MapTable!$A:$A,1,0)),"맵없음",
  ""),
IF(ISERROR(FIND(",",M714,FIND(",",M714)+1)),
  IF(OR(ISERROR(VLOOKUP(LEFT(M714,FIND(",",M714)-1),MapTable!$A:$A,1,0)),ISERROR(VLOOKUP(TRIM(MID(M714,FIND(",",M714)+1,999)),MapTable!$A:$A,1,0))),"맵없음",
  ""),
IF(ISERROR(FIND(",",M714,FIND(",",M714,FIND(",",M714)+1)+1)),
  IF(OR(ISERROR(VLOOKUP(LEFT(M714,FIND(",",M714)-1),MapTable!$A:$A,1,0)),ISERROR(VLOOKUP(TRIM(MID(M714,FIND(",",M714)+1,FIND(",",M714,FIND(",",M714)+1)-FIND(",",M714)-1)),MapTable!$A:$A,1,0)),ISERROR(VLOOKUP(TRIM(MID(M714,FIND(",",M714,FIND(",",M714)+1)+1,999)),MapTable!$A:$A,1,0))),"맵없음",
  ""),
IF(ISERROR(FIND(",",M714,FIND(",",M714,FIND(",",M714,FIND(",",M714)+1)+1)+1)),
  IF(OR(ISERROR(VLOOKUP(LEFT(M714,FIND(",",M714)-1),MapTable!$A:$A,1,0)),ISERROR(VLOOKUP(TRIM(MID(M714,FIND(",",M714)+1,FIND(",",M714,FIND(",",M714)+1)-FIND(",",M714)-1)),MapTable!$A:$A,1,0)),ISERROR(VLOOKUP(TRIM(MID(M714,FIND(",",M714,FIND(",",M714)+1)+1,FIND(",",M714,FIND(",",M714,FIND(",",M714)+1)+1)-FIND(",",M714,FIND(",",M714)+1)-1)),MapTable!$A:$A,1,0)),ISERROR(VLOOKUP(TRIM(MID(M714,FIND(",",M714,FIND(",",M714,FIND(",",M714)+1)+1)+1,999)),MapTable!$A:$A,1,0))),"맵없음",
  ""),
)))))</f>
        <v/>
      </c>
      <c r="P714" t="str">
        <f>IF(ISBLANK(O714),"",IF(ISERROR(VLOOKUP(O714,[1]DropTable!$A:$A,1,0)),"드랍없음",""))</f>
        <v/>
      </c>
      <c r="R714" t="str">
        <f>IF(ISBLANK(Q714),"",IF(ISERROR(VLOOKUP(Q714,[1]DropTable!$A:$A,1,0)),"드랍없음",""))</f>
        <v/>
      </c>
      <c r="T714">
        <v>8.1</v>
      </c>
    </row>
    <row r="715" spans="1:20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118</v>
      </c>
      <c r="G715" t="s">
        <v>26</v>
      </c>
      <c r="H715" t="str">
        <f>IF(ISBLANK(G715),"",IF(ISERROR(VLOOKUP(G715,MapTable!$A:$A,1,0)),"컨트롤없음",""))</f>
        <v/>
      </c>
      <c r="I715">
        <f t="shared" si="36"/>
        <v>11</v>
      </c>
      <c r="J715" t="b">
        <f t="shared" ca="1" si="37"/>
        <v>0</v>
      </c>
      <c r="L715" t="str">
        <f>IF(ISBLANK(K715),"",IF(ISERROR(VLOOKUP(K715,MapTable!$A:$A,1,0)),"컨트롤없음",""))</f>
        <v/>
      </c>
      <c r="N715" t="str">
        <f>IF(ISBLANK(M715),"",
IF(ISERROR(FIND(",",M715)),
  IF(ISERROR(VLOOKUP(M715,MapTable!$A:$A,1,0)),"맵없음",
  ""),
IF(ISERROR(FIND(",",M715,FIND(",",M715)+1)),
  IF(OR(ISERROR(VLOOKUP(LEFT(M715,FIND(",",M715)-1),MapTable!$A:$A,1,0)),ISERROR(VLOOKUP(TRIM(MID(M715,FIND(",",M715)+1,999)),MapTable!$A:$A,1,0))),"맵없음",
  ""),
IF(ISERROR(FIND(",",M715,FIND(",",M715,FIND(",",M715)+1)+1)),
  IF(OR(ISERROR(VLOOKUP(LEFT(M715,FIND(",",M715)-1),MapTable!$A:$A,1,0)),ISERROR(VLOOKUP(TRIM(MID(M715,FIND(",",M715)+1,FIND(",",M715,FIND(",",M715)+1)-FIND(",",M715)-1)),MapTable!$A:$A,1,0)),ISERROR(VLOOKUP(TRIM(MID(M715,FIND(",",M715,FIND(",",M715)+1)+1,999)),MapTable!$A:$A,1,0))),"맵없음",
  ""),
IF(ISERROR(FIND(",",M715,FIND(",",M715,FIND(",",M715,FIND(",",M715)+1)+1)+1)),
  IF(OR(ISERROR(VLOOKUP(LEFT(M715,FIND(",",M715)-1),MapTable!$A:$A,1,0)),ISERROR(VLOOKUP(TRIM(MID(M715,FIND(",",M715)+1,FIND(",",M715,FIND(",",M715)+1)-FIND(",",M715)-1)),MapTable!$A:$A,1,0)),ISERROR(VLOOKUP(TRIM(MID(M715,FIND(",",M715,FIND(",",M715)+1)+1,FIND(",",M715,FIND(",",M715,FIND(",",M715)+1)+1)-FIND(",",M715,FIND(",",M715)+1)-1)),MapTable!$A:$A,1,0)),ISERROR(VLOOKUP(TRIM(MID(M715,FIND(",",M715,FIND(",",M715,FIND(",",M715)+1)+1)+1,999)),MapTable!$A:$A,1,0))),"맵없음",
  ""),
)))))</f>
        <v/>
      </c>
      <c r="P715" t="str">
        <f>IF(ISBLANK(O715),"",IF(ISERROR(VLOOKUP(O715,[1]DropTable!$A:$A,1,0)),"드랍없음",""))</f>
        <v/>
      </c>
      <c r="R715" t="str">
        <f>IF(ISBLANK(Q715),"",IF(ISERROR(VLOOKUP(Q715,[1]DropTable!$A:$A,1,0)),"드랍없음",""))</f>
        <v/>
      </c>
      <c r="T715">
        <v>8.1</v>
      </c>
    </row>
    <row r="716" spans="1:20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118</v>
      </c>
      <c r="G716" t="s">
        <v>26</v>
      </c>
      <c r="H716" t="str">
        <f>IF(ISBLANK(G716),"",IF(ISERROR(VLOOKUP(G716,MapTable!$A:$A,1,0)),"컨트롤없음",""))</f>
        <v/>
      </c>
      <c r="I716">
        <f t="shared" si="36"/>
        <v>3</v>
      </c>
      <c r="J716" t="b">
        <f t="shared" ca="1" si="37"/>
        <v>0</v>
      </c>
      <c r="L716" t="str">
        <f>IF(ISBLANK(K716),"",IF(ISERROR(VLOOKUP(K716,MapTable!$A:$A,1,0)),"컨트롤없음",""))</f>
        <v/>
      </c>
      <c r="N716" t="str">
        <f>IF(ISBLANK(M716),"",
IF(ISERROR(FIND(",",M716)),
  IF(ISERROR(VLOOKUP(M716,MapTable!$A:$A,1,0)),"맵없음",
  ""),
IF(ISERROR(FIND(",",M716,FIND(",",M716)+1)),
  IF(OR(ISERROR(VLOOKUP(LEFT(M716,FIND(",",M716)-1),MapTable!$A:$A,1,0)),ISERROR(VLOOKUP(TRIM(MID(M716,FIND(",",M716)+1,999)),MapTable!$A:$A,1,0))),"맵없음",
  ""),
IF(ISERROR(FIND(",",M716,FIND(",",M716,FIND(",",M716)+1)+1)),
  IF(OR(ISERROR(VLOOKUP(LEFT(M716,FIND(",",M716)-1),MapTable!$A:$A,1,0)),ISERROR(VLOOKUP(TRIM(MID(M716,FIND(",",M716)+1,FIND(",",M716,FIND(",",M716)+1)-FIND(",",M716)-1)),MapTable!$A:$A,1,0)),ISERROR(VLOOKUP(TRIM(MID(M716,FIND(",",M716,FIND(",",M716)+1)+1,999)),MapTable!$A:$A,1,0))),"맵없음",
  ""),
IF(ISERROR(FIND(",",M716,FIND(",",M716,FIND(",",M716,FIND(",",M716)+1)+1)+1)),
  IF(OR(ISERROR(VLOOKUP(LEFT(M716,FIND(",",M716)-1),MapTable!$A:$A,1,0)),ISERROR(VLOOKUP(TRIM(MID(M716,FIND(",",M716)+1,FIND(",",M716,FIND(",",M716)+1)-FIND(",",M716)-1)),MapTable!$A:$A,1,0)),ISERROR(VLOOKUP(TRIM(MID(M716,FIND(",",M716,FIND(",",M716)+1)+1,FIND(",",M716,FIND(",",M716,FIND(",",M716)+1)+1)-FIND(",",M716,FIND(",",M716)+1)-1)),MapTable!$A:$A,1,0)),ISERROR(VLOOKUP(TRIM(MID(M716,FIND(",",M716,FIND(",",M716,FIND(",",M716)+1)+1)+1,999)),MapTable!$A:$A,1,0))),"맵없음",
  ""),
)))))</f>
        <v/>
      </c>
      <c r="P716" t="str">
        <f>IF(ISBLANK(O716),"",IF(ISERROR(VLOOKUP(O716,[1]DropTable!$A:$A,1,0)),"드랍없음",""))</f>
        <v/>
      </c>
      <c r="R716" t="str">
        <f>IF(ISBLANK(Q716),"",IF(ISERROR(VLOOKUP(Q716,[1]DropTable!$A:$A,1,0)),"드랍없음",""))</f>
        <v/>
      </c>
      <c r="T716">
        <v>8.1</v>
      </c>
    </row>
    <row r="717" spans="1:20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118</v>
      </c>
      <c r="G717" t="s">
        <v>26</v>
      </c>
      <c r="H717" t="str">
        <f>IF(ISBLANK(G717),"",IF(ISERROR(VLOOKUP(G717,MapTable!$A:$A,1,0)),"컨트롤없음",""))</f>
        <v/>
      </c>
      <c r="I717">
        <f t="shared" si="36"/>
        <v>3</v>
      </c>
      <c r="J717" t="b">
        <f t="shared" ca="1" si="37"/>
        <v>0</v>
      </c>
      <c r="L717" t="str">
        <f>IF(ISBLANK(K717),"",IF(ISERROR(VLOOKUP(K717,MapTable!$A:$A,1,0)),"컨트롤없음",""))</f>
        <v/>
      </c>
      <c r="N717" t="str">
        <f>IF(ISBLANK(M717),"",
IF(ISERROR(FIND(",",M717)),
  IF(ISERROR(VLOOKUP(M717,MapTable!$A:$A,1,0)),"맵없음",
  ""),
IF(ISERROR(FIND(",",M717,FIND(",",M717)+1)),
  IF(OR(ISERROR(VLOOKUP(LEFT(M717,FIND(",",M717)-1),MapTable!$A:$A,1,0)),ISERROR(VLOOKUP(TRIM(MID(M717,FIND(",",M717)+1,999)),MapTable!$A:$A,1,0))),"맵없음",
  ""),
IF(ISERROR(FIND(",",M717,FIND(",",M717,FIND(",",M717)+1)+1)),
  IF(OR(ISERROR(VLOOKUP(LEFT(M717,FIND(",",M717)-1),MapTable!$A:$A,1,0)),ISERROR(VLOOKUP(TRIM(MID(M717,FIND(",",M717)+1,FIND(",",M717,FIND(",",M717)+1)-FIND(",",M717)-1)),MapTable!$A:$A,1,0)),ISERROR(VLOOKUP(TRIM(MID(M717,FIND(",",M717,FIND(",",M717)+1)+1,999)),MapTable!$A:$A,1,0))),"맵없음",
  ""),
IF(ISERROR(FIND(",",M717,FIND(",",M717,FIND(",",M717,FIND(",",M717)+1)+1)+1)),
  IF(OR(ISERROR(VLOOKUP(LEFT(M717,FIND(",",M717)-1),MapTable!$A:$A,1,0)),ISERROR(VLOOKUP(TRIM(MID(M717,FIND(",",M717)+1,FIND(",",M717,FIND(",",M717)+1)-FIND(",",M717)-1)),MapTable!$A:$A,1,0)),ISERROR(VLOOKUP(TRIM(MID(M717,FIND(",",M717,FIND(",",M717)+1)+1,FIND(",",M717,FIND(",",M717,FIND(",",M717)+1)+1)-FIND(",",M717,FIND(",",M717)+1)-1)),MapTable!$A:$A,1,0)),ISERROR(VLOOKUP(TRIM(MID(M717,FIND(",",M717,FIND(",",M717,FIND(",",M717)+1)+1)+1,999)),MapTable!$A:$A,1,0))),"맵없음",
  ""),
)))))</f>
        <v/>
      </c>
      <c r="P717" t="str">
        <f>IF(ISBLANK(O717),"",IF(ISERROR(VLOOKUP(O717,[1]DropTable!$A:$A,1,0)),"드랍없음",""))</f>
        <v/>
      </c>
      <c r="R717" t="str">
        <f>IF(ISBLANK(Q717),"",IF(ISERROR(VLOOKUP(Q717,[1]DropTable!$A:$A,1,0)),"드랍없음",""))</f>
        <v/>
      </c>
      <c r="T717">
        <v>8.1</v>
      </c>
    </row>
    <row r="718" spans="1:20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118</v>
      </c>
      <c r="G718" t="s">
        <v>26</v>
      </c>
      <c r="H718" t="str">
        <f>IF(ISBLANK(G718),"",IF(ISERROR(VLOOKUP(G718,MapTable!$A:$A,1,0)),"컨트롤없음",""))</f>
        <v/>
      </c>
      <c r="I718">
        <f t="shared" si="36"/>
        <v>3</v>
      </c>
      <c r="J718" t="b">
        <f t="shared" ca="1" si="37"/>
        <v>0</v>
      </c>
      <c r="L718" t="str">
        <f>IF(ISBLANK(K718),"",IF(ISERROR(VLOOKUP(K718,MapTable!$A:$A,1,0)),"컨트롤없음",""))</f>
        <v/>
      </c>
      <c r="N718" t="str">
        <f>IF(ISBLANK(M718),"",
IF(ISERROR(FIND(",",M718)),
  IF(ISERROR(VLOOKUP(M718,MapTable!$A:$A,1,0)),"맵없음",
  ""),
IF(ISERROR(FIND(",",M718,FIND(",",M718)+1)),
  IF(OR(ISERROR(VLOOKUP(LEFT(M718,FIND(",",M718)-1),MapTable!$A:$A,1,0)),ISERROR(VLOOKUP(TRIM(MID(M718,FIND(",",M718)+1,999)),MapTable!$A:$A,1,0))),"맵없음",
  ""),
IF(ISERROR(FIND(",",M718,FIND(",",M718,FIND(",",M718)+1)+1)),
  IF(OR(ISERROR(VLOOKUP(LEFT(M718,FIND(",",M718)-1),MapTable!$A:$A,1,0)),ISERROR(VLOOKUP(TRIM(MID(M718,FIND(",",M718)+1,FIND(",",M718,FIND(",",M718)+1)-FIND(",",M718)-1)),MapTable!$A:$A,1,0)),ISERROR(VLOOKUP(TRIM(MID(M718,FIND(",",M718,FIND(",",M718)+1)+1,999)),MapTable!$A:$A,1,0))),"맵없음",
  ""),
IF(ISERROR(FIND(",",M718,FIND(",",M718,FIND(",",M718,FIND(",",M718)+1)+1)+1)),
  IF(OR(ISERROR(VLOOKUP(LEFT(M718,FIND(",",M718)-1),MapTable!$A:$A,1,0)),ISERROR(VLOOKUP(TRIM(MID(M718,FIND(",",M718)+1,FIND(",",M718,FIND(",",M718)+1)-FIND(",",M718)-1)),MapTable!$A:$A,1,0)),ISERROR(VLOOKUP(TRIM(MID(M718,FIND(",",M718,FIND(",",M718)+1)+1,FIND(",",M718,FIND(",",M718,FIND(",",M718)+1)+1)-FIND(",",M718,FIND(",",M718)+1)-1)),MapTable!$A:$A,1,0)),ISERROR(VLOOKUP(TRIM(MID(M718,FIND(",",M718,FIND(",",M718,FIND(",",M718)+1)+1)+1,999)),MapTable!$A:$A,1,0))),"맵없음",
  ""),
)))))</f>
        <v/>
      </c>
      <c r="P718" t="str">
        <f>IF(ISBLANK(O718),"",IF(ISERROR(VLOOKUP(O718,[1]DropTable!$A:$A,1,0)),"드랍없음",""))</f>
        <v/>
      </c>
      <c r="R718" t="str">
        <f>IF(ISBLANK(Q718),"",IF(ISERROR(VLOOKUP(Q718,[1]DropTable!$A:$A,1,0)),"드랍없음",""))</f>
        <v/>
      </c>
      <c r="T718">
        <v>8.1</v>
      </c>
    </row>
    <row r="719" spans="1:20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118</v>
      </c>
      <c r="G719" t="s">
        <v>26</v>
      </c>
      <c r="H719" t="str">
        <f>IF(ISBLANK(G719),"",IF(ISERROR(VLOOKUP(G719,MapTable!$A:$A,1,0)),"컨트롤없음",""))</f>
        <v/>
      </c>
      <c r="I719">
        <f t="shared" si="36"/>
        <v>3</v>
      </c>
      <c r="J719" t="b">
        <f t="shared" ca="1" si="37"/>
        <v>1</v>
      </c>
      <c r="L719" t="str">
        <f>IF(ISBLANK(K719),"",IF(ISERROR(VLOOKUP(K719,MapTable!$A:$A,1,0)),"컨트롤없음",""))</f>
        <v/>
      </c>
      <c r="N719" t="str">
        <f>IF(ISBLANK(M719),"",
IF(ISERROR(FIND(",",M719)),
  IF(ISERROR(VLOOKUP(M719,MapTable!$A:$A,1,0)),"맵없음",
  ""),
IF(ISERROR(FIND(",",M719,FIND(",",M719)+1)),
  IF(OR(ISERROR(VLOOKUP(LEFT(M719,FIND(",",M719)-1),MapTable!$A:$A,1,0)),ISERROR(VLOOKUP(TRIM(MID(M719,FIND(",",M719)+1,999)),MapTable!$A:$A,1,0))),"맵없음",
  ""),
IF(ISERROR(FIND(",",M719,FIND(",",M719,FIND(",",M719)+1)+1)),
  IF(OR(ISERROR(VLOOKUP(LEFT(M719,FIND(",",M719)-1),MapTable!$A:$A,1,0)),ISERROR(VLOOKUP(TRIM(MID(M719,FIND(",",M719)+1,FIND(",",M719,FIND(",",M719)+1)-FIND(",",M719)-1)),MapTable!$A:$A,1,0)),ISERROR(VLOOKUP(TRIM(MID(M719,FIND(",",M719,FIND(",",M719)+1)+1,999)),MapTable!$A:$A,1,0))),"맵없음",
  ""),
IF(ISERROR(FIND(",",M719,FIND(",",M719,FIND(",",M719,FIND(",",M719)+1)+1)+1)),
  IF(OR(ISERROR(VLOOKUP(LEFT(M719,FIND(",",M719)-1),MapTable!$A:$A,1,0)),ISERROR(VLOOKUP(TRIM(MID(M719,FIND(",",M719)+1,FIND(",",M719,FIND(",",M719)+1)-FIND(",",M719)-1)),MapTable!$A:$A,1,0)),ISERROR(VLOOKUP(TRIM(MID(M719,FIND(",",M719,FIND(",",M719)+1)+1,FIND(",",M719,FIND(",",M719,FIND(",",M719)+1)+1)-FIND(",",M719,FIND(",",M719)+1)-1)),MapTable!$A:$A,1,0)),ISERROR(VLOOKUP(TRIM(MID(M719,FIND(",",M719,FIND(",",M719,FIND(",",M719)+1)+1)+1,999)),MapTable!$A:$A,1,0))),"맵없음",
  ""),
)))))</f>
        <v/>
      </c>
      <c r="P719" t="str">
        <f>IF(ISBLANK(O719),"",IF(ISERROR(VLOOKUP(O719,[1]DropTable!$A:$A,1,0)),"드랍없음",""))</f>
        <v/>
      </c>
      <c r="R719" t="str">
        <f>IF(ISBLANK(Q719),"",IF(ISERROR(VLOOKUP(Q719,[1]DropTable!$A:$A,1,0)),"드랍없음",""))</f>
        <v/>
      </c>
      <c r="T719">
        <v>8.1</v>
      </c>
    </row>
    <row r="720" spans="1:20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118</v>
      </c>
      <c r="G720" t="s">
        <v>26</v>
      </c>
      <c r="H720" t="str">
        <f>IF(ISBLANK(G720),"",IF(ISERROR(VLOOKUP(G720,MapTable!$A:$A,1,0)),"컨트롤없음",""))</f>
        <v/>
      </c>
      <c r="I720">
        <f t="shared" si="36"/>
        <v>12</v>
      </c>
      <c r="J720" t="b">
        <f t="shared" ca="1" si="37"/>
        <v>1</v>
      </c>
      <c r="L720" t="str">
        <f>IF(ISBLANK(K720),"",IF(ISERROR(VLOOKUP(K720,MapTable!$A:$A,1,0)),"컨트롤없음",""))</f>
        <v/>
      </c>
      <c r="N720" t="str">
        <f>IF(ISBLANK(M720),"",
IF(ISERROR(FIND(",",M720)),
  IF(ISERROR(VLOOKUP(M720,MapTable!$A:$A,1,0)),"맵없음",
  ""),
IF(ISERROR(FIND(",",M720,FIND(",",M720)+1)),
  IF(OR(ISERROR(VLOOKUP(LEFT(M720,FIND(",",M720)-1),MapTable!$A:$A,1,0)),ISERROR(VLOOKUP(TRIM(MID(M720,FIND(",",M720)+1,999)),MapTable!$A:$A,1,0))),"맵없음",
  ""),
IF(ISERROR(FIND(",",M720,FIND(",",M720,FIND(",",M720)+1)+1)),
  IF(OR(ISERROR(VLOOKUP(LEFT(M720,FIND(",",M720)-1),MapTable!$A:$A,1,0)),ISERROR(VLOOKUP(TRIM(MID(M720,FIND(",",M720)+1,FIND(",",M720,FIND(",",M720)+1)-FIND(",",M720)-1)),MapTable!$A:$A,1,0)),ISERROR(VLOOKUP(TRIM(MID(M720,FIND(",",M720,FIND(",",M720)+1)+1,999)),MapTable!$A:$A,1,0))),"맵없음",
  ""),
IF(ISERROR(FIND(",",M720,FIND(",",M720,FIND(",",M720,FIND(",",M720)+1)+1)+1)),
  IF(OR(ISERROR(VLOOKUP(LEFT(M720,FIND(",",M720)-1),MapTable!$A:$A,1,0)),ISERROR(VLOOKUP(TRIM(MID(M720,FIND(",",M720)+1,FIND(",",M720,FIND(",",M720)+1)-FIND(",",M720)-1)),MapTable!$A:$A,1,0)),ISERROR(VLOOKUP(TRIM(MID(M720,FIND(",",M720,FIND(",",M720)+1)+1,FIND(",",M720,FIND(",",M720,FIND(",",M720)+1)+1)-FIND(",",M720,FIND(",",M720)+1)-1)),MapTable!$A:$A,1,0)),ISERROR(VLOOKUP(TRIM(MID(M720,FIND(",",M720,FIND(",",M720,FIND(",",M720)+1)+1)+1,999)),MapTable!$A:$A,1,0))),"맵없음",
  ""),
)))))</f>
        <v/>
      </c>
      <c r="P720" t="str">
        <f>IF(ISBLANK(O720),"",IF(ISERROR(VLOOKUP(O720,[1]DropTable!$A:$A,1,0)),"드랍없음",""))</f>
        <v/>
      </c>
      <c r="R720" t="str">
        <f>IF(ISBLANK(Q720),"",IF(ISERROR(VLOOKUP(Q720,[1]DropTable!$A:$A,1,0)),"드랍없음",""))</f>
        <v/>
      </c>
      <c r="T720">
        <v>8.1</v>
      </c>
    </row>
    <row r="721" spans="1:20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118</v>
      </c>
      <c r="G721" t="s">
        <v>26</v>
      </c>
      <c r="H721" t="str">
        <f>IF(ISBLANK(G721),"",IF(ISERROR(VLOOKUP(G721,MapTable!$A:$A,1,0)),"컨트롤없음",""))</f>
        <v/>
      </c>
      <c r="I721">
        <f t="shared" si="36"/>
        <v>4</v>
      </c>
      <c r="J721" t="b">
        <f t="shared" ca="1" si="37"/>
        <v>0</v>
      </c>
      <c r="L721" t="str">
        <f>IF(ISBLANK(K721),"",IF(ISERROR(VLOOKUP(K721,MapTable!$A:$A,1,0)),"컨트롤없음",""))</f>
        <v/>
      </c>
      <c r="N721" t="str">
        <f>IF(ISBLANK(M721),"",
IF(ISERROR(FIND(",",M721)),
  IF(ISERROR(VLOOKUP(M721,MapTable!$A:$A,1,0)),"맵없음",
  ""),
IF(ISERROR(FIND(",",M721,FIND(",",M721)+1)),
  IF(OR(ISERROR(VLOOKUP(LEFT(M721,FIND(",",M721)-1),MapTable!$A:$A,1,0)),ISERROR(VLOOKUP(TRIM(MID(M721,FIND(",",M721)+1,999)),MapTable!$A:$A,1,0))),"맵없음",
  ""),
IF(ISERROR(FIND(",",M721,FIND(",",M721,FIND(",",M721)+1)+1)),
  IF(OR(ISERROR(VLOOKUP(LEFT(M721,FIND(",",M721)-1),MapTable!$A:$A,1,0)),ISERROR(VLOOKUP(TRIM(MID(M721,FIND(",",M721)+1,FIND(",",M721,FIND(",",M721)+1)-FIND(",",M721)-1)),MapTable!$A:$A,1,0)),ISERROR(VLOOKUP(TRIM(MID(M721,FIND(",",M721,FIND(",",M721)+1)+1,999)),MapTable!$A:$A,1,0))),"맵없음",
  ""),
IF(ISERROR(FIND(",",M721,FIND(",",M721,FIND(",",M721,FIND(",",M721)+1)+1)+1)),
  IF(OR(ISERROR(VLOOKUP(LEFT(M721,FIND(",",M721)-1),MapTable!$A:$A,1,0)),ISERROR(VLOOKUP(TRIM(MID(M721,FIND(",",M721)+1,FIND(",",M721,FIND(",",M721)+1)-FIND(",",M721)-1)),MapTable!$A:$A,1,0)),ISERROR(VLOOKUP(TRIM(MID(M721,FIND(",",M721,FIND(",",M721)+1)+1,FIND(",",M721,FIND(",",M721,FIND(",",M721)+1)+1)-FIND(",",M721,FIND(",",M721)+1)-1)),MapTable!$A:$A,1,0)),ISERROR(VLOOKUP(TRIM(MID(M721,FIND(",",M721,FIND(",",M721,FIND(",",M721)+1)+1)+1,999)),MapTable!$A:$A,1,0))),"맵없음",
  ""),
)))))</f>
        <v/>
      </c>
      <c r="P721" t="str">
        <f>IF(ISBLANK(O721),"",IF(ISERROR(VLOOKUP(O721,[1]DropTable!$A:$A,1,0)),"드랍없음",""))</f>
        <v/>
      </c>
      <c r="R721" t="str">
        <f>IF(ISBLANK(Q721),"",IF(ISERROR(VLOOKUP(Q721,[1]DropTable!$A:$A,1,0)),"드랍없음",""))</f>
        <v/>
      </c>
      <c r="T721">
        <v>8.1</v>
      </c>
    </row>
    <row r="722" spans="1:20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118</v>
      </c>
      <c r="G722" t="s">
        <v>26</v>
      </c>
      <c r="H722" t="str">
        <f>IF(ISBLANK(G722),"",IF(ISERROR(VLOOKUP(G722,MapTable!$A:$A,1,0)),"컨트롤없음",""))</f>
        <v/>
      </c>
      <c r="I722">
        <f t="shared" si="36"/>
        <v>4</v>
      </c>
      <c r="J722" t="b">
        <f t="shared" ca="1" si="37"/>
        <v>0</v>
      </c>
      <c r="L722" t="str">
        <f>IF(ISBLANK(K722),"",IF(ISERROR(VLOOKUP(K722,MapTable!$A:$A,1,0)),"컨트롤없음",""))</f>
        <v/>
      </c>
      <c r="N722" t="str">
        <f>IF(ISBLANK(M722),"",
IF(ISERROR(FIND(",",M722)),
  IF(ISERROR(VLOOKUP(M722,MapTable!$A:$A,1,0)),"맵없음",
  ""),
IF(ISERROR(FIND(",",M722,FIND(",",M722)+1)),
  IF(OR(ISERROR(VLOOKUP(LEFT(M722,FIND(",",M722)-1),MapTable!$A:$A,1,0)),ISERROR(VLOOKUP(TRIM(MID(M722,FIND(",",M722)+1,999)),MapTable!$A:$A,1,0))),"맵없음",
  ""),
IF(ISERROR(FIND(",",M722,FIND(",",M722,FIND(",",M722)+1)+1)),
  IF(OR(ISERROR(VLOOKUP(LEFT(M722,FIND(",",M722)-1),MapTable!$A:$A,1,0)),ISERROR(VLOOKUP(TRIM(MID(M722,FIND(",",M722)+1,FIND(",",M722,FIND(",",M722)+1)-FIND(",",M722)-1)),MapTable!$A:$A,1,0)),ISERROR(VLOOKUP(TRIM(MID(M722,FIND(",",M722,FIND(",",M722)+1)+1,999)),MapTable!$A:$A,1,0))),"맵없음",
  ""),
IF(ISERROR(FIND(",",M722,FIND(",",M722,FIND(",",M722,FIND(",",M722)+1)+1)+1)),
  IF(OR(ISERROR(VLOOKUP(LEFT(M722,FIND(",",M722)-1),MapTable!$A:$A,1,0)),ISERROR(VLOOKUP(TRIM(MID(M722,FIND(",",M722)+1,FIND(",",M722,FIND(",",M722)+1)-FIND(",",M722)-1)),MapTable!$A:$A,1,0)),ISERROR(VLOOKUP(TRIM(MID(M722,FIND(",",M722,FIND(",",M722)+1)+1,FIND(",",M722,FIND(",",M722,FIND(",",M722)+1)+1)-FIND(",",M722,FIND(",",M722)+1)-1)),MapTable!$A:$A,1,0)),ISERROR(VLOOKUP(TRIM(MID(M722,FIND(",",M722,FIND(",",M722,FIND(",",M722)+1)+1)+1,999)),MapTable!$A:$A,1,0))),"맵없음",
  ""),
)))))</f>
        <v/>
      </c>
      <c r="P722" t="str">
        <f>IF(ISBLANK(O722),"",IF(ISERROR(VLOOKUP(O722,[1]DropTable!$A:$A,1,0)),"드랍없음",""))</f>
        <v/>
      </c>
      <c r="R722" t="str">
        <f>IF(ISBLANK(Q722),"",IF(ISERROR(VLOOKUP(Q722,[1]DropTable!$A:$A,1,0)),"드랍없음",""))</f>
        <v/>
      </c>
      <c r="T722">
        <v>8.1</v>
      </c>
    </row>
    <row r="723" spans="1:20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118</v>
      </c>
      <c r="G723" t="s">
        <v>26</v>
      </c>
      <c r="H723" t="str">
        <f>IF(ISBLANK(G723),"",IF(ISERROR(VLOOKUP(G723,MapTable!$A:$A,1,0)),"컨트롤없음",""))</f>
        <v/>
      </c>
      <c r="I723">
        <f t="shared" si="36"/>
        <v>4</v>
      </c>
      <c r="J723" t="b">
        <f t="shared" ca="1" si="37"/>
        <v>0</v>
      </c>
      <c r="L723" t="str">
        <f>IF(ISBLANK(K723),"",IF(ISERROR(VLOOKUP(K723,MapTable!$A:$A,1,0)),"컨트롤없음",""))</f>
        <v/>
      </c>
      <c r="N723" t="str">
        <f>IF(ISBLANK(M723),"",
IF(ISERROR(FIND(",",M723)),
  IF(ISERROR(VLOOKUP(M723,MapTable!$A:$A,1,0)),"맵없음",
  ""),
IF(ISERROR(FIND(",",M723,FIND(",",M723)+1)),
  IF(OR(ISERROR(VLOOKUP(LEFT(M723,FIND(",",M723)-1),MapTable!$A:$A,1,0)),ISERROR(VLOOKUP(TRIM(MID(M723,FIND(",",M723)+1,999)),MapTable!$A:$A,1,0))),"맵없음",
  ""),
IF(ISERROR(FIND(",",M723,FIND(",",M723,FIND(",",M723)+1)+1)),
  IF(OR(ISERROR(VLOOKUP(LEFT(M723,FIND(",",M723)-1),MapTable!$A:$A,1,0)),ISERROR(VLOOKUP(TRIM(MID(M723,FIND(",",M723)+1,FIND(",",M723,FIND(",",M723)+1)-FIND(",",M723)-1)),MapTable!$A:$A,1,0)),ISERROR(VLOOKUP(TRIM(MID(M723,FIND(",",M723,FIND(",",M723)+1)+1,999)),MapTable!$A:$A,1,0))),"맵없음",
  ""),
IF(ISERROR(FIND(",",M723,FIND(",",M723,FIND(",",M723,FIND(",",M723)+1)+1)+1)),
  IF(OR(ISERROR(VLOOKUP(LEFT(M723,FIND(",",M723)-1),MapTable!$A:$A,1,0)),ISERROR(VLOOKUP(TRIM(MID(M723,FIND(",",M723)+1,FIND(",",M723,FIND(",",M723)+1)-FIND(",",M723)-1)),MapTable!$A:$A,1,0)),ISERROR(VLOOKUP(TRIM(MID(M723,FIND(",",M723,FIND(",",M723)+1)+1,FIND(",",M723,FIND(",",M723,FIND(",",M723)+1)+1)-FIND(",",M723,FIND(",",M723)+1)-1)),MapTable!$A:$A,1,0)),ISERROR(VLOOKUP(TRIM(MID(M723,FIND(",",M723,FIND(",",M723,FIND(",",M723)+1)+1)+1,999)),MapTable!$A:$A,1,0))),"맵없음",
  ""),
)))))</f>
        <v/>
      </c>
      <c r="P723" t="str">
        <f>IF(ISBLANK(O723),"",IF(ISERROR(VLOOKUP(O723,[1]DropTable!$A:$A,1,0)),"드랍없음",""))</f>
        <v/>
      </c>
      <c r="R723" t="str">
        <f>IF(ISBLANK(Q723),"",IF(ISERROR(VLOOKUP(Q723,[1]DropTable!$A:$A,1,0)),"드랍없음",""))</f>
        <v/>
      </c>
      <c r="T723">
        <v>8.1</v>
      </c>
    </row>
    <row r="724" spans="1:20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118</v>
      </c>
      <c r="G724" t="s">
        <v>26</v>
      </c>
      <c r="H724" t="str">
        <f>IF(ISBLANK(G724),"",IF(ISERROR(VLOOKUP(G724,MapTable!$A:$A,1,0)),"컨트롤없음",""))</f>
        <v/>
      </c>
      <c r="I724">
        <f t="shared" si="36"/>
        <v>4</v>
      </c>
      <c r="J724" t="b">
        <f t="shared" ca="1" si="37"/>
        <v>0</v>
      </c>
      <c r="L724" t="str">
        <f>IF(ISBLANK(K724),"",IF(ISERROR(VLOOKUP(K724,MapTable!$A:$A,1,0)),"컨트롤없음",""))</f>
        <v/>
      </c>
      <c r="N724" t="str">
        <f>IF(ISBLANK(M724),"",
IF(ISERROR(FIND(",",M724)),
  IF(ISERROR(VLOOKUP(M724,MapTable!$A:$A,1,0)),"맵없음",
  ""),
IF(ISERROR(FIND(",",M724,FIND(",",M724)+1)),
  IF(OR(ISERROR(VLOOKUP(LEFT(M724,FIND(",",M724)-1),MapTable!$A:$A,1,0)),ISERROR(VLOOKUP(TRIM(MID(M724,FIND(",",M724)+1,999)),MapTable!$A:$A,1,0))),"맵없음",
  ""),
IF(ISERROR(FIND(",",M724,FIND(",",M724,FIND(",",M724)+1)+1)),
  IF(OR(ISERROR(VLOOKUP(LEFT(M724,FIND(",",M724)-1),MapTable!$A:$A,1,0)),ISERROR(VLOOKUP(TRIM(MID(M724,FIND(",",M724)+1,FIND(",",M724,FIND(",",M724)+1)-FIND(",",M724)-1)),MapTable!$A:$A,1,0)),ISERROR(VLOOKUP(TRIM(MID(M724,FIND(",",M724,FIND(",",M724)+1)+1,999)),MapTable!$A:$A,1,0))),"맵없음",
  ""),
IF(ISERROR(FIND(",",M724,FIND(",",M724,FIND(",",M724,FIND(",",M724)+1)+1)+1)),
  IF(OR(ISERROR(VLOOKUP(LEFT(M724,FIND(",",M724)-1),MapTable!$A:$A,1,0)),ISERROR(VLOOKUP(TRIM(MID(M724,FIND(",",M724)+1,FIND(",",M724,FIND(",",M724)+1)-FIND(",",M724)-1)),MapTable!$A:$A,1,0)),ISERROR(VLOOKUP(TRIM(MID(M724,FIND(",",M724,FIND(",",M724)+1)+1,FIND(",",M724,FIND(",",M724,FIND(",",M724)+1)+1)-FIND(",",M724,FIND(",",M724)+1)-1)),MapTable!$A:$A,1,0)),ISERROR(VLOOKUP(TRIM(MID(M724,FIND(",",M724,FIND(",",M724,FIND(",",M724)+1)+1)+1,999)),MapTable!$A:$A,1,0))),"맵없음",
  ""),
)))))</f>
        <v/>
      </c>
      <c r="P724" t="str">
        <f>IF(ISBLANK(O724),"",IF(ISERROR(VLOOKUP(O724,[1]DropTable!$A:$A,1,0)),"드랍없음",""))</f>
        <v/>
      </c>
      <c r="R724" t="str">
        <f>IF(ISBLANK(Q724),"",IF(ISERROR(VLOOKUP(Q724,[1]DropTable!$A:$A,1,0)),"드랍없음",""))</f>
        <v/>
      </c>
      <c r="T724">
        <v>8.1</v>
      </c>
    </row>
    <row r="725" spans="1:20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118</v>
      </c>
      <c r="G725" t="s">
        <v>26</v>
      </c>
      <c r="H725" t="str">
        <f>IF(ISBLANK(G725),"",IF(ISERROR(VLOOKUP(G725,MapTable!$A:$A,1,0)),"컨트롤없음",""))</f>
        <v/>
      </c>
      <c r="I725">
        <f t="shared" si="36"/>
        <v>11</v>
      </c>
      <c r="J725" t="b">
        <f t="shared" ca="1" si="37"/>
        <v>0</v>
      </c>
      <c r="L725" t="str">
        <f>IF(ISBLANK(K725),"",IF(ISERROR(VLOOKUP(K725,MapTable!$A:$A,1,0)),"컨트롤없음",""))</f>
        <v/>
      </c>
      <c r="N725" t="str">
        <f>IF(ISBLANK(M725),"",
IF(ISERROR(FIND(",",M725)),
  IF(ISERROR(VLOOKUP(M725,MapTable!$A:$A,1,0)),"맵없음",
  ""),
IF(ISERROR(FIND(",",M725,FIND(",",M725)+1)),
  IF(OR(ISERROR(VLOOKUP(LEFT(M725,FIND(",",M725)-1),MapTable!$A:$A,1,0)),ISERROR(VLOOKUP(TRIM(MID(M725,FIND(",",M725)+1,999)),MapTable!$A:$A,1,0))),"맵없음",
  ""),
IF(ISERROR(FIND(",",M725,FIND(",",M725,FIND(",",M725)+1)+1)),
  IF(OR(ISERROR(VLOOKUP(LEFT(M725,FIND(",",M725)-1),MapTable!$A:$A,1,0)),ISERROR(VLOOKUP(TRIM(MID(M725,FIND(",",M725)+1,FIND(",",M725,FIND(",",M725)+1)-FIND(",",M725)-1)),MapTable!$A:$A,1,0)),ISERROR(VLOOKUP(TRIM(MID(M725,FIND(",",M725,FIND(",",M725)+1)+1,999)),MapTable!$A:$A,1,0))),"맵없음",
  ""),
IF(ISERROR(FIND(",",M725,FIND(",",M725,FIND(",",M725,FIND(",",M725)+1)+1)+1)),
  IF(OR(ISERROR(VLOOKUP(LEFT(M725,FIND(",",M725)-1),MapTable!$A:$A,1,0)),ISERROR(VLOOKUP(TRIM(MID(M725,FIND(",",M725)+1,FIND(",",M725,FIND(",",M725)+1)-FIND(",",M725)-1)),MapTable!$A:$A,1,0)),ISERROR(VLOOKUP(TRIM(MID(M725,FIND(",",M725,FIND(",",M725)+1)+1,FIND(",",M725,FIND(",",M725,FIND(",",M725)+1)+1)-FIND(",",M725,FIND(",",M725)+1)-1)),MapTable!$A:$A,1,0)),ISERROR(VLOOKUP(TRIM(MID(M725,FIND(",",M725,FIND(",",M725,FIND(",",M725)+1)+1)+1,999)),MapTable!$A:$A,1,0))),"맵없음",
  ""),
)))))</f>
        <v/>
      </c>
      <c r="P725" t="str">
        <f>IF(ISBLANK(O725),"",IF(ISERROR(VLOOKUP(O725,[1]DropTable!$A:$A,1,0)),"드랍없음",""))</f>
        <v/>
      </c>
      <c r="R725" t="str">
        <f>IF(ISBLANK(Q725),"",IF(ISERROR(VLOOKUP(Q725,[1]DropTable!$A:$A,1,0)),"드랍없음",""))</f>
        <v/>
      </c>
      <c r="T725">
        <v>8.1</v>
      </c>
    </row>
    <row r="726" spans="1:20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118</v>
      </c>
      <c r="G726" t="s">
        <v>26</v>
      </c>
      <c r="H726" t="str">
        <f>IF(ISBLANK(G726),"",IF(ISERROR(VLOOKUP(G726,MapTable!$A:$A,1,0)),"컨트롤없음",""))</f>
        <v/>
      </c>
      <c r="I726">
        <f t="shared" si="36"/>
        <v>4</v>
      </c>
      <c r="J726" t="b">
        <f t="shared" ca="1" si="37"/>
        <v>0</v>
      </c>
      <c r="L726" t="str">
        <f>IF(ISBLANK(K726),"",IF(ISERROR(VLOOKUP(K726,MapTable!$A:$A,1,0)),"컨트롤없음",""))</f>
        <v/>
      </c>
      <c r="N726" t="str">
        <f>IF(ISBLANK(M726),"",
IF(ISERROR(FIND(",",M726)),
  IF(ISERROR(VLOOKUP(M726,MapTable!$A:$A,1,0)),"맵없음",
  ""),
IF(ISERROR(FIND(",",M726,FIND(",",M726)+1)),
  IF(OR(ISERROR(VLOOKUP(LEFT(M726,FIND(",",M726)-1),MapTable!$A:$A,1,0)),ISERROR(VLOOKUP(TRIM(MID(M726,FIND(",",M726)+1,999)),MapTable!$A:$A,1,0))),"맵없음",
  ""),
IF(ISERROR(FIND(",",M726,FIND(",",M726,FIND(",",M726)+1)+1)),
  IF(OR(ISERROR(VLOOKUP(LEFT(M726,FIND(",",M726)-1),MapTable!$A:$A,1,0)),ISERROR(VLOOKUP(TRIM(MID(M726,FIND(",",M726)+1,FIND(",",M726,FIND(",",M726)+1)-FIND(",",M726)-1)),MapTable!$A:$A,1,0)),ISERROR(VLOOKUP(TRIM(MID(M726,FIND(",",M726,FIND(",",M726)+1)+1,999)),MapTable!$A:$A,1,0))),"맵없음",
  ""),
IF(ISERROR(FIND(",",M726,FIND(",",M726,FIND(",",M726,FIND(",",M726)+1)+1)+1)),
  IF(OR(ISERROR(VLOOKUP(LEFT(M726,FIND(",",M726)-1),MapTable!$A:$A,1,0)),ISERROR(VLOOKUP(TRIM(MID(M726,FIND(",",M726)+1,FIND(",",M726,FIND(",",M726)+1)-FIND(",",M726)-1)),MapTable!$A:$A,1,0)),ISERROR(VLOOKUP(TRIM(MID(M726,FIND(",",M726,FIND(",",M726)+1)+1,FIND(",",M726,FIND(",",M726,FIND(",",M726)+1)+1)-FIND(",",M726,FIND(",",M726)+1)-1)),MapTable!$A:$A,1,0)),ISERROR(VLOOKUP(TRIM(MID(M726,FIND(",",M726,FIND(",",M726,FIND(",",M726)+1)+1)+1,999)),MapTable!$A:$A,1,0))),"맵없음",
  ""),
)))))</f>
        <v/>
      </c>
      <c r="P726" t="str">
        <f>IF(ISBLANK(O726),"",IF(ISERROR(VLOOKUP(O726,[1]DropTable!$A:$A,1,0)),"드랍없음",""))</f>
        <v/>
      </c>
      <c r="R726" t="str">
        <f>IF(ISBLANK(Q726),"",IF(ISERROR(VLOOKUP(Q726,[1]DropTable!$A:$A,1,0)),"드랍없음",""))</f>
        <v/>
      </c>
      <c r="T726">
        <v>8.1</v>
      </c>
    </row>
    <row r="727" spans="1:20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118</v>
      </c>
      <c r="G727" t="s">
        <v>26</v>
      </c>
      <c r="H727" t="str">
        <f>IF(ISBLANK(G727),"",IF(ISERROR(VLOOKUP(G727,MapTable!$A:$A,1,0)),"컨트롤없음",""))</f>
        <v/>
      </c>
      <c r="I727">
        <f t="shared" si="36"/>
        <v>4</v>
      </c>
      <c r="J727" t="b">
        <f t="shared" ca="1" si="37"/>
        <v>0</v>
      </c>
      <c r="L727" t="str">
        <f>IF(ISBLANK(K727),"",IF(ISERROR(VLOOKUP(K727,MapTable!$A:$A,1,0)),"컨트롤없음",""))</f>
        <v/>
      </c>
      <c r="N727" t="str">
        <f>IF(ISBLANK(M727),"",
IF(ISERROR(FIND(",",M727)),
  IF(ISERROR(VLOOKUP(M727,MapTable!$A:$A,1,0)),"맵없음",
  ""),
IF(ISERROR(FIND(",",M727,FIND(",",M727)+1)),
  IF(OR(ISERROR(VLOOKUP(LEFT(M727,FIND(",",M727)-1),MapTable!$A:$A,1,0)),ISERROR(VLOOKUP(TRIM(MID(M727,FIND(",",M727)+1,999)),MapTable!$A:$A,1,0))),"맵없음",
  ""),
IF(ISERROR(FIND(",",M727,FIND(",",M727,FIND(",",M727)+1)+1)),
  IF(OR(ISERROR(VLOOKUP(LEFT(M727,FIND(",",M727)-1),MapTable!$A:$A,1,0)),ISERROR(VLOOKUP(TRIM(MID(M727,FIND(",",M727)+1,FIND(",",M727,FIND(",",M727)+1)-FIND(",",M727)-1)),MapTable!$A:$A,1,0)),ISERROR(VLOOKUP(TRIM(MID(M727,FIND(",",M727,FIND(",",M727)+1)+1,999)),MapTable!$A:$A,1,0))),"맵없음",
  ""),
IF(ISERROR(FIND(",",M727,FIND(",",M727,FIND(",",M727,FIND(",",M727)+1)+1)+1)),
  IF(OR(ISERROR(VLOOKUP(LEFT(M727,FIND(",",M727)-1),MapTable!$A:$A,1,0)),ISERROR(VLOOKUP(TRIM(MID(M727,FIND(",",M727)+1,FIND(",",M727,FIND(",",M727)+1)-FIND(",",M727)-1)),MapTable!$A:$A,1,0)),ISERROR(VLOOKUP(TRIM(MID(M727,FIND(",",M727,FIND(",",M727)+1)+1,FIND(",",M727,FIND(",",M727,FIND(",",M727)+1)+1)-FIND(",",M727,FIND(",",M727)+1)-1)),MapTable!$A:$A,1,0)),ISERROR(VLOOKUP(TRIM(MID(M727,FIND(",",M727,FIND(",",M727,FIND(",",M727)+1)+1)+1,999)),MapTable!$A:$A,1,0))),"맵없음",
  ""),
)))))</f>
        <v/>
      </c>
      <c r="P727" t="str">
        <f>IF(ISBLANK(O727),"",IF(ISERROR(VLOOKUP(O727,[1]DropTable!$A:$A,1,0)),"드랍없음",""))</f>
        <v/>
      </c>
      <c r="R727" t="str">
        <f>IF(ISBLANK(Q727),"",IF(ISERROR(VLOOKUP(Q727,[1]DropTable!$A:$A,1,0)),"드랍없음",""))</f>
        <v/>
      </c>
      <c r="T727">
        <v>8.1</v>
      </c>
    </row>
    <row r="728" spans="1:20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118</v>
      </c>
      <c r="G728" t="s">
        <v>26</v>
      </c>
      <c r="H728" t="str">
        <f>IF(ISBLANK(G728),"",IF(ISERROR(VLOOKUP(G728,MapTable!$A:$A,1,0)),"컨트롤없음",""))</f>
        <v/>
      </c>
      <c r="I728">
        <f t="shared" si="36"/>
        <v>4</v>
      </c>
      <c r="J728" t="b">
        <f t="shared" ca="1" si="37"/>
        <v>0</v>
      </c>
      <c r="L728" t="str">
        <f>IF(ISBLANK(K728),"",IF(ISERROR(VLOOKUP(K728,MapTable!$A:$A,1,0)),"컨트롤없음",""))</f>
        <v/>
      </c>
      <c r="N728" t="str">
        <f>IF(ISBLANK(M728),"",
IF(ISERROR(FIND(",",M728)),
  IF(ISERROR(VLOOKUP(M728,MapTable!$A:$A,1,0)),"맵없음",
  ""),
IF(ISERROR(FIND(",",M728,FIND(",",M728)+1)),
  IF(OR(ISERROR(VLOOKUP(LEFT(M728,FIND(",",M728)-1),MapTable!$A:$A,1,0)),ISERROR(VLOOKUP(TRIM(MID(M728,FIND(",",M728)+1,999)),MapTable!$A:$A,1,0))),"맵없음",
  ""),
IF(ISERROR(FIND(",",M728,FIND(",",M728,FIND(",",M728)+1)+1)),
  IF(OR(ISERROR(VLOOKUP(LEFT(M728,FIND(",",M728)-1),MapTable!$A:$A,1,0)),ISERROR(VLOOKUP(TRIM(MID(M728,FIND(",",M728)+1,FIND(",",M728,FIND(",",M728)+1)-FIND(",",M728)-1)),MapTable!$A:$A,1,0)),ISERROR(VLOOKUP(TRIM(MID(M728,FIND(",",M728,FIND(",",M728)+1)+1,999)),MapTable!$A:$A,1,0))),"맵없음",
  ""),
IF(ISERROR(FIND(",",M728,FIND(",",M728,FIND(",",M728,FIND(",",M728)+1)+1)+1)),
  IF(OR(ISERROR(VLOOKUP(LEFT(M728,FIND(",",M728)-1),MapTable!$A:$A,1,0)),ISERROR(VLOOKUP(TRIM(MID(M728,FIND(",",M728)+1,FIND(",",M728,FIND(",",M728)+1)-FIND(",",M728)-1)),MapTable!$A:$A,1,0)),ISERROR(VLOOKUP(TRIM(MID(M728,FIND(",",M728,FIND(",",M728)+1)+1,FIND(",",M728,FIND(",",M728,FIND(",",M728)+1)+1)-FIND(",",M728,FIND(",",M728)+1)-1)),MapTable!$A:$A,1,0)),ISERROR(VLOOKUP(TRIM(MID(M728,FIND(",",M728,FIND(",",M728,FIND(",",M728)+1)+1)+1,999)),MapTable!$A:$A,1,0))),"맵없음",
  ""),
)))))</f>
        <v/>
      </c>
      <c r="P728" t="str">
        <f>IF(ISBLANK(O728),"",IF(ISERROR(VLOOKUP(O728,[1]DropTable!$A:$A,1,0)),"드랍없음",""))</f>
        <v/>
      </c>
      <c r="R728" t="str">
        <f>IF(ISBLANK(Q728),"",IF(ISERROR(VLOOKUP(Q728,[1]DropTable!$A:$A,1,0)),"드랍없음",""))</f>
        <v/>
      </c>
      <c r="T728">
        <v>8.1</v>
      </c>
    </row>
    <row r="729" spans="1:20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118</v>
      </c>
      <c r="G729" t="s">
        <v>26</v>
      </c>
      <c r="H729" t="str">
        <f>IF(ISBLANK(G729),"",IF(ISERROR(VLOOKUP(G729,MapTable!$A:$A,1,0)),"컨트롤없음",""))</f>
        <v/>
      </c>
      <c r="I729">
        <f t="shared" si="36"/>
        <v>4</v>
      </c>
      <c r="J729" t="b">
        <f t="shared" ca="1" si="37"/>
        <v>1</v>
      </c>
      <c r="L729" t="str">
        <f>IF(ISBLANK(K729),"",IF(ISERROR(VLOOKUP(K729,MapTable!$A:$A,1,0)),"컨트롤없음",""))</f>
        <v/>
      </c>
      <c r="N729" t="str">
        <f>IF(ISBLANK(M729),"",
IF(ISERROR(FIND(",",M729)),
  IF(ISERROR(VLOOKUP(M729,MapTable!$A:$A,1,0)),"맵없음",
  ""),
IF(ISERROR(FIND(",",M729,FIND(",",M729)+1)),
  IF(OR(ISERROR(VLOOKUP(LEFT(M729,FIND(",",M729)-1),MapTable!$A:$A,1,0)),ISERROR(VLOOKUP(TRIM(MID(M729,FIND(",",M729)+1,999)),MapTable!$A:$A,1,0))),"맵없음",
  ""),
IF(ISERROR(FIND(",",M729,FIND(",",M729,FIND(",",M729)+1)+1)),
  IF(OR(ISERROR(VLOOKUP(LEFT(M729,FIND(",",M729)-1),MapTable!$A:$A,1,0)),ISERROR(VLOOKUP(TRIM(MID(M729,FIND(",",M729)+1,FIND(",",M729,FIND(",",M729)+1)-FIND(",",M729)-1)),MapTable!$A:$A,1,0)),ISERROR(VLOOKUP(TRIM(MID(M729,FIND(",",M729,FIND(",",M729)+1)+1,999)),MapTable!$A:$A,1,0))),"맵없음",
  ""),
IF(ISERROR(FIND(",",M729,FIND(",",M729,FIND(",",M729,FIND(",",M729)+1)+1)+1)),
  IF(OR(ISERROR(VLOOKUP(LEFT(M729,FIND(",",M729)-1),MapTable!$A:$A,1,0)),ISERROR(VLOOKUP(TRIM(MID(M729,FIND(",",M729)+1,FIND(",",M729,FIND(",",M729)+1)-FIND(",",M729)-1)),MapTable!$A:$A,1,0)),ISERROR(VLOOKUP(TRIM(MID(M729,FIND(",",M729,FIND(",",M729)+1)+1,FIND(",",M729,FIND(",",M729,FIND(",",M729)+1)+1)-FIND(",",M729,FIND(",",M729)+1)-1)),MapTable!$A:$A,1,0)),ISERROR(VLOOKUP(TRIM(MID(M729,FIND(",",M729,FIND(",",M729,FIND(",",M729)+1)+1)+1,999)),MapTable!$A:$A,1,0))),"맵없음",
  ""),
)))))</f>
        <v/>
      </c>
      <c r="P729" t="str">
        <f>IF(ISBLANK(O729),"",IF(ISERROR(VLOOKUP(O729,[1]DropTable!$A:$A,1,0)),"드랍없음",""))</f>
        <v/>
      </c>
      <c r="R729" t="str">
        <f>IF(ISBLANK(Q729),"",IF(ISERROR(VLOOKUP(Q729,[1]DropTable!$A:$A,1,0)),"드랍없음",""))</f>
        <v/>
      </c>
      <c r="T729">
        <v>8.1</v>
      </c>
    </row>
    <row r="730" spans="1:20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118</v>
      </c>
      <c r="G730" t="s">
        <v>26</v>
      </c>
      <c r="H730" t="str">
        <f>IF(ISBLANK(G730),"",IF(ISERROR(VLOOKUP(G730,MapTable!$A:$A,1,0)),"컨트롤없음",""))</f>
        <v/>
      </c>
      <c r="I730">
        <f t="shared" si="36"/>
        <v>12</v>
      </c>
      <c r="J730" t="b">
        <f t="shared" ca="1" si="37"/>
        <v>1</v>
      </c>
      <c r="L730" t="str">
        <f>IF(ISBLANK(K730),"",IF(ISERROR(VLOOKUP(K730,MapTable!$A:$A,1,0)),"컨트롤없음",""))</f>
        <v/>
      </c>
      <c r="N730" t="str">
        <f>IF(ISBLANK(M730),"",
IF(ISERROR(FIND(",",M730)),
  IF(ISERROR(VLOOKUP(M730,MapTable!$A:$A,1,0)),"맵없음",
  ""),
IF(ISERROR(FIND(",",M730,FIND(",",M730)+1)),
  IF(OR(ISERROR(VLOOKUP(LEFT(M730,FIND(",",M730)-1),MapTable!$A:$A,1,0)),ISERROR(VLOOKUP(TRIM(MID(M730,FIND(",",M730)+1,999)),MapTable!$A:$A,1,0))),"맵없음",
  ""),
IF(ISERROR(FIND(",",M730,FIND(",",M730,FIND(",",M730)+1)+1)),
  IF(OR(ISERROR(VLOOKUP(LEFT(M730,FIND(",",M730)-1),MapTable!$A:$A,1,0)),ISERROR(VLOOKUP(TRIM(MID(M730,FIND(",",M730)+1,FIND(",",M730,FIND(",",M730)+1)-FIND(",",M730)-1)),MapTable!$A:$A,1,0)),ISERROR(VLOOKUP(TRIM(MID(M730,FIND(",",M730,FIND(",",M730)+1)+1,999)),MapTable!$A:$A,1,0))),"맵없음",
  ""),
IF(ISERROR(FIND(",",M730,FIND(",",M730,FIND(",",M730,FIND(",",M730)+1)+1)+1)),
  IF(OR(ISERROR(VLOOKUP(LEFT(M730,FIND(",",M730)-1),MapTable!$A:$A,1,0)),ISERROR(VLOOKUP(TRIM(MID(M730,FIND(",",M730)+1,FIND(",",M730,FIND(",",M730)+1)-FIND(",",M730)-1)),MapTable!$A:$A,1,0)),ISERROR(VLOOKUP(TRIM(MID(M730,FIND(",",M730,FIND(",",M730)+1)+1,FIND(",",M730,FIND(",",M730,FIND(",",M730)+1)+1)-FIND(",",M730,FIND(",",M730)+1)-1)),MapTable!$A:$A,1,0)),ISERROR(VLOOKUP(TRIM(MID(M730,FIND(",",M730,FIND(",",M730,FIND(",",M730)+1)+1)+1,999)),MapTable!$A:$A,1,0))),"맵없음",
  ""),
)))))</f>
        <v/>
      </c>
      <c r="P730" t="str">
        <f>IF(ISBLANK(O730),"",IF(ISERROR(VLOOKUP(O730,[1]DropTable!$A:$A,1,0)),"드랍없음",""))</f>
        <v/>
      </c>
      <c r="R730" t="str">
        <f>IF(ISBLANK(Q730),"",IF(ISERROR(VLOOKUP(Q730,[1]DropTable!$A:$A,1,0)),"드랍없음",""))</f>
        <v/>
      </c>
      <c r="T730">
        <v>8.1</v>
      </c>
    </row>
    <row r="731" spans="1:20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118</v>
      </c>
      <c r="G731" t="s">
        <v>26</v>
      </c>
      <c r="H731" t="str">
        <f>IF(ISBLANK(G731),"",IF(ISERROR(VLOOKUP(G731,MapTable!$A:$A,1,0)),"컨트롤없음",""))</f>
        <v/>
      </c>
      <c r="I731">
        <f t="shared" si="36"/>
        <v>5</v>
      </c>
      <c r="J731" t="b">
        <f t="shared" ca="1" si="37"/>
        <v>0</v>
      </c>
      <c r="L731" t="str">
        <f>IF(ISBLANK(K731),"",IF(ISERROR(VLOOKUP(K731,MapTable!$A:$A,1,0)),"컨트롤없음",""))</f>
        <v/>
      </c>
      <c r="N731" t="str">
        <f>IF(ISBLANK(M731),"",
IF(ISERROR(FIND(",",M731)),
  IF(ISERROR(VLOOKUP(M731,MapTable!$A:$A,1,0)),"맵없음",
  ""),
IF(ISERROR(FIND(",",M731,FIND(",",M731)+1)),
  IF(OR(ISERROR(VLOOKUP(LEFT(M731,FIND(",",M731)-1),MapTable!$A:$A,1,0)),ISERROR(VLOOKUP(TRIM(MID(M731,FIND(",",M731)+1,999)),MapTable!$A:$A,1,0))),"맵없음",
  ""),
IF(ISERROR(FIND(",",M731,FIND(",",M731,FIND(",",M731)+1)+1)),
  IF(OR(ISERROR(VLOOKUP(LEFT(M731,FIND(",",M731)-1),MapTable!$A:$A,1,0)),ISERROR(VLOOKUP(TRIM(MID(M731,FIND(",",M731)+1,FIND(",",M731,FIND(",",M731)+1)-FIND(",",M731)-1)),MapTable!$A:$A,1,0)),ISERROR(VLOOKUP(TRIM(MID(M731,FIND(",",M731,FIND(",",M731)+1)+1,999)),MapTable!$A:$A,1,0))),"맵없음",
  ""),
IF(ISERROR(FIND(",",M731,FIND(",",M731,FIND(",",M731,FIND(",",M731)+1)+1)+1)),
  IF(OR(ISERROR(VLOOKUP(LEFT(M731,FIND(",",M731)-1),MapTable!$A:$A,1,0)),ISERROR(VLOOKUP(TRIM(MID(M731,FIND(",",M731)+1,FIND(",",M731,FIND(",",M731)+1)-FIND(",",M731)-1)),MapTable!$A:$A,1,0)),ISERROR(VLOOKUP(TRIM(MID(M731,FIND(",",M731,FIND(",",M731)+1)+1,FIND(",",M731,FIND(",",M731,FIND(",",M731)+1)+1)-FIND(",",M731,FIND(",",M731)+1)-1)),MapTable!$A:$A,1,0)),ISERROR(VLOOKUP(TRIM(MID(M731,FIND(",",M731,FIND(",",M731,FIND(",",M731)+1)+1)+1,999)),MapTable!$A:$A,1,0))),"맵없음",
  ""),
)))))</f>
        <v/>
      </c>
      <c r="P731" t="str">
        <f>IF(ISBLANK(O731),"",IF(ISERROR(VLOOKUP(O731,[1]DropTable!$A:$A,1,0)),"드랍없음",""))</f>
        <v/>
      </c>
      <c r="R731" t="str">
        <f>IF(ISBLANK(Q731),"",IF(ISERROR(VLOOKUP(Q731,[1]DropTable!$A:$A,1,0)),"드랍없음",""))</f>
        <v/>
      </c>
      <c r="T731">
        <v>8.1</v>
      </c>
    </row>
    <row r="732" spans="1:20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118</v>
      </c>
      <c r="G732" t="s">
        <v>26</v>
      </c>
      <c r="H732" t="str">
        <f>IF(ISBLANK(G732),"",IF(ISERROR(VLOOKUP(G732,MapTable!$A:$A,1,0)),"컨트롤없음",""))</f>
        <v/>
      </c>
      <c r="I732">
        <f t="shared" si="36"/>
        <v>5</v>
      </c>
      <c r="J732" t="b">
        <f t="shared" ca="1" si="37"/>
        <v>0</v>
      </c>
      <c r="L732" t="str">
        <f>IF(ISBLANK(K732),"",IF(ISERROR(VLOOKUP(K732,MapTable!$A:$A,1,0)),"컨트롤없음",""))</f>
        <v/>
      </c>
      <c r="N732" t="str">
        <f>IF(ISBLANK(M732),"",
IF(ISERROR(FIND(",",M732)),
  IF(ISERROR(VLOOKUP(M732,MapTable!$A:$A,1,0)),"맵없음",
  ""),
IF(ISERROR(FIND(",",M732,FIND(",",M732)+1)),
  IF(OR(ISERROR(VLOOKUP(LEFT(M732,FIND(",",M732)-1),MapTable!$A:$A,1,0)),ISERROR(VLOOKUP(TRIM(MID(M732,FIND(",",M732)+1,999)),MapTable!$A:$A,1,0))),"맵없음",
  ""),
IF(ISERROR(FIND(",",M732,FIND(",",M732,FIND(",",M732)+1)+1)),
  IF(OR(ISERROR(VLOOKUP(LEFT(M732,FIND(",",M732)-1),MapTable!$A:$A,1,0)),ISERROR(VLOOKUP(TRIM(MID(M732,FIND(",",M732)+1,FIND(",",M732,FIND(",",M732)+1)-FIND(",",M732)-1)),MapTable!$A:$A,1,0)),ISERROR(VLOOKUP(TRIM(MID(M732,FIND(",",M732,FIND(",",M732)+1)+1,999)),MapTable!$A:$A,1,0))),"맵없음",
  ""),
IF(ISERROR(FIND(",",M732,FIND(",",M732,FIND(",",M732,FIND(",",M732)+1)+1)+1)),
  IF(OR(ISERROR(VLOOKUP(LEFT(M732,FIND(",",M732)-1),MapTable!$A:$A,1,0)),ISERROR(VLOOKUP(TRIM(MID(M732,FIND(",",M732)+1,FIND(",",M732,FIND(",",M732)+1)-FIND(",",M732)-1)),MapTable!$A:$A,1,0)),ISERROR(VLOOKUP(TRIM(MID(M732,FIND(",",M732,FIND(",",M732)+1)+1,FIND(",",M732,FIND(",",M732,FIND(",",M732)+1)+1)-FIND(",",M732,FIND(",",M732)+1)-1)),MapTable!$A:$A,1,0)),ISERROR(VLOOKUP(TRIM(MID(M732,FIND(",",M732,FIND(",",M732,FIND(",",M732)+1)+1)+1,999)),MapTable!$A:$A,1,0))),"맵없음",
  ""),
)))))</f>
        <v/>
      </c>
      <c r="P732" t="str">
        <f>IF(ISBLANK(O732),"",IF(ISERROR(VLOOKUP(O732,[1]DropTable!$A:$A,1,0)),"드랍없음",""))</f>
        <v/>
      </c>
      <c r="R732" t="str">
        <f>IF(ISBLANK(Q732),"",IF(ISERROR(VLOOKUP(Q732,[1]DropTable!$A:$A,1,0)),"드랍없음",""))</f>
        <v/>
      </c>
      <c r="T732">
        <v>8.1</v>
      </c>
    </row>
    <row r="733" spans="1:20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118</v>
      </c>
      <c r="G733" t="s">
        <v>26</v>
      </c>
      <c r="H733" t="str">
        <f>IF(ISBLANK(G733),"",IF(ISERROR(VLOOKUP(G733,MapTable!$A:$A,1,0)),"컨트롤없음",""))</f>
        <v/>
      </c>
      <c r="I733">
        <f t="shared" si="36"/>
        <v>5</v>
      </c>
      <c r="J733" t="b">
        <f t="shared" ca="1" si="37"/>
        <v>0</v>
      </c>
      <c r="L733" t="str">
        <f>IF(ISBLANK(K733),"",IF(ISERROR(VLOOKUP(K733,MapTable!$A:$A,1,0)),"컨트롤없음",""))</f>
        <v/>
      </c>
      <c r="N733" t="str">
        <f>IF(ISBLANK(M733),"",
IF(ISERROR(FIND(",",M733)),
  IF(ISERROR(VLOOKUP(M733,MapTable!$A:$A,1,0)),"맵없음",
  ""),
IF(ISERROR(FIND(",",M733,FIND(",",M733)+1)),
  IF(OR(ISERROR(VLOOKUP(LEFT(M733,FIND(",",M733)-1),MapTable!$A:$A,1,0)),ISERROR(VLOOKUP(TRIM(MID(M733,FIND(",",M733)+1,999)),MapTable!$A:$A,1,0))),"맵없음",
  ""),
IF(ISERROR(FIND(",",M733,FIND(",",M733,FIND(",",M733)+1)+1)),
  IF(OR(ISERROR(VLOOKUP(LEFT(M733,FIND(",",M733)-1),MapTable!$A:$A,1,0)),ISERROR(VLOOKUP(TRIM(MID(M733,FIND(",",M733)+1,FIND(",",M733,FIND(",",M733)+1)-FIND(",",M733)-1)),MapTable!$A:$A,1,0)),ISERROR(VLOOKUP(TRIM(MID(M733,FIND(",",M733,FIND(",",M733)+1)+1,999)),MapTable!$A:$A,1,0))),"맵없음",
  ""),
IF(ISERROR(FIND(",",M733,FIND(",",M733,FIND(",",M733,FIND(",",M733)+1)+1)+1)),
  IF(OR(ISERROR(VLOOKUP(LEFT(M733,FIND(",",M733)-1),MapTable!$A:$A,1,0)),ISERROR(VLOOKUP(TRIM(MID(M733,FIND(",",M733)+1,FIND(",",M733,FIND(",",M733)+1)-FIND(",",M733)-1)),MapTable!$A:$A,1,0)),ISERROR(VLOOKUP(TRIM(MID(M733,FIND(",",M733,FIND(",",M733)+1)+1,FIND(",",M733,FIND(",",M733,FIND(",",M733)+1)+1)-FIND(",",M733,FIND(",",M733)+1)-1)),MapTable!$A:$A,1,0)),ISERROR(VLOOKUP(TRIM(MID(M733,FIND(",",M733,FIND(",",M733,FIND(",",M733)+1)+1)+1,999)),MapTable!$A:$A,1,0))),"맵없음",
  ""),
)))))</f>
        <v/>
      </c>
      <c r="P733" t="str">
        <f>IF(ISBLANK(O733),"",IF(ISERROR(VLOOKUP(O733,[1]DropTable!$A:$A,1,0)),"드랍없음",""))</f>
        <v/>
      </c>
      <c r="R733" t="str">
        <f>IF(ISBLANK(Q733),"",IF(ISERROR(VLOOKUP(Q733,[1]DropTable!$A:$A,1,0)),"드랍없음",""))</f>
        <v/>
      </c>
      <c r="T733">
        <v>8.1</v>
      </c>
    </row>
    <row r="734" spans="1:20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118</v>
      </c>
      <c r="G734" t="s">
        <v>26</v>
      </c>
      <c r="H734" t="str">
        <f>IF(ISBLANK(G734),"",IF(ISERROR(VLOOKUP(G734,MapTable!$A:$A,1,0)),"컨트롤없음",""))</f>
        <v/>
      </c>
      <c r="I734">
        <f t="shared" si="36"/>
        <v>5</v>
      </c>
      <c r="J734" t="b">
        <f t="shared" ca="1" si="37"/>
        <v>0</v>
      </c>
      <c r="L734" t="str">
        <f>IF(ISBLANK(K734),"",IF(ISERROR(VLOOKUP(K734,MapTable!$A:$A,1,0)),"컨트롤없음",""))</f>
        <v/>
      </c>
      <c r="N734" t="str">
        <f>IF(ISBLANK(M734),"",
IF(ISERROR(FIND(",",M734)),
  IF(ISERROR(VLOOKUP(M734,MapTable!$A:$A,1,0)),"맵없음",
  ""),
IF(ISERROR(FIND(",",M734,FIND(",",M734)+1)),
  IF(OR(ISERROR(VLOOKUP(LEFT(M734,FIND(",",M734)-1),MapTable!$A:$A,1,0)),ISERROR(VLOOKUP(TRIM(MID(M734,FIND(",",M734)+1,999)),MapTable!$A:$A,1,0))),"맵없음",
  ""),
IF(ISERROR(FIND(",",M734,FIND(",",M734,FIND(",",M734)+1)+1)),
  IF(OR(ISERROR(VLOOKUP(LEFT(M734,FIND(",",M734)-1),MapTable!$A:$A,1,0)),ISERROR(VLOOKUP(TRIM(MID(M734,FIND(",",M734)+1,FIND(",",M734,FIND(",",M734)+1)-FIND(",",M734)-1)),MapTable!$A:$A,1,0)),ISERROR(VLOOKUP(TRIM(MID(M734,FIND(",",M734,FIND(",",M734)+1)+1,999)),MapTable!$A:$A,1,0))),"맵없음",
  ""),
IF(ISERROR(FIND(",",M734,FIND(",",M734,FIND(",",M734,FIND(",",M734)+1)+1)+1)),
  IF(OR(ISERROR(VLOOKUP(LEFT(M734,FIND(",",M734)-1),MapTable!$A:$A,1,0)),ISERROR(VLOOKUP(TRIM(MID(M734,FIND(",",M734)+1,FIND(",",M734,FIND(",",M734)+1)-FIND(",",M734)-1)),MapTable!$A:$A,1,0)),ISERROR(VLOOKUP(TRIM(MID(M734,FIND(",",M734,FIND(",",M734)+1)+1,FIND(",",M734,FIND(",",M734,FIND(",",M734)+1)+1)-FIND(",",M734,FIND(",",M734)+1)-1)),MapTable!$A:$A,1,0)),ISERROR(VLOOKUP(TRIM(MID(M734,FIND(",",M734,FIND(",",M734,FIND(",",M734)+1)+1)+1,999)),MapTable!$A:$A,1,0))),"맵없음",
  ""),
)))))</f>
        <v/>
      </c>
      <c r="P734" t="str">
        <f>IF(ISBLANK(O734),"",IF(ISERROR(VLOOKUP(O734,[1]DropTable!$A:$A,1,0)),"드랍없음",""))</f>
        <v/>
      </c>
      <c r="R734" t="str">
        <f>IF(ISBLANK(Q734),"",IF(ISERROR(VLOOKUP(Q734,[1]DropTable!$A:$A,1,0)),"드랍없음",""))</f>
        <v/>
      </c>
      <c r="T734">
        <v>8.1</v>
      </c>
    </row>
    <row r="735" spans="1:20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118</v>
      </c>
      <c r="G735" t="s">
        <v>26</v>
      </c>
      <c r="H735" t="str">
        <f>IF(ISBLANK(G735),"",IF(ISERROR(VLOOKUP(G735,MapTable!$A:$A,1,0)),"컨트롤없음",""))</f>
        <v/>
      </c>
      <c r="I735">
        <f t="shared" si="36"/>
        <v>11</v>
      </c>
      <c r="J735" t="b">
        <f t="shared" ca="1" si="37"/>
        <v>0</v>
      </c>
      <c r="L735" t="str">
        <f>IF(ISBLANK(K735),"",IF(ISERROR(VLOOKUP(K735,MapTable!$A:$A,1,0)),"컨트롤없음",""))</f>
        <v/>
      </c>
      <c r="N735" t="str">
        <f>IF(ISBLANK(M735),"",
IF(ISERROR(FIND(",",M735)),
  IF(ISERROR(VLOOKUP(M735,MapTable!$A:$A,1,0)),"맵없음",
  ""),
IF(ISERROR(FIND(",",M735,FIND(",",M735)+1)),
  IF(OR(ISERROR(VLOOKUP(LEFT(M735,FIND(",",M735)-1),MapTable!$A:$A,1,0)),ISERROR(VLOOKUP(TRIM(MID(M735,FIND(",",M735)+1,999)),MapTable!$A:$A,1,0))),"맵없음",
  ""),
IF(ISERROR(FIND(",",M735,FIND(",",M735,FIND(",",M735)+1)+1)),
  IF(OR(ISERROR(VLOOKUP(LEFT(M735,FIND(",",M735)-1),MapTable!$A:$A,1,0)),ISERROR(VLOOKUP(TRIM(MID(M735,FIND(",",M735)+1,FIND(",",M735,FIND(",",M735)+1)-FIND(",",M735)-1)),MapTable!$A:$A,1,0)),ISERROR(VLOOKUP(TRIM(MID(M735,FIND(",",M735,FIND(",",M735)+1)+1,999)),MapTable!$A:$A,1,0))),"맵없음",
  ""),
IF(ISERROR(FIND(",",M735,FIND(",",M735,FIND(",",M735,FIND(",",M735)+1)+1)+1)),
  IF(OR(ISERROR(VLOOKUP(LEFT(M735,FIND(",",M735)-1),MapTable!$A:$A,1,0)),ISERROR(VLOOKUP(TRIM(MID(M735,FIND(",",M735)+1,FIND(",",M735,FIND(",",M735)+1)-FIND(",",M735)-1)),MapTable!$A:$A,1,0)),ISERROR(VLOOKUP(TRIM(MID(M735,FIND(",",M735,FIND(",",M735)+1)+1,FIND(",",M735,FIND(",",M735,FIND(",",M735)+1)+1)-FIND(",",M735,FIND(",",M735)+1)-1)),MapTable!$A:$A,1,0)),ISERROR(VLOOKUP(TRIM(MID(M735,FIND(",",M735,FIND(",",M735,FIND(",",M735)+1)+1)+1,999)),MapTable!$A:$A,1,0))),"맵없음",
  ""),
)))))</f>
        <v/>
      </c>
      <c r="P735" t="str">
        <f>IF(ISBLANK(O735),"",IF(ISERROR(VLOOKUP(O735,[1]DropTable!$A:$A,1,0)),"드랍없음",""))</f>
        <v/>
      </c>
      <c r="R735" t="str">
        <f>IF(ISBLANK(Q735),"",IF(ISERROR(VLOOKUP(Q735,[1]DropTable!$A:$A,1,0)),"드랍없음",""))</f>
        <v/>
      </c>
      <c r="T735">
        <v>8.1</v>
      </c>
    </row>
    <row r="736" spans="1:20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118</v>
      </c>
      <c r="G736" t="s">
        <v>26</v>
      </c>
      <c r="H736" t="str">
        <f>IF(ISBLANK(G736),"",IF(ISERROR(VLOOKUP(G736,MapTable!$A:$A,1,0)),"컨트롤없음",""))</f>
        <v/>
      </c>
      <c r="I736">
        <f t="shared" si="36"/>
        <v>5</v>
      </c>
      <c r="J736" t="b">
        <f t="shared" ca="1" si="37"/>
        <v>0</v>
      </c>
      <c r="L736" t="str">
        <f>IF(ISBLANK(K736),"",IF(ISERROR(VLOOKUP(K736,MapTable!$A:$A,1,0)),"컨트롤없음",""))</f>
        <v/>
      </c>
      <c r="N736" t="str">
        <f>IF(ISBLANK(M736),"",
IF(ISERROR(FIND(",",M736)),
  IF(ISERROR(VLOOKUP(M736,MapTable!$A:$A,1,0)),"맵없음",
  ""),
IF(ISERROR(FIND(",",M736,FIND(",",M736)+1)),
  IF(OR(ISERROR(VLOOKUP(LEFT(M736,FIND(",",M736)-1),MapTable!$A:$A,1,0)),ISERROR(VLOOKUP(TRIM(MID(M736,FIND(",",M736)+1,999)),MapTable!$A:$A,1,0))),"맵없음",
  ""),
IF(ISERROR(FIND(",",M736,FIND(",",M736,FIND(",",M736)+1)+1)),
  IF(OR(ISERROR(VLOOKUP(LEFT(M736,FIND(",",M736)-1),MapTable!$A:$A,1,0)),ISERROR(VLOOKUP(TRIM(MID(M736,FIND(",",M736)+1,FIND(",",M736,FIND(",",M736)+1)-FIND(",",M736)-1)),MapTable!$A:$A,1,0)),ISERROR(VLOOKUP(TRIM(MID(M736,FIND(",",M736,FIND(",",M736)+1)+1,999)),MapTable!$A:$A,1,0))),"맵없음",
  ""),
IF(ISERROR(FIND(",",M736,FIND(",",M736,FIND(",",M736,FIND(",",M736)+1)+1)+1)),
  IF(OR(ISERROR(VLOOKUP(LEFT(M736,FIND(",",M736)-1),MapTable!$A:$A,1,0)),ISERROR(VLOOKUP(TRIM(MID(M736,FIND(",",M736)+1,FIND(",",M736,FIND(",",M736)+1)-FIND(",",M736)-1)),MapTable!$A:$A,1,0)),ISERROR(VLOOKUP(TRIM(MID(M736,FIND(",",M736,FIND(",",M736)+1)+1,FIND(",",M736,FIND(",",M736,FIND(",",M736)+1)+1)-FIND(",",M736,FIND(",",M736)+1)-1)),MapTable!$A:$A,1,0)),ISERROR(VLOOKUP(TRIM(MID(M736,FIND(",",M736,FIND(",",M736,FIND(",",M736)+1)+1)+1,999)),MapTable!$A:$A,1,0))),"맵없음",
  ""),
)))))</f>
        <v/>
      </c>
      <c r="P736" t="str">
        <f>IF(ISBLANK(O736),"",IF(ISERROR(VLOOKUP(O736,[1]DropTable!$A:$A,1,0)),"드랍없음",""))</f>
        <v/>
      </c>
      <c r="R736" t="str">
        <f>IF(ISBLANK(Q736),"",IF(ISERROR(VLOOKUP(Q736,[1]DropTable!$A:$A,1,0)),"드랍없음",""))</f>
        <v/>
      </c>
      <c r="T736">
        <v>8.1</v>
      </c>
    </row>
    <row r="737" spans="1:20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118</v>
      </c>
      <c r="G737" t="s">
        <v>26</v>
      </c>
      <c r="H737" t="str">
        <f>IF(ISBLANK(G737),"",IF(ISERROR(VLOOKUP(G737,MapTable!$A:$A,1,0)),"컨트롤없음",""))</f>
        <v/>
      </c>
      <c r="I737">
        <f t="shared" si="36"/>
        <v>5</v>
      </c>
      <c r="J737" t="b">
        <f t="shared" ca="1" si="37"/>
        <v>0</v>
      </c>
      <c r="L737" t="str">
        <f>IF(ISBLANK(K737),"",IF(ISERROR(VLOOKUP(K737,MapTable!$A:$A,1,0)),"컨트롤없음",""))</f>
        <v/>
      </c>
      <c r="N737" t="str">
        <f>IF(ISBLANK(M737),"",
IF(ISERROR(FIND(",",M737)),
  IF(ISERROR(VLOOKUP(M737,MapTable!$A:$A,1,0)),"맵없음",
  ""),
IF(ISERROR(FIND(",",M737,FIND(",",M737)+1)),
  IF(OR(ISERROR(VLOOKUP(LEFT(M737,FIND(",",M737)-1),MapTable!$A:$A,1,0)),ISERROR(VLOOKUP(TRIM(MID(M737,FIND(",",M737)+1,999)),MapTable!$A:$A,1,0))),"맵없음",
  ""),
IF(ISERROR(FIND(",",M737,FIND(",",M737,FIND(",",M737)+1)+1)),
  IF(OR(ISERROR(VLOOKUP(LEFT(M737,FIND(",",M737)-1),MapTable!$A:$A,1,0)),ISERROR(VLOOKUP(TRIM(MID(M737,FIND(",",M737)+1,FIND(",",M737,FIND(",",M737)+1)-FIND(",",M737)-1)),MapTable!$A:$A,1,0)),ISERROR(VLOOKUP(TRIM(MID(M737,FIND(",",M737,FIND(",",M737)+1)+1,999)),MapTable!$A:$A,1,0))),"맵없음",
  ""),
IF(ISERROR(FIND(",",M737,FIND(",",M737,FIND(",",M737,FIND(",",M737)+1)+1)+1)),
  IF(OR(ISERROR(VLOOKUP(LEFT(M737,FIND(",",M737)-1),MapTable!$A:$A,1,0)),ISERROR(VLOOKUP(TRIM(MID(M737,FIND(",",M737)+1,FIND(",",M737,FIND(",",M737)+1)-FIND(",",M737)-1)),MapTable!$A:$A,1,0)),ISERROR(VLOOKUP(TRIM(MID(M737,FIND(",",M737,FIND(",",M737)+1)+1,FIND(",",M737,FIND(",",M737,FIND(",",M737)+1)+1)-FIND(",",M737,FIND(",",M737)+1)-1)),MapTable!$A:$A,1,0)),ISERROR(VLOOKUP(TRIM(MID(M737,FIND(",",M737,FIND(",",M737,FIND(",",M737)+1)+1)+1,999)),MapTable!$A:$A,1,0))),"맵없음",
  ""),
)))))</f>
        <v/>
      </c>
      <c r="P737" t="str">
        <f>IF(ISBLANK(O737),"",IF(ISERROR(VLOOKUP(O737,[1]DropTable!$A:$A,1,0)),"드랍없음",""))</f>
        <v/>
      </c>
      <c r="R737" t="str">
        <f>IF(ISBLANK(Q737),"",IF(ISERROR(VLOOKUP(Q737,[1]DropTable!$A:$A,1,0)),"드랍없음",""))</f>
        <v/>
      </c>
      <c r="T737">
        <v>8.1</v>
      </c>
    </row>
    <row r="738" spans="1:20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118</v>
      </c>
      <c r="G738" t="s">
        <v>26</v>
      </c>
      <c r="H738" t="str">
        <f>IF(ISBLANK(G738),"",IF(ISERROR(VLOOKUP(G738,MapTable!$A:$A,1,0)),"컨트롤없음",""))</f>
        <v/>
      </c>
      <c r="I738">
        <f t="shared" si="36"/>
        <v>5</v>
      </c>
      <c r="J738" t="b">
        <f t="shared" ca="1" si="37"/>
        <v>0</v>
      </c>
      <c r="L738" t="str">
        <f>IF(ISBLANK(K738),"",IF(ISERROR(VLOOKUP(K738,MapTable!$A:$A,1,0)),"컨트롤없음",""))</f>
        <v/>
      </c>
      <c r="N738" t="str">
        <f>IF(ISBLANK(M738),"",
IF(ISERROR(FIND(",",M738)),
  IF(ISERROR(VLOOKUP(M738,MapTable!$A:$A,1,0)),"맵없음",
  ""),
IF(ISERROR(FIND(",",M738,FIND(",",M738)+1)),
  IF(OR(ISERROR(VLOOKUP(LEFT(M738,FIND(",",M738)-1),MapTable!$A:$A,1,0)),ISERROR(VLOOKUP(TRIM(MID(M738,FIND(",",M738)+1,999)),MapTable!$A:$A,1,0))),"맵없음",
  ""),
IF(ISERROR(FIND(",",M738,FIND(",",M738,FIND(",",M738)+1)+1)),
  IF(OR(ISERROR(VLOOKUP(LEFT(M738,FIND(",",M738)-1),MapTable!$A:$A,1,0)),ISERROR(VLOOKUP(TRIM(MID(M738,FIND(",",M738)+1,FIND(",",M738,FIND(",",M738)+1)-FIND(",",M738)-1)),MapTable!$A:$A,1,0)),ISERROR(VLOOKUP(TRIM(MID(M738,FIND(",",M738,FIND(",",M738)+1)+1,999)),MapTable!$A:$A,1,0))),"맵없음",
  ""),
IF(ISERROR(FIND(",",M738,FIND(",",M738,FIND(",",M738,FIND(",",M738)+1)+1)+1)),
  IF(OR(ISERROR(VLOOKUP(LEFT(M738,FIND(",",M738)-1),MapTable!$A:$A,1,0)),ISERROR(VLOOKUP(TRIM(MID(M738,FIND(",",M738)+1,FIND(",",M738,FIND(",",M738)+1)-FIND(",",M738)-1)),MapTable!$A:$A,1,0)),ISERROR(VLOOKUP(TRIM(MID(M738,FIND(",",M738,FIND(",",M738)+1)+1,FIND(",",M738,FIND(",",M738,FIND(",",M738)+1)+1)-FIND(",",M738,FIND(",",M738)+1)-1)),MapTable!$A:$A,1,0)),ISERROR(VLOOKUP(TRIM(MID(M738,FIND(",",M738,FIND(",",M738,FIND(",",M738)+1)+1)+1,999)),MapTable!$A:$A,1,0))),"맵없음",
  ""),
)))))</f>
        <v/>
      </c>
      <c r="P738" t="str">
        <f>IF(ISBLANK(O738),"",IF(ISERROR(VLOOKUP(O738,[1]DropTable!$A:$A,1,0)),"드랍없음",""))</f>
        <v/>
      </c>
      <c r="R738" t="str">
        <f>IF(ISBLANK(Q738),"",IF(ISERROR(VLOOKUP(Q738,[1]DropTable!$A:$A,1,0)),"드랍없음",""))</f>
        <v/>
      </c>
      <c r="T738">
        <v>8.1</v>
      </c>
    </row>
    <row r="739" spans="1:20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118</v>
      </c>
      <c r="G739" t="s">
        <v>26</v>
      </c>
      <c r="H739" t="str">
        <f>IF(ISBLANK(G739),"",IF(ISERROR(VLOOKUP(G739,MapTable!$A:$A,1,0)),"컨트롤없음",""))</f>
        <v/>
      </c>
      <c r="I739">
        <f t="shared" si="36"/>
        <v>5</v>
      </c>
      <c r="J739" t="b">
        <f t="shared" ca="1" si="37"/>
        <v>1</v>
      </c>
      <c r="L739" t="str">
        <f>IF(ISBLANK(K739),"",IF(ISERROR(VLOOKUP(K739,MapTable!$A:$A,1,0)),"컨트롤없음",""))</f>
        <v/>
      </c>
      <c r="N739" t="str">
        <f>IF(ISBLANK(M739),"",
IF(ISERROR(FIND(",",M739)),
  IF(ISERROR(VLOOKUP(M739,MapTable!$A:$A,1,0)),"맵없음",
  ""),
IF(ISERROR(FIND(",",M739,FIND(",",M739)+1)),
  IF(OR(ISERROR(VLOOKUP(LEFT(M739,FIND(",",M739)-1),MapTable!$A:$A,1,0)),ISERROR(VLOOKUP(TRIM(MID(M739,FIND(",",M739)+1,999)),MapTable!$A:$A,1,0))),"맵없음",
  ""),
IF(ISERROR(FIND(",",M739,FIND(",",M739,FIND(",",M739)+1)+1)),
  IF(OR(ISERROR(VLOOKUP(LEFT(M739,FIND(",",M739)-1),MapTable!$A:$A,1,0)),ISERROR(VLOOKUP(TRIM(MID(M739,FIND(",",M739)+1,FIND(",",M739,FIND(",",M739)+1)-FIND(",",M739)-1)),MapTable!$A:$A,1,0)),ISERROR(VLOOKUP(TRIM(MID(M739,FIND(",",M739,FIND(",",M739)+1)+1,999)),MapTable!$A:$A,1,0))),"맵없음",
  ""),
IF(ISERROR(FIND(",",M739,FIND(",",M739,FIND(",",M739,FIND(",",M739)+1)+1)+1)),
  IF(OR(ISERROR(VLOOKUP(LEFT(M739,FIND(",",M739)-1),MapTable!$A:$A,1,0)),ISERROR(VLOOKUP(TRIM(MID(M739,FIND(",",M739)+1,FIND(",",M739,FIND(",",M739)+1)-FIND(",",M739)-1)),MapTable!$A:$A,1,0)),ISERROR(VLOOKUP(TRIM(MID(M739,FIND(",",M739,FIND(",",M739)+1)+1,FIND(",",M739,FIND(",",M739,FIND(",",M739)+1)+1)-FIND(",",M739,FIND(",",M739)+1)-1)),MapTable!$A:$A,1,0)),ISERROR(VLOOKUP(TRIM(MID(M739,FIND(",",M739,FIND(",",M739,FIND(",",M739)+1)+1)+1,999)),MapTable!$A:$A,1,0))),"맵없음",
  ""),
)))))</f>
        <v/>
      </c>
      <c r="P739" t="str">
        <f>IF(ISBLANK(O739),"",IF(ISERROR(VLOOKUP(O739,[1]DropTable!$A:$A,1,0)),"드랍없음",""))</f>
        <v/>
      </c>
      <c r="R739" t="str">
        <f>IF(ISBLANK(Q739),"",IF(ISERROR(VLOOKUP(Q739,[1]DropTable!$A:$A,1,0)),"드랍없음",""))</f>
        <v/>
      </c>
      <c r="T739">
        <v>8.1</v>
      </c>
    </row>
    <row r="740" spans="1:20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118</v>
      </c>
      <c r="G740" t="s">
        <v>26</v>
      </c>
      <c r="H740" t="str">
        <f>IF(ISBLANK(G740),"",IF(ISERROR(VLOOKUP(G740,MapTable!$A:$A,1,0)),"컨트롤없음",""))</f>
        <v/>
      </c>
      <c r="I740">
        <f t="shared" si="36"/>
        <v>12</v>
      </c>
      <c r="J740" t="b">
        <f t="shared" ca="1" si="37"/>
        <v>0</v>
      </c>
      <c r="L740" t="str">
        <f>IF(ISBLANK(K740),"",IF(ISERROR(VLOOKUP(K740,MapTable!$A:$A,1,0)),"컨트롤없음",""))</f>
        <v/>
      </c>
      <c r="N740" t="str">
        <f>IF(ISBLANK(M740),"",
IF(ISERROR(FIND(",",M740)),
  IF(ISERROR(VLOOKUP(M740,MapTable!$A:$A,1,0)),"맵없음",
  ""),
IF(ISERROR(FIND(",",M740,FIND(",",M740)+1)),
  IF(OR(ISERROR(VLOOKUP(LEFT(M740,FIND(",",M740)-1),MapTable!$A:$A,1,0)),ISERROR(VLOOKUP(TRIM(MID(M740,FIND(",",M740)+1,999)),MapTable!$A:$A,1,0))),"맵없음",
  ""),
IF(ISERROR(FIND(",",M740,FIND(",",M740,FIND(",",M740)+1)+1)),
  IF(OR(ISERROR(VLOOKUP(LEFT(M740,FIND(",",M740)-1),MapTable!$A:$A,1,0)),ISERROR(VLOOKUP(TRIM(MID(M740,FIND(",",M740)+1,FIND(",",M740,FIND(",",M740)+1)-FIND(",",M740)-1)),MapTable!$A:$A,1,0)),ISERROR(VLOOKUP(TRIM(MID(M740,FIND(",",M740,FIND(",",M740)+1)+1,999)),MapTable!$A:$A,1,0))),"맵없음",
  ""),
IF(ISERROR(FIND(",",M740,FIND(",",M740,FIND(",",M740,FIND(",",M740)+1)+1)+1)),
  IF(OR(ISERROR(VLOOKUP(LEFT(M740,FIND(",",M740)-1),MapTable!$A:$A,1,0)),ISERROR(VLOOKUP(TRIM(MID(M740,FIND(",",M740)+1,FIND(",",M740,FIND(",",M740)+1)-FIND(",",M740)-1)),MapTable!$A:$A,1,0)),ISERROR(VLOOKUP(TRIM(MID(M740,FIND(",",M740,FIND(",",M740)+1)+1,FIND(",",M740,FIND(",",M740,FIND(",",M740)+1)+1)-FIND(",",M740,FIND(",",M740)+1)-1)),MapTable!$A:$A,1,0)),ISERROR(VLOOKUP(TRIM(MID(M740,FIND(",",M740,FIND(",",M740,FIND(",",M740)+1)+1)+1,999)),MapTable!$A:$A,1,0))),"맵없음",
  ""),
)))))</f>
        <v/>
      </c>
      <c r="P740" t="str">
        <f>IF(ISBLANK(O740),"",IF(ISERROR(VLOOKUP(O740,[1]DropTable!$A:$A,1,0)),"드랍없음",""))</f>
        <v/>
      </c>
      <c r="R740" t="str">
        <f>IF(ISBLANK(Q740),"",IF(ISERROR(VLOOKUP(Q740,[1]DropTable!$A:$A,1,0)),"드랍없음",""))</f>
        <v/>
      </c>
      <c r="T740">
        <v>8.1</v>
      </c>
    </row>
    <row r="741" spans="1:20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118</v>
      </c>
      <c r="G741" t="s">
        <v>67</v>
      </c>
      <c r="H741" t="str">
        <f>IF(ISBLANK(G741),"",IF(ISERROR(VLOOKUP(G741,MapTable!$A:$A,1,0)),"컨트롤없음",""))</f>
        <v/>
      </c>
      <c r="I741">
        <f t="shared" si="36"/>
        <v>0</v>
      </c>
      <c r="J741" t="b">
        <f t="shared" ca="1" si="37"/>
        <v>0</v>
      </c>
      <c r="L741" t="str">
        <f>IF(ISBLANK(K741),"",IF(ISERROR(VLOOKUP(K741,MapTable!$A:$A,1,0)),"컨트롤없음",""))</f>
        <v/>
      </c>
      <c r="N741" t="str">
        <f>IF(ISBLANK(M741),"",
IF(ISERROR(FIND(",",M741)),
  IF(ISERROR(VLOOKUP(M741,MapTable!$A:$A,1,0)),"맵없음",
  ""),
IF(ISERROR(FIND(",",M741,FIND(",",M741)+1)),
  IF(OR(ISERROR(VLOOKUP(LEFT(M741,FIND(",",M741)-1),MapTable!$A:$A,1,0)),ISERROR(VLOOKUP(TRIM(MID(M741,FIND(",",M741)+1,999)),MapTable!$A:$A,1,0))),"맵없음",
  ""),
IF(ISERROR(FIND(",",M741,FIND(",",M741,FIND(",",M741)+1)+1)),
  IF(OR(ISERROR(VLOOKUP(LEFT(M741,FIND(",",M741)-1),MapTable!$A:$A,1,0)),ISERROR(VLOOKUP(TRIM(MID(M741,FIND(",",M741)+1,FIND(",",M741,FIND(",",M741)+1)-FIND(",",M741)-1)),MapTable!$A:$A,1,0)),ISERROR(VLOOKUP(TRIM(MID(M741,FIND(",",M741,FIND(",",M741)+1)+1,999)),MapTable!$A:$A,1,0))),"맵없음",
  ""),
IF(ISERROR(FIND(",",M741,FIND(",",M741,FIND(",",M741,FIND(",",M741)+1)+1)+1)),
  IF(OR(ISERROR(VLOOKUP(LEFT(M741,FIND(",",M741)-1),MapTable!$A:$A,1,0)),ISERROR(VLOOKUP(TRIM(MID(M741,FIND(",",M741)+1,FIND(",",M741,FIND(",",M741)+1)-FIND(",",M741)-1)),MapTable!$A:$A,1,0)),ISERROR(VLOOKUP(TRIM(MID(M741,FIND(",",M741,FIND(",",M741)+1)+1,FIND(",",M741,FIND(",",M741,FIND(",",M741)+1)+1)-FIND(",",M741,FIND(",",M741)+1)-1)),MapTable!$A:$A,1,0)),ISERROR(VLOOKUP(TRIM(MID(M741,FIND(",",M741,FIND(",",M741,FIND(",",M741)+1)+1)+1,999)),MapTable!$A:$A,1,0))),"맵없음",
  ""),
)))))</f>
        <v/>
      </c>
      <c r="P741" t="str">
        <f>IF(ISBLANK(O741),"",IF(ISERROR(VLOOKUP(O741,[1]DropTable!$A:$A,1,0)),"드랍없음",""))</f>
        <v/>
      </c>
      <c r="R741" t="str">
        <f>IF(ISBLANK(Q741),"",IF(ISERROR(VLOOKUP(Q741,[1]DropTable!$A:$A,1,0)),"드랍없음",""))</f>
        <v/>
      </c>
      <c r="T741">
        <v>8.1</v>
      </c>
    </row>
    <row r="742" spans="1:20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118</v>
      </c>
      <c r="G742" t="s">
        <v>26</v>
      </c>
      <c r="H742" t="str">
        <f>IF(ISBLANK(G742),"",IF(ISERROR(VLOOKUP(G742,MapTable!$A:$A,1,0)),"컨트롤없음",""))</f>
        <v/>
      </c>
      <c r="I742">
        <f t="shared" si="36"/>
        <v>1</v>
      </c>
      <c r="J742" t="b">
        <f t="shared" ca="1" si="37"/>
        <v>0</v>
      </c>
      <c r="L742" t="str">
        <f>IF(ISBLANK(K742),"",IF(ISERROR(VLOOKUP(K742,MapTable!$A:$A,1,0)),"컨트롤없음",""))</f>
        <v/>
      </c>
      <c r="N742" t="str">
        <f>IF(ISBLANK(M742),"",
IF(ISERROR(FIND(",",M742)),
  IF(ISERROR(VLOOKUP(M742,MapTable!$A:$A,1,0)),"맵없음",
  ""),
IF(ISERROR(FIND(",",M742,FIND(",",M742)+1)),
  IF(OR(ISERROR(VLOOKUP(LEFT(M742,FIND(",",M742)-1),MapTable!$A:$A,1,0)),ISERROR(VLOOKUP(TRIM(MID(M742,FIND(",",M742)+1,999)),MapTable!$A:$A,1,0))),"맵없음",
  ""),
IF(ISERROR(FIND(",",M742,FIND(",",M742,FIND(",",M742)+1)+1)),
  IF(OR(ISERROR(VLOOKUP(LEFT(M742,FIND(",",M742)-1),MapTable!$A:$A,1,0)),ISERROR(VLOOKUP(TRIM(MID(M742,FIND(",",M742)+1,FIND(",",M742,FIND(",",M742)+1)-FIND(",",M742)-1)),MapTable!$A:$A,1,0)),ISERROR(VLOOKUP(TRIM(MID(M742,FIND(",",M742,FIND(",",M742)+1)+1,999)),MapTable!$A:$A,1,0))),"맵없음",
  ""),
IF(ISERROR(FIND(",",M742,FIND(",",M742,FIND(",",M742,FIND(",",M742)+1)+1)+1)),
  IF(OR(ISERROR(VLOOKUP(LEFT(M742,FIND(",",M742)-1),MapTable!$A:$A,1,0)),ISERROR(VLOOKUP(TRIM(MID(M742,FIND(",",M742)+1,FIND(",",M742,FIND(",",M742)+1)-FIND(",",M742)-1)),MapTable!$A:$A,1,0)),ISERROR(VLOOKUP(TRIM(MID(M742,FIND(",",M742,FIND(",",M742)+1)+1,FIND(",",M742,FIND(",",M742,FIND(",",M742)+1)+1)-FIND(",",M742,FIND(",",M742)+1)-1)),MapTable!$A:$A,1,0)),ISERROR(VLOOKUP(TRIM(MID(M742,FIND(",",M742,FIND(",",M742,FIND(",",M742)+1)+1)+1,999)),MapTable!$A:$A,1,0))),"맵없음",
  ""),
)))))</f>
        <v/>
      </c>
      <c r="P742" t="str">
        <f>IF(ISBLANK(O742),"",IF(ISERROR(VLOOKUP(O742,[1]DropTable!$A:$A,1,0)),"드랍없음",""))</f>
        <v/>
      </c>
      <c r="R742" t="str">
        <f>IF(ISBLANK(Q742),"",IF(ISERROR(VLOOKUP(Q742,[1]DropTable!$A:$A,1,0)),"드랍없음",""))</f>
        <v/>
      </c>
      <c r="T742">
        <v>8.1</v>
      </c>
    </row>
    <row r="743" spans="1:20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118</v>
      </c>
      <c r="G743" t="s">
        <v>26</v>
      </c>
      <c r="H743" t="str">
        <f>IF(ISBLANK(G743),"",IF(ISERROR(VLOOKUP(G743,MapTable!$A:$A,1,0)),"컨트롤없음",""))</f>
        <v/>
      </c>
      <c r="I743">
        <f t="shared" si="36"/>
        <v>11</v>
      </c>
      <c r="J743" t="b">
        <f t="shared" ca="1" si="37"/>
        <v>0</v>
      </c>
      <c r="L743" t="str">
        <f>IF(ISBLANK(K743),"",IF(ISERROR(VLOOKUP(K743,MapTable!$A:$A,1,0)),"컨트롤없음",""))</f>
        <v/>
      </c>
      <c r="N743" t="str">
        <f>IF(ISBLANK(M743),"",
IF(ISERROR(FIND(",",M743)),
  IF(ISERROR(VLOOKUP(M743,MapTable!$A:$A,1,0)),"맵없음",
  ""),
IF(ISERROR(FIND(",",M743,FIND(",",M743)+1)),
  IF(OR(ISERROR(VLOOKUP(LEFT(M743,FIND(",",M743)-1),MapTable!$A:$A,1,0)),ISERROR(VLOOKUP(TRIM(MID(M743,FIND(",",M743)+1,999)),MapTable!$A:$A,1,0))),"맵없음",
  ""),
IF(ISERROR(FIND(",",M743,FIND(",",M743,FIND(",",M743)+1)+1)),
  IF(OR(ISERROR(VLOOKUP(LEFT(M743,FIND(",",M743)-1),MapTable!$A:$A,1,0)),ISERROR(VLOOKUP(TRIM(MID(M743,FIND(",",M743)+1,FIND(",",M743,FIND(",",M743)+1)-FIND(",",M743)-1)),MapTable!$A:$A,1,0)),ISERROR(VLOOKUP(TRIM(MID(M743,FIND(",",M743,FIND(",",M743)+1)+1,999)),MapTable!$A:$A,1,0))),"맵없음",
  ""),
IF(ISERROR(FIND(",",M743,FIND(",",M743,FIND(",",M743,FIND(",",M743)+1)+1)+1)),
  IF(OR(ISERROR(VLOOKUP(LEFT(M743,FIND(",",M743)-1),MapTable!$A:$A,1,0)),ISERROR(VLOOKUP(TRIM(MID(M743,FIND(",",M743)+1,FIND(",",M743,FIND(",",M743)+1)-FIND(",",M743)-1)),MapTable!$A:$A,1,0)),ISERROR(VLOOKUP(TRIM(MID(M743,FIND(",",M743,FIND(",",M743)+1)+1,FIND(",",M743,FIND(",",M743,FIND(",",M743)+1)+1)-FIND(",",M743,FIND(",",M743)+1)-1)),MapTable!$A:$A,1,0)),ISERROR(VLOOKUP(TRIM(MID(M743,FIND(",",M743,FIND(",",M743,FIND(",",M743)+1)+1)+1,999)),MapTable!$A:$A,1,0))),"맵없음",
  ""),
)))))</f>
        <v/>
      </c>
      <c r="P743" t="str">
        <f>IF(ISBLANK(O743),"",IF(ISERROR(VLOOKUP(O743,[1]DropTable!$A:$A,1,0)),"드랍없음",""))</f>
        <v/>
      </c>
      <c r="R743" t="str">
        <f>IF(ISBLANK(Q743),"",IF(ISERROR(VLOOKUP(Q743,[1]DropTable!$A:$A,1,0)),"드랍없음",""))</f>
        <v/>
      </c>
      <c r="T743">
        <v>8.1</v>
      </c>
    </row>
    <row r="744" spans="1:20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118</v>
      </c>
      <c r="G744" t="s">
        <v>26</v>
      </c>
      <c r="H744" t="str">
        <f>IF(ISBLANK(G744),"",IF(ISERROR(VLOOKUP(G744,MapTable!$A:$A,1,0)),"컨트롤없음",""))</f>
        <v/>
      </c>
      <c r="I744">
        <f t="shared" si="36"/>
        <v>1</v>
      </c>
      <c r="J744" t="b">
        <f t="shared" ca="1" si="37"/>
        <v>1</v>
      </c>
      <c r="L744" t="str">
        <f>IF(ISBLANK(K744),"",IF(ISERROR(VLOOKUP(K744,MapTable!$A:$A,1,0)),"컨트롤없음",""))</f>
        <v/>
      </c>
      <c r="N744" t="str">
        <f>IF(ISBLANK(M744),"",
IF(ISERROR(FIND(",",M744)),
  IF(ISERROR(VLOOKUP(M744,MapTable!$A:$A,1,0)),"맵없음",
  ""),
IF(ISERROR(FIND(",",M744,FIND(",",M744)+1)),
  IF(OR(ISERROR(VLOOKUP(LEFT(M744,FIND(",",M744)-1),MapTable!$A:$A,1,0)),ISERROR(VLOOKUP(TRIM(MID(M744,FIND(",",M744)+1,999)),MapTable!$A:$A,1,0))),"맵없음",
  ""),
IF(ISERROR(FIND(",",M744,FIND(",",M744,FIND(",",M744)+1)+1)),
  IF(OR(ISERROR(VLOOKUP(LEFT(M744,FIND(",",M744)-1),MapTable!$A:$A,1,0)),ISERROR(VLOOKUP(TRIM(MID(M744,FIND(",",M744)+1,FIND(",",M744,FIND(",",M744)+1)-FIND(",",M744)-1)),MapTable!$A:$A,1,0)),ISERROR(VLOOKUP(TRIM(MID(M744,FIND(",",M744,FIND(",",M744)+1)+1,999)),MapTable!$A:$A,1,0))),"맵없음",
  ""),
IF(ISERROR(FIND(",",M744,FIND(",",M744,FIND(",",M744,FIND(",",M744)+1)+1)+1)),
  IF(OR(ISERROR(VLOOKUP(LEFT(M744,FIND(",",M744)-1),MapTable!$A:$A,1,0)),ISERROR(VLOOKUP(TRIM(MID(M744,FIND(",",M744)+1,FIND(",",M744,FIND(",",M744)+1)-FIND(",",M744)-1)),MapTable!$A:$A,1,0)),ISERROR(VLOOKUP(TRIM(MID(M744,FIND(",",M744,FIND(",",M744)+1)+1,FIND(",",M744,FIND(",",M744,FIND(",",M744)+1)+1)-FIND(",",M744,FIND(",",M744)+1)-1)),MapTable!$A:$A,1,0)),ISERROR(VLOOKUP(TRIM(MID(M744,FIND(",",M744,FIND(",",M744,FIND(",",M744)+1)+1)+1,999)),MapTable!$A:$A,1,0))),"맵없음",
  ""),
)))))</f>
        <v/>
      </c>
      <c r="P744" t="str">
        <f>IF(ISBLANK(O744),"",IF(ISERROR(VLOOKUP(O744,[1]DropTable!$A:$A,1,0)),"드랍없음",""))</f>
        <v/>
      </c>
      <c r="R744" t="str">
        <f>IF(ISBLANK(Q744),"",IF(ISERROR(VLOOKUP(Q744,[1]DropTable!$A:$A,1,0)),"드랍없음",""))</f>
        <v/>
      </c>
      <c r="T744">
        <v>8.1</v>
      </c>
    </row>
    <row r="745" spans="1:20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118</v>
      </c>
      <c r="G745" t="s">
        <v>26</v>
      </c>
      <c r="H745" t="str">
        <f>IF(ISBLANK(G745),"",IF(ISERROR(VLOOKUP(G745,MapTable!$A:$A,1,0)),"컨트롤없음",""))</f>
        <v/>
      </c>
      <c r="I745">
        <f t="shared" si="36"/>
        <v>12</v>
      </c>
      <c r="J745" t="b">
        <f t="shared" ca="1" si="37"/>
        <v>1</v>
      </c>
      <c r="L745" t="str">
        <f>IF(ISBLANK(K745),"",IF(ISERROR(VLOOKUP(K745,MapTable!$A:$A,1,0)),"컨트롤없음",""))</f>
        <v/>
      </c>
      <c r="N745" t="str">
        <f>IF(ISBLANK(M745),"",
IF(ISERROR(FIND(",",M745)),
  IF(ISERROR(VLOOKUP(M745,MapTable!$A:$A,1,0)),"맵없음",
  ""),
IF(ISERROR(FIND(",",M745,FIND(",",M745)+1)),
  IF(OR(ISERROR(VLOOKUP(LEFT(M745,FIND(",",M745)-1),MapTable!$A:$A,1,0)),ISERROR(VLOOKUP(TRIM(MID(M745,FIND(",",M745)+1,999)),MapTable!$A:$A,1,0))),"맵없음",
  ""),
IF(ISERROR(FIND(",",M745,FIND(",",M745,FIND(",",M745)+1)+1)),
  IF(OR(ISERROR(VLOOKUP(LEFT(M745,FIND(",",M745)-1),MapTable!$A:$A,1,0)),ISERROR(VLOOKUP(TRIM(MID(M745,FIND(",",M745)+1,FIND(",",M745,FIND(",",M745)+1)-FIND(",",M745)-1)),MapTable!$A:$A,1,0)),ISERROR(VLOOKUP(TRIM(MID(M745,FIND(",",M745,FIND(",",M745)+1)+1,999)),MapTable!$A:$A,1,0))),"맵없음",
  ""),
IF(ISERROR(FIND(",",M745,FIND(",",M745,FIND(",",M745,FIND(",",M745)+1)+1)+1)),
  IF(OR(ISERROR(VLOOKUP(LEFT(M745,FIND(",",M745)-1),MapTable!$A:$A,1,0)),ISERROR(VLOOKUP(TRIM(MID(M745,FIND(",",M745)+1,FIND(",",M745,FIND(",",M745)+1)-FIND(",",M745)-1)),MapTable!$A:$A,1,0)),ISERROR(VLOOKUP(TRIM(MID(M745,FIND(",",M745,FIND(",",M745)+1)+1,FIND(",",M745,FIND(",",M745,FIND(",",M745)+1)+1)-FIND(",",M745,FIND(",",M745)+1)-1)),MapTable!$A:$A,1,0)),ISERROR(VLOOKUP(TRIM(MID(M745,FIND(",",M745,FIND(",",M745,FIND(",",M745)+1)+1)+1,999)),MapTable!$A:$A,1,0))),"맵없음",
  ""),
)))))</f>
        <v/>
      </c>
      <c r="P745" t="str">
        <f>IF(ISBLANK(O745),"",IF(ISERROR(VLOOKUP(O745,[1]DropTable!$A:$A,1,0)),"드랍없음",""))</f>
        <v/>
      </c>
      <c r="R745" t="str">
        <f>IF(ISBLANK(Q745),"",IF(ISERROR(VLOOKUP(Q745,[1]DropTable!$A:$A,1,0)),"드랍없음",""))</f>
        <v/>
      </c>
      <c r="T745">
        <v>8.1</v>
      </c>
    </row>
    <row r="746" spans="1:20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118</v>
      </c>
      <c r="G746" t="s">
        <v>26</v>
      </c>
      <c r="H746" t="str">
        <f>IF(ISBLANK(G746),"",IF(ISERROR(VLOOKUP(G746,MapTable!$A:$A,1,0)),"컨트롤없음",""))</f>
        <v/>
      </c>
      <c r="I746">
        <f t="shared" si="36"/>
        <v>2</v>
      </c>
      <c r="J746" t="b">
        <f t="shared" ca="1" si="37"/>
        <v>0</v>
      </c>
      <c r="L746" t="str">
        <f>IF(ISBLANK(K746),"",IF(ISERROR(VLOOKUP(K746,MapTable!$A:$A,1,0)),"컨트롤없음",""))</f>
        <v/>
      </c>
      <c r="N746" t="str">
        <f>IF(ISBLANK(M746),"",
IF(ISERROR(FIND(",",M746)),
  IF(ISERROR(VLOOKUP(M746,MapTable!$A:$A,1,0)),"맵없음",
  ""),
IF(ISERROR(FIND(",",M746,FIND(",",M746)+1)),
  IF(OR(ISERROR(VLOOKUP(LEFT(M746,FIND(",",M746)-1),MapTable!$A:$A,1,0)),ISERROR(VLOOKUP(TRIM(MID(M746,FIND(",",M746)+1,999)),MapTable!$A:$A,1,0))),"맵없음",
  ""),
IF(ISERROR(FIND(",",M746,FIND(",",M746,FIND(",",M746)+1)+1)),
  IF(OR(ISERROR(VLOOKUP(LEFT(M746,FIND(",",M746)-1),MapTable!$A:$A,1,0)),ISERROR(VLOOKUP(TRIM(MID(M746,FIND(",",M746)+1,FIND(",",M746,FIND(",",M746)+1)-FIND(",",M746)-1)),MapTable!$A:$A,1,0)),ISERROR(VLOOKUP(TRIM(MID(M746,FIND(",",M746,FIND(",",M746)+1)+1,999)),MapTable!$A:$A,1,0))),"맵없음",
  ""),
IF(ISERROR(FIND(",",M746,FIND(",",M746,FIND(",",M746,FIND(",",M746)+1)+1)+1)),
  IF(OR(ISERROR(VLOOKUP(LEFT(M746,FIND(",",M746)-1),MapTable!$A:$A,1,0)),ISERROR(VLOOKUP(TRIM(MID(M746,FIND(",",M746)+1,FIND(",",M746,FIND(",",M746)+1)-FIND(",",M746)-1)),MapTable!$A:$A,1,0)),ISERROR(VLOOKUP(TRIM(MID(M746,FIND(",",M746,FIND(",",M746)+1)+1,FIND(",",M746,FIND(",",M746,FIND(",",M746)+1)+1)-FIND(",",M746,FIND(",",M746)+1)-1)),MapTable!$A:$A,1,0)),ISERROR(VLOOKUP(TRIM(MID(M746,FIND(",",M746,FIND(",",M746,FIND(",",M746)+1)+1)+1,999)),MapTable!$A:$A,1,0))),"맵없음",
  ""),
)))))</f>
        <v/>
      </c>
      <c r="P746" t="str">
        <f>IF(ISBLANK(O746),"",IF(ISERROR(VLOOKUP(O746,[1]DropTable!$A:$A,1,0)),"드랍없음",""))</f>
        <v/>
      </c>
      <c r="R746" t="str">
        <f>IF(ISBLANK(Q746),"",IF(ISERROR(VLOOKUP(Q746,[1]DropTable!$A:$A,1,0)),"드랍없음",""))</f>
        <v/>
      </c>
      <c r="T746">
        <v>8.1</v>
      </c>
    </row>
    <row r="747" spans="1:20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118</v>
      </c>
      <c r="G747" t="s">
        <v>26</v>
      </c>
      <c r="H747" t="str">
        <f>IF(ISBLANK(G747),"",IF(ISERROR(VLOOKUP(G747,MapTable!$A:$A,1,0)),"컨트롤없음",""))</f>
        <v/>
      </c>
      <c r="I747">
        <f t="shared" si="36"/>
        <v>11</v>
      </c>
      <c r="J747" t="b">
        <f t="shared" ca="1" si="37"/>
        <v>0</v>
      </c>
      <c r="L747" t="str">
        <f>IF(ISBLANK(K747),"",IF(ISERROR(VLOOKUP(K747,MapTable!$A:$A,1,0)),"컨트롤없음",""))</f>
        <v/>
      </c>
      <c r="N747" t="str">
        <f>IF(ISBLANK(M747),"",
IF(ISERROR(FIND(",",M747)),
  IF(ISERROR(VLOOKUP(M747,MapTable!$A:$A,1,0)),"맵없음",
  ""),
IF(ISERROR(FIND(",",M747,FIND(",",M747)+1)),
  IF(OR(ISERROR(VLOOKUP(LEFT(M747,FIND(",",M747)-1),MapTable!$A:$A,1,0)),ISERROR(VLOOKUP(TRIM(MID(M747,FIND(",",M747)+1,999)),MapTable!$A:$A,1,0))),"맵없음",
  ""),
IF(ISERROR(FIND(",",M747,FIND(",",M747,FIND(",",M747)+1)+1)),
  IF(OR(ISERROR(VLOOKUP(LEFT(M747,FIND(",",M747)-1),MapTable!$A:$A,1,0)),ISERROR(VLOOKUP(TRIM(MID(M747,FIND(",",M747)+1,FIND(",",M747,FIND(",",M747)+1)-FIND(",",M747)-1)),MapTable!$A:$A,1,0)),ISERROR(VLOOKUP(TRIM(MID(M747,FIND(",",M747,FIND(",",M747)+1)+1,999)),MapTable!$A:$A,1,0))),"맵없음",
  ""),
IF(ISERROR(FIND(",",M747,FIND(",",M747,FIND(",",M747,FIND(",",M747)+1)+1)+1)),
  IF(OR(ISERROR(VLOOKUP(LEFT(M747,FIND(",",M747)-1),MapTable!$A:$A,1,0)),ISERROR(VLOOKUP(TRIM(MID(M747,FIND(",",M747)+1,FIND(",",M747,FIND(",",M747)+1)-FIND(",",M747)-1)),MapTable!$A:$A,1,0)),ISERROR(VLOOKUP(TRIM(MID(M747,FIND(",",M747,FIND(",",M747)+1)+1,FIND(",",M747,FIND(",",M747,FIND(",",M747)+1)+1)-FIND(",",M747,FIND(",",M747)+1)-1)),MapTable!$A:$A,1,0)),ISERROR(VLOOKUP(TRIM(MID(M747,FIND(",",M747,FIND(",",M747,FIND(",",M747)+1)+1)+1,999)),MapTable!$A:$A,1,0))),"맵없음",
  ""),
)))))</f>
        <v/>
      </c>
      <c r="P747" t="str">
        <f>IF(ISBLANK(O747),"",IF(ISERROR(VLOOKUP(O747,[1]DropTable!$A:$A,1,0)),"드랍없음",""))</f>
        <v/>
      </c>
      <c r="R747" t="str">
        <f>IF(ISBLANK(Q747),"",IF(ISERROR(VLOOKUP(Q747,[1]DropTable!$A:$A,1,0)),"드랍없음",""))</f>
        <v/>
      </c>
      <c r="T747">
        <v>8.1</v>
      </c>
    </row>
    <row r="748" spans="1:20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118</v>
      </c>
      <c r="G748" t="s">
        <v>26</v>
      </c>
      <c r="H748" t="str">
        <f>IF(ISBLANK(G748),"",IF(ISERROR(VLOOKUP(G748,MapTable!$A:$A,1,0)),"컨트롤없음",""))</f>
        <v/>
      </c>
      <c r="I748">
        <f t="shared" si="36"/>
        <v>2</v>
      </c>
      <c r="J748" t="b">
        <f t="shared" ca="1" si="37"/>
        <v>1</v>
      </c>
      <c r="L748" t="str">
        <f>IF(ISBLANK(K748),"",IF(ISERROR(VLOOKUP(K748,MapTable!$A:$A,1,0)),"컨트롤없음",""))</f>
        <v/>
      </c>
      <c r="N748" t="str">
        <f>IF(ISBLANK(M748),"",
IF(ISERROR(FIND(",",M748)),
  IF(ISERROR(VLOOKUP(M748,MapTable!$A:$A,1,0)),"맵없음",
  ""),
IF(ISERROR(FIND(",",M748,FIND(",",M748)+1)),
  IF(OR(ISERROR(VLOOKUP(LEFT(M748,FIND(",",M748)-1),MapTable!$A:$A,1,0)),ISERROR(VLOOKUP(TRIM(MID(M748,FIND(",",M748)+1,999)),MapTable!$A:$A,1,0))),"맵없음",
  ""),
IF(ISERROR(FIND(",",M748,FIND(",",M748,FIND(",",M748)+1)+1)),
  IF(OR(ISERROR(VLOOKUP(LEFT(M748,FIND(",",M748)-1),MapTable!$A:$A,1,0)),ISERROR(VLOOKUP(TRIM(MID(M748,FIND(",",M748)+1,FIND(",",M748,FIND(",",M748)+1)-FIND(",",M748)-1)),MapTable!$A:$A,1,0)),ISERROR(VLOOKUP(TRIM(MID(M748,FIND(",",M748,FIND(",",M748)+1)+1,999)),MapTable!$A:$A,1,0))),"맵없음",
  ""),
IF(ISERROR(FIND(",",M748,FIND(",",M748,FIND(",",M748,FIND(",",M748)+1)+1)+1)),
  IF(OR(ISERROR(VLOOKUP(LEFT(M748,FIND(",",M748)-1),MapTable!$A:$A,1,0)),ISERROR(VLOOKUP(TRIM(MID(M748,FIND(",",M748)+1,FIND(",",M748,FIND(",",M748)+1)-FIND(",",M748)-1)),MapTable!$A:$A,1,0)),ISERROR(VLOOKUP(TRIM(MID(M748,FIND(",",M748,FIND(",",M748)+1)+1,FIND(",",M748,FIND(",",M748,FIND(",",M748)+1)+1)-FIND(",",M748,FIND(",",M748)+1)-1)),MapTable!$A:$A,1,0)),ISERROR(VLOOKUP(TRIM(MID(M748,FIND(",",M748,FIND(",",M748,FIND(",",M748)+1)+1)+1,999)),MapTable!$A:$A,1,0))),"맵없음",
  ""),
)))))</f>
        <v/>
      </c>
      <c r="P748" t="str">
        <f>IF(ISBLANK(O748),"",IF(ISERROR(VLOOKUP(O748,[1]DropTable!$A:$A,1,0)),"드랍없음",""))</f>
        <v/>
      </c>
      <c r="R748" t="str">
        <f>IF(ISBLANK(Q748),"",IF(ISERROR(VLOOKUP(Q748,[1]DropTable!$A:$A,1,0)),"드랍없음",""))</f>
        <v/>
      </c>
      <c r="T748">
        <v>8.1</v>
      </c>
    </row>
    <row r="749" spans="1:20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118</v>
      </c>
      <c r="G749" t="s">
        <v>26</v>
      </c>
      <c r="H749" t="str">
        <f>IF(ISBLANK(G749),"",IF(ISERROR(VLOOKUP(G749,MapTable!$A:$A,1,0)),"컨트롤없음",""))</f>
        <v/>
      </c>
      <c r="I749">
        <f t="shared" si="36"/>
        <v>12</v>
      </c>
      <c r="J749" t="b">
        <f t="shared" ca="1" si="37"/>
        <v>1</v>
      </c>
      <c r="L749" t="str">
        <f>IF(ISBLANK(K749),"",IF(ISERROR(VLOOKUP(K749,MapTable!$A:$A,1,0)),"컨트롤없음",""))</f>
        <v/>
      </c>
      <c r="N749" t="str">
        <f>IF(ISBLANK(M749),"",
IF(ISERROR(FIND(",",M749)),
  IF(ISERROR(VLOOKUP(M749,MapTable!$A:$A,1,0)),"맵없음",
  ""),
IF(ISERROR(FIND(",",M749,FIND(",",M749)+1)),
  IF(OR(ISERROR(VLOOKUP(LEFT(M749,FIND(",",M749)-1),MapTable!$A:$A,1,0)),ISERROR(VLOOKUP(TRIM(MID(M749,FIND(",",M749)+1,999)),MapTable!$A:$A,1,0))),"맵없음",
  ""),
IF(ISERROR(FIND(",",M749,FIND(",",M749,FIND(",",M749)+1)+1)),
  IF(OR(ISERROR(VLOOKUP(LEFT(M749,FIND(",",M749)-1),MapTable!$A:$A,1,0)),ISERROR(VLOOKUP(TRIM(MID(M749,FIND(",",M749)+1,FIND(",",M749,FIND(",",M749)+1)-FIND(",",M749)-1)),MapTable!$A:$A,1,0)),ISERROR(VLOOKUP(TRIM(MID(M749,FIND(",",M749,FIND(",",M749)+1)+1,999)),MapTable!$A:$A,1,0))),"맵없음",
  ""),
IF(ISERROR(FIND(",",M749,FIND(",",M749,FIND(",",M749,FIND(",",M749)+1)+1)+1)),
  IF(OR(ISERROR(VLOOKUP(LEFT(M749,FIND(",",M749)-1),MapTable!$A:$A,1,0)),ISERROR(VLOOKUP(TRIM(MID(M749,FIND(",",M749)+1,FIND(",",M749,FIND(",",M749)+1)-FIND(",",M749)-1)),MapTable!$A:$A,1,0)),ISERROR(VLOOKUP(TRIM(MID(M749,FIND(",",M749,FIND(",",M749)+1)+1,FIND(",",M749,FIND(",",M749,FIND(",",M749)+1)+1)-FIND(",",M749,FIND(",",M749)+1)-1)),MapTable!$A:$A,1,0)),ISERROR(VLOOKUP(TRIM(MID(M749,FIND(",",M749,FIND(",",M749,FIND(",",M749)+1)+1)+1,999)),MapTable!$A:$A,1,0))),"맵없음",
  ""),
)))))</f>
        <v/>
      </c>
      <c r="P749" t="str">
        <f>IF(ISBLANK(O749),"",IF(ISERROR(VLOOKUP(O749,[1]DropTable!$A:$A,1,0)),"드랍없음",""))</f>
        <v/>
      </c>
      <c r="R749" t="str">
        <f>IF(ISBLANK(Q749),"",IF(ISERROR(VLOOKUP(Q749,[1]DropTable!$A:$A,1,0)),"드랍없음",""))</f>
        <v/>
      </c>
      <c r="T749">
        <v>8.1</v>
      </c>
    </row>
    <row r="750" spans="1:20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118</v>
      </c>
      <c r="G750" t="s">
        <v>26</v>
      </c>
      <c r="H750" t="str">
        <f>IF(ISBLANK(G750),"",IF(ISERROR(VLOOKUP(G750,MapTable!$A:$A,1,0)),"컨트롤없음",""))</f>
        <v/>
      </c>
      <c r="I750">
        <f t="shared" si="36"/>
        <v>3</v>
      </c>
      <c r="J750" t="b">
        <f t="shared" ca="1" si="37"/>
        <v>0</v>
      </c>
      <c r="L750" t="str">
        <f>IF(ISBLANK(K750),"",IF(ISERROR(VLOOKUP(K750,MapTable!$A:$A,1,0)),"컨트롤없음",""))</f>
        <v/>
      </c>
      <c r="N750" t="str">
        <f>IF(ISBLANK(M750),"",
IF(ISERROR(FIND(",",M750)),
  IF(ISERROR(VLOOKUP(M750,MapTable!$A:$A,1,0)),"맵없음",
  ""),
IF(ISERROR(FIND(",",M750,FIND(",",M750)+1)),
  IF(OR(ISERROR(VLOOKUP(LEFT(M750,FIND(",",M750)-1),MapTable!$A:$A,1,0)),ISERROR(VLOOKUP(TRIM(MID(M750,FIND(",",M750)+1,999)),MapTable!$A:$A,1,0))),"맵없음",
  ""),
IF(ISERROR(FIND(",",M750,FIND(",",M750,FIND(",",M750)+1)+1)),
  IF(OR(ISERROR(VLOOKUP(LEFT(M750,FIND(",",M750)-1),MapTable!$A:$A,1,0)),ISERROR(VLOOKUP(TRIM(MID(M750,FIND(",",M750)+1,FIND(",",M750,FIND(",",M750)+1)-FIND(",",M750)-1)),MapTable!$A:$A,1,0)),ISERROR(VLOOKUP(TRIM(MID(M750,FIND(",",M750,FIND(",",M750)+1)+1,999)),MapTable!$A:$A,1,0))),"맵없음",
  ""),
IF(ISERROR(FIND(",",M750,FIND(",",M750,FIND(",",M750,FIND(",",M750)+1)+1)+1)),
  IF(OR(ISERROR(VLOOKUP(LEFT(M750,FIND(",",M750)-1),MapTable!$A:$A,1,0)),ISERROR(VLOOKUP(TRIM(MID(M750,FIND(",",M750)+1,FIND(",",M750,FIND(",",M750)+1)-FIND(",",M750)-1)),MapTable!$A:$A,1,0)),ISERROR(VLOOKUP(TRIM(MID(M750,FIND(",",M750,FIND(",",M750)+1)+1,FIND(",",M750,FIND(",",M750,FIND(",",M750)+1)+1)-FIND(",",M750,FIND(",",M750)+1)-1)),MapTable!$A:$A,1,0)),ISERROR(VLOOKUP(TRIM(MID(M750,FIND(",",M750,FIND(",",M750,FIND(",",M750)+1)+1)+1,999)),MapTable!$A:$A,1,0))),"맵없음",
  ""),
)))))</f>
        <v/>
      </c>
      <c r="P750" t="str">
        <f>IF(ISBLANK(O750),"",IF(ISERROR(VLOOKUP(O750,[1]DropTable!$A:$A,1,0)),"드랍없음",""))</f>
        <v/>
      </c>
      <c r="R750" t="str">
        <f>IF(ISBLANK(Q750),"",IF(ISERROR(VLOOKUP(Q750,[1]DropTable!$A:$A,1,0)),"드랍없음",""))</f>
        <v/>
      </c>
      <c r="T750">
        <v>8.1</v>
      </c>
    </row>
    <row r="751" spans="1:20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118</v>
      </c>
      <c r="G751" t="s">
        <v>26</v>
      </c>
      <c r="H751" t="str">
        <f>IF(ISBLANK(G751),"",IF(ISERROR(VLOOKUP(G751,MapTable!$A:$A,1,0)),"컨트롤없음",""))</f>
        <v/>
      </c>
      <c r="I751">
        <f t="shared" si="36"/>
        <v>11</v>
      </c>
      <c r="J751" t="b">
        <f t="shared" ca="1" si="37"/>
        <v>0</v>
      </c>
      <c r="L751" t="str">
        <f>IF(ISBLANK(K751),"",IF(ISERROR(VLOOKUP(K751,MapTable!$A:$A,1,0)),"컨트롤없음",""))</f>
        <v/>
      </c>
      <c r="N751" t="str">
        <f>IF(ISBLANK(M751),"",
IF(ISERROR(FIND(",",M751)),
  IF(ISERROR(VLOOKUP(M751,MapTable!$A:$A,1,0)),"맵없음",
  ""),
IF(ISERROR(FIND(",",M751,FIND(",",M751)+1)),
  IF(OR(ISERROR(VLOOKUP(LEFT(M751,FIND(",",M751)-1),MapTable!$A:$A,1,0)),ISERROR(VLOOKUP(TRIM(MID(M751,FIND(",",M751)+1,999)),MapTable!$A:$A,1,0))),"맵없음",
  ""),
IF(ISERROR(FIND(",",M751,FIND(",",M751,FIND(",",M751)+1)+1)),
  IF(OR(ISERROR(VLOOKUP(LEFT(M751,FIND(",",M751)-1),MapTable!$A:$A,1,0)),ISERROR(VLOOKUP(TRIM(MID(M751,FIND(",",M751)+1,FIND(",",M751,FIND(",",M751)+1)-FIND(",",M751)-1)),MapTable!$A:$A,1,0)),ISERROR(VLOOKUP(TRIM(MID(M751,FIND(",",M751,FIND(",",M751)+1)+1,999)),MapTable!$A:$A,1,0))),"맵없음",
  ""),
IF(ISERROR(FIND(",",M751,FIND(",",M751,FIND(",",M751,FIND(",",M751)+1)+1)+1)),
  IF(OR(ISERROR(VLOOKUP(LEFT(M751,FIND(",",M751)-1),MapTable!$A:$A,1,0)),ISERROR(VLOOKUP(TRIM(MID(M751,FIND(",",M751)+1,FIND(",",M751,FIND(",",M751)+1)-FIND(",",M751)-1)),MapTable!$A:$A,1,0)),ISERROR(VLOOKUP(TRIM(MID(M751,FIND(",",M751,FIND(",",M751)+1)+1,FIND(",",M751,FIND(",",M751,FIND(",",M751)+1)+1)-FIND(",",M751,FIND(",",M751)+1)-1)),MapTable!$A:$A,1,0)),ISERROR(VLOOKUP(TRIM(MID(M751,FIND(",",M751,FIND(",",M751,FIND(",",M751)+1)+1)+1,999)),MapTable!$A:$A,1,0))),"맵없음",
  ""),
)))))</f>
        <v/>
      </c>
      <c r="P751" t="str">
        <f>IF(ISBLANK(O751),"",IF(ISERROR(VLOOKUP(O751,[1]DropTable!$A:$A,1,0)),"드랍없음",""))</f>
        <v/>
      </c>
      <c r="R751" t="str">
        <f>IF(ISBLANK(Q751),"",IF(ISERROR(VLOOKUP(Q751,[1]DropTable!$A:$A,1,0)),"드랍없음",""))</f>
        <v/>
      </c>
      <c r="T751">
        <v>8.1</v>
      </c>
    </row>
    <row r="752" spans="1:20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118</v>
      </c>
      <c r="G752" t="s">
        <v>26</v>
      </c>
      <c r="H752" t="str">
        <f>IF(ISBLANK(G752),"",IF(ISERROR(VLOOKUP(G752,MapTable!$A:$A,1,0)),"컨트롤없음",""))</f>
        <v/>
      </c>
      <c r="I752">
        <f t="shared" si="36"/>
        <v>3</v>
      </c>
      <c r="J752" t="b">
        <f t="shared" ca="1" si="37"/>
        <v>1</v>
      </c>
      <c r="L752" t="str">
        <f>IF(ISBLANK(K752),"",IF(ISERROR(VLOOKUP(K752,MapTable!$A:$A,1,0)),"컨트롤없음",""))</f>
        <v/>
      </c>
      <c r="N752" t="str">
        <f>IF(ISBLANK(M752),"",
IF(ISERROR(FIND(",",M752)),
  IF(ISERROR(VLOOKUP(M752,MapTable!$A:$A,1,0)),"맵없음",
  ""),
IF(ISERROR(FIND(",",M752,FIND(",",M752)+1)),
  IF(OR(ISERROR(VLOOKUP(LEFT(M752,FIND(",",M752)-1),MapTable!$A:$A,1,0)),ISERROR(VLOOKUP(TRIM(MID(M752,FIND(",",M752)+1,999)),MapTable!$A:$A,1,0))),"맵없음",
  ""),
IF(ISERROR(FIND(",",M752,FIND(",",M752,FIND(",",M752)+1)+1)),
  IF(OR(ISERROR(VLOOKUP(LEFT(M752,FIND(",",M752)-1),MapTable!$A:$A,1,0)),ISERROR(VLOOKUP(TRIM(MID(M752,FIND(",",M752)+1,FIND(",",M752,FIND(",",M752)+1)-FIND(",",M752)-1)),MapTable!$A:$A,1,0)),ISERROR(VLOOKUP(TRIM(MID(M752,FIND(",",M752,FIND(",",M752)+1)+1,999)),MapTable!$A:$A,1,0))),"맵없음",
  ""),
IF(ISERROR(FIND(",",M752,FIND(",",M752,FIND(",",M752,FIND(",",M752)+1)+1)+1)),
  IF(OR(ISERROR(VLOOKUP(LEFT(M752,FIND(",",M752)-1),MapTable!$A:$A,1,0)),ISERROR(VLOOKUP(TRIM(MID(M752,FIND(",",M752)+1,FIND(",",M752,FIND(",",M752)+1)-FIND(",",M752)-1)),MapTable!$A:$A,1,0)),ISERROR(VLOOKUP(TRIM(MID(M752,FIND(",",M752,FIND(",",M752)+1)+1,FIND(",",M752,FIND(",",M752,FIND(",",M752)+1)+1)-FIND(",",M752,FIND(",",M752)+1)-1)),MapTable!$A:$A,1,0)),ISERROR(VLOOKUP(TRIM(MID(M752,FIND(",",M752,FIND(",",M752,FIND(",",M752)+1)+1)+1,999)),MapTable!$A:$A,1,0))),"맵없음",
  ""),
)))))</f>
        <v/>
      </c>
      <c r="P752" t="str">
        <f>IF(ISBLANK(O752),"",IF(ISERROR(VLOOKUP(O752,[1]DropTable!$A:$A,1,0)),"드랍없음",""))</f>
        <v/>
      </c>
      <c r="R752" t="str">
        <f>IF(ISBLANK(Q752),"",IF(ISERROR(VLOOKUP(Q752,[1]DropTable!$A:$A,1,0)),"드랍없음",""))</f>
        <v/>
      </c>
      <c r="T752">
        <v>8.1</v>
      </c>
    </row>
    <row r="753" spans="1:20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118</v>
      </c>
      <c r="G753" t="s">
        <v>26</v>
      </c>
      <c r="H753" t="str">
        <f>IF(ISBLANK(G753),"",IF(ISERROR(VLOOKUP(G753,MapTable!$A:$A,1,0)),"컨트롤없음",""))</f>
        <v/>
      </c>
      <c r="I753">
        <f t="shared" si="36"/>
        <v>12</v>
      </c>
      <c r="J753" t="b">
        <f t="shared" ca="1" si="37"/>
        <v>1</v>
      </c>
      <c r="L753" t="str">
        <f>IF(ISBLANK(K753),"",IF(ISERROR(VLOOKUP(K753,MapTable!$A:$A,1,0)),"컨트롤없음",""))</f>
        <v/>
      </c>
      <c r="N753" t="str">
        <f>IF(ISBLANK(M753),"",
IF(ISERROR(FIND(",",M753)),
  IF(ISERROR(VLOOKUP(M753,MapTable!$A:$A,1,0)),"맵없음",
  ""),
IF(ISERROR(FIND(",",M753,FIND(",",M753)+1)),
  IF(OR(ISERROR(VLOOKUP(LEFT(M753,FIND(",",M753)-1),MapTable!$A:$A,1,0)),ISERROR(VLOOKUP(TRIM(MID(M753,FIND(",",M753)+1,999)),MapTable!$A:$A,1,0))),"맵없음",
  ""),
IF(ISERROR(FIND(",",M753,FIND(",",M753,FIND(",",M753)+1)+1)),
  IF(OR(ISERROR(VLOOKUP(LEFT(M753,FIND(",",M753)-1),MapTable!$A:$A,1,0)),ISERROR(VLOOKUP(TRIM(MID(M753,FIND(",",M753)+1,FIND(",",M753,FIND(",",M753)+1)-FIND(",",M753)-1)),MapTable!$A:$A,1,0)),ISERROR(VLOOKUP(TRIM(MID(M753,FIND(",",M753,FIND(",",M753)+1)+1,999)),MapTable!$A:$A,1,0))),"맵없음",
  ""),
IF(ISERROR(FIND(",",M753,FIND(",",M753,FIND(",",M753,FIND(",",M753)+1)+1)+1)),
  IF(OR(ISERROR(VLOOKUP(LEFT(M753,FIND(",",M753)-1),MapTable!$A:$A,1,0)),ISERROR(VLOOKUP(TRIM(MID(M753,FIND(",",M753)+1,FIND(",",M753,FIND(",",M753)+1)-FIND(",",M753)-1)),MapTable!$A:$A,1,0)),ISERROR(VLOOKUP(TRIM(MID(M753,FIND(",",M753,FIND(",",M753)+1)+1,FIND(",",M753,FIND(",",M753,FIND(",",M753)+1)+1)-FIND(",",M753,FIND(",",M753)+1)-1)),MapTable!$A:$A,1,0)),ISERROR(VLOOKUP(TRIM(MID(M753,FIND(",",M753,FIND(",",M753,FIND(",",M753)+1)+1)+1,999)),MapTable!$A:$A,1,0))),"맵없음",
  ""),
)))))</f>
        <v/>
      </c>
      <c r="P753" t="str">
        <f>IF(ISBLANK(O753),"",IF(ISERROR(VLOOKUP(O753,[1]DropTable!$A:$A,1,0)),"드랍없음",""))</f>
        <v/>
      </c>
      <c r="R753" t="str">
        <f>IF(ISBLANK(Q753),"",IF(ISERROR(VLOOKUP(Q753,[1]DropTable!$A:$A,1,0)),"드랍없음",""))</f>
        <v/>
      </c>
      <c r="T753">
        <v>8.1</v>
      </c>
    </row>
    <row r="754" spans="1:20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118</v>
      </c>
      <c r="G754" t="s">
        <v>26</v>
      </c>
      <c r="H754" t="str">
        <f>IF(ISBLANK(G754),"",IF(ISERROR(VLOOKUP(G754,MapTable!$A:$A,1,0)),"컨트롤없음",""))</f>
        <v/>
      </c>
      <c r="I754">
        <f t="shared" si="36"/>
        <v>4</v>
      </c>
      <c r="J754" t="b">
        <f t="shared" ca="1" si="37"/>
        <v>0</v>
      </c>
      <c r="L754" t="str">
        <f>IF(ISBLANK(K754),"",IF(ISERROR(VLOOKUP(K754,MapTable!$A:$A,1,0)),"컨트롤없음",""))</f>
        <v/>
      </c>
      <c r="N754" t="str">
        <f>IF(ISBLANK(M754),"",
IF(ISERROR(FIND(",",M754)),
  IF(ISERROR(VLOOKUP(M754,MapTable!$A:$A,1,0)),"맵없음",
  ""),
IF(ISERROR(FIND(",",M754,FIND(",",M754)+1)),
  IF(OR(ISERROR(VLOOKUP(LEFT(M754,FIND(",",M754)-1),MapTable!$A:$A,1,0)),ISERROR(VLOOKUP(TRIM(MID(M754,FIND(",",M754)+1,999)),MapTable!$A:$A,1,0))),"맵없음",
  ""),
IF(ISERROR(FIND(",",M754,FIND(",",M754,FIND(",",M754)+1)+1)),
  IF(OR(ISERROR(VLOOKUP(LEFT(M754,FIND(",",M754)-1),MapTable!$A:$A,1,0)),ISERROR(VLOOKUP(TRIM(MID(M754,FIND(",",M754)+1,FIND(",",M754,FIND(",",M754)+1)-FIND(",",M754)-1)),MapTable!$A:$A,1,0)),ISERROR(VLOOKUP(TRIM(MID(M754,FIND(",",M754,FIND(",",M754)+1)+1,999)),MapTable!$A:$A,1,0))),"맵없음",
  ""),
IF(ISERROR(FIND(",",M754,FIND(",",M754,FIND(",",M754,FIND(",",M754)+1)+1)+1)),
  IF(OR(ISERROR(VLOOKUP(LEFT(M754,FIND(",",M754)-1),MapTable!$A:$A,1,0)),ISERROR(VLOOKUP(TRIM(MID(M754,FIND(",",M754)+1,FIND(",",M754,FIND(",",M754)+1)-FIND(",",M754)-1)),MapTable!$A:$A,1,0)),ISERROR(VLOOKUP(TRIM(MID(M754,FIND(",",M754,FIND(",",M754)+1)+1,FIND(",",M754,FIND(",",M754,FIND(",",M754)+1)+1)-FIND(",",M754,FIND(",",M754)+1)-1)),MapTable!$A:$A,1,0)),ISERROR(VLOOKUP(TRIM(MID(M754,FIND(",",M754,FIND(",",M754,FIND(",",M754)+1)+1)+1,999)),MapTable!$A:$A,1,0))),"맵없음",
  ""),
)))))</f>
        <v/>
      </c>
      <c r="P754" t="str">
        <f>IF(ISBLANK(O754),"",IF(ISERROR(VLOOKUP(O754,[1]DropTable!$A:$A,1,0)),"드랍없음",""))</f>
        <v/>
      </c>
      <c r="R754" t="str">
        <f>IF(ISBLANK(Q754),"",IF(ISERROR(VLOOKUP(Q754,[1]DropTable!$A:$A,1,0)),"드랍없음",""))</f>
        <v/>
      </c>
      <c r="T754">
        <v>8.1</v>
      </c>
    </row>
    <row r="755" spans="1:20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118</v>
      </c>
      <c r="G755" t="s">
        <v>26</v>
      </c>
      <c r="H755" t="str">
        <f>IF(ISBLANK(G755),"",IF(ISERROR(VLOOKUP(G755,MapTable!$A:$A,1,0)),"컨트롤없음",""))</f>
        <v/>
      </c>
      <c r="I755">
        <f t="shared" si="36"/>
        <v>11</v>
      </c>
      <c r="J755" t="b">
        <f t="shared" ca="1" si="37"/>
        <v>0</v>
      </c>
      <c r="L755" t="str">
        <f>IF(ISBLANK(K755),"",IF(ISERROR(VLOOKUP(K755,MapTable!$A:$A,1,0)),"컨트롤없음",""))</f>
        <v/>
      </c>
      <c r="N755" t="str">
        <f>IF(ISBLANK(M755),"",
IF(ISERROR(FIND(",",M755)),
  IF(ISERROR(VLOOKUP(M755,MapTable!$A:$A,1,0)),"맵없음",
  ""),
IF(ISERROR(FIND(",",M755,FIND(",",M755)+1)),
  IF(OR(ISERROR(VLOOKUP(LEFT(M755,FIND(",",M755)-1),MapTable!$A:$A,1,0)),ISERROR(VLOOKUP(TRIM(MID(M755,FIND(",",M755)+1,999)),MapTable!$A:$A,1,0))),"맵없음",
  ""),
IF(ISERROR(FIND(",",M755,FIND(",",M755,FIND(",",M755)+1)+1)),
  IF(OR(ISERROR(VLOOKUP(LEFT(M755,FIND(",",M755)-1),MapTable!$A:$A,1,0)),ISERROR(VLOOKUP(TRIM(MID(M755,FIND(",",M755)+1,FIND(",",M755,FIND(",",M755)+1)-FIND(",",M755)-1)),MapTable!$A:$A,1,0)),ISERROR(VLOOKUP(TRIM(MID(M755,FIND(",",M755,FIND(",",M755)+1)+1,999)),MapTable!$A:$A,1,0))),"맵없음",
  ""),
IF(ISERROR(FIND(",",M755,FIND(",",M755,FIND(",",M755,FIND(",",M755)+1)+1)+1)),
  IF(OR(ISERROR(VLOOKUP(LEFT(M755,FIND(",",M755)-1),MapTable!$A:$A,1,0)),ISERROR(VLOOKUP(TRIM(MID(M755,FIND(",",M755)+1,FIND(",",M755,FIND(",",M755)+1)-FIND(",",M755)-1)),MapTable!$A:$A,1,0)),ISERROR(VLOOKUP(TRIM(MID(M755,FIND(",",M755,FIND(",",M755)+1)+1,FIND(",",M755,FIND(",",M755,FIND(",",M755)+1)+1)-FIND(",",M755,FIND(",",M755)+1)-1)),MapTable!$A:$A,1,0)),ISERROR(VLOOKUP(TRIM(MID(M755,FIND(",",M755,FIND(",",M755,FIND(",",M755)+1)+1)+1,999)),MapTable!$A:$A,1,0))),"맵없음",
  ""),
)))))</f>
        <v/>
      </c>
      <c r="P755" t="str">
        <f>IF(ISBLANK(O755),"",IF(ISERROR(VLOOKUP(O755,[1]DropTable!$A:$A,1,0)),"드랍없음",""))</f>
        <v/>
      </c>
      <c r="R755" t="str">
        <f>IF(ISBLANK(Q755),"",IF(ISERROR(VLOOKUP(Q755,[1]DropTable!$A:$A,1,0)),"드랍없음",""))</f>
        <v/>
      </c>
      <c r="T755">
        <v>8.1</v>
      </c>
    </row>
    <row r="756" spans="1:20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118</v>
      </c>
      <c r="G756" t="s">
        <v>26</v>
      </c>
      <c r="H756" t="str">
        <f>IF(ISBLANK(G756),"",IF(ISERROR(VLOOKUP(G756,MapTable!$A:$A,1,0)),"컨트롤없음",""))</f>
        <v/>
      </c>
      <c r="I756">
        <f t="shared" si="36"/>
        <v>4</v>
      </c>
      <c r="J756" t="b">
        <f t="shared" ca="1" si="37"/>
        <v>1</v>
      </c>
      <c r="L756" t="str">
        <f>IF(ISBLANK(K756),"",IF(ISERROR(VLOOKUP(K756,MapTable!$A:$A,1,0)),"컨트롤없음",""))</f>
        <v/>
      </c>
      <c r="N756" t="str">
        <f>IF(ISBLANK(M756),"",
IF(ISERROR(FIND(",",M756)),
  IF(ISERROR(VLOOKUP(M756,MapTable!$A:$A,1,0)),"맵없음",
  ""),
IF(ISERROR(FIND(",",M756,FIND(",",M756)+1)),
  IF(OR(ISERROR(VLOOKUP(LEFT(M756,FIND(",",M756)-1),MapTable!$A:$A,1,0)),ISERROR(VLOOKUP(TRIM(MID(M756,FIND(",",M756)+1,999)),MapTable!$A:$A,1,0))),"맵없음",
  ""),
IF(ISERROR(FIND(",",M756,FIND(",",M756,FIND(",",M756)+1)+1)),
  IF(OR(ISERROR(VLOOKUP(LEFT(M756,FIND(",",M756)-1),MapTable!$A:$A,1,0)),ISERROR(VLOOKUP(TRIM(MID(M756,FIND(",",M756)+1,FIND(",",M756,FIND(",",M756)+1)-FIND(",",M756)-1)),MapTable!$A:$A,1,0)),ISERROR(VLOOKUP(TRIM(MID(M756,FIND(",",M756,FIND(",",M756)+1)+1,999)),MapTable!$A:$A,1,0))),"맵없음",
  ""),
IF(ISERROR(FIND(",",M756,FIND(",",M756,FIND(",",M756,FIND(",",M756)+1)+1)+1)),
  IF(OR(ISERROR(VLOOKUP(LEFT(M756,FIND(",",M756)-1),MapTable!$A:$A,1,0)),ISERROR(VLOOKUP(TRIM(MID(M756,FIND(",",M756)+1,FIND(",",M756,FIND(",",M756)+1)-FIND(",",M756)-1)),MapTable!$A:$A,1,0)),ISERROR(VLOOKUP(TRIM(MID(M756,FIND(",",M756,FIND(",",M756)+1)+1,FIND(",",M756,FIND(",",M756,FIND(",",M756)+1)+1)-FIND(",",M756,FIND(",",M756)+1)-1)),MapTable!$A:$A,1,0)),ISERROR(VLOOKUP(TRIM(MID(M756,FIND(",",M756,FIND(",",M756,FIND(",",M756)+1)+1)+1,999)),MapTable!$A:$A,1,0))),"맵없음",
  ""),
)))))</f>
        <v/>
      </c>
      <c r="P756" t="str">
        <f>IF(ISBLANK(O756),"",IF(ISERROR(VLOOKUP(O756,[1]DropTable!$A:$A,1,0)),"드랍없음",""))</f>
        <v/>
      </c>
      <c r="R756" t="str">
        <f>IF(ISBLANK(Q756),"",IF(ISERROR(VLOOKUP(Q756,[1]DropTable!$A:$A,1,0)),"드랍없음",""))</f>
        <v/>
      </c>
      <c r="T756">
        <v>8.1</v>
      </c>
    </row>
    <row r="757" spans="1:20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118</v>
      </c>
      <c r="G757" t="s">
        <v>26</v>
      </c>
      <c r="H757" t="str">
        <f>IF(ISBLANK(G757),"",IF(ISERROR(VLOOKUP(G757,MapTable!$A:$A,1,0)),"컨트롤없음",""))</f>
        <v/>
      </c>
      <c r="I757">
        <f t="shared" si="36"/>
        <v>12</v>
      </c>
      <c r="J757" t="b">
        <f t="shared" ca="1" si="37"/>
        <v>1</v>
      </c>
      <c r="L757" t="str">
        <f>IF(ISBLANK(K757),"",IF(ISERROR(VLOOKUP(K757,MapTable!$A:$A,1,0)),"컨트롤없음",""))</f>
        <v/>
      </c>
      <c r="N757" t="str">
        <f>IF(ISBLANK(M757),"",
IF(ISERROR(FIND(",",M757)),
  IF(ISERROR(VLOOKUP(M757,MapTable!$A:$A,1,0)),"맵없음",
  ""),
IF(ISERROR(FIND(",",M757,FIND(",",M757)+1)),
  IF(OR(ISERROR(VLOOKUP(LEFT(M757,FIND(",",M757)-1),MapTable!$A:$A,1,0)),ISERROR(VLOOKUP(TRIM(MID(M757,FIND(",",M757)+1,999)),MapTable!$A:$A,1,0))),"맵없음",
  ""),
IF(ISERROR(FIND(",",M757,FIND(",",M757,FIND(",",M757)+1)+1)),
  IF(OR(ISERROR(VLOOKUP(LEFT(M757,FIND(",",M757)-1),MapTable!$A:$A,1,0)),ISERROR(VLOOKUP(TRIM(MID(M757,FIND(",",M757)+1,FIND(",",M757,FIND(",",M757)+1)-FIND(",",M757)-1)),MapTable!$A:$A,1,0)),ISERROR(VLOOKUP(TRIM(MID(M757,FIND(",",M757,FIND(",",M757)+1)+1,999)),MapTable!$A:$A,1,0))),"맵없음",
  ""),
IF(ISERROR(FIND(",",M757,FIND(",",M757,FIND(",",M757,FIND(",",M757)+1)+1)+1)),
  IF(OR(ISERROR(VLOOKUP(LEFT(M757,FIND(",",M757)-1),MapTable!$A:$A,1,0)),ISERROR(VLOOKUP(TRIM(MID(M757,FIND(",",M757)+1,FIND(",",M757,FIND(",",M757)+1)-FIND(",",M757)-1)),MapTable!$A:$A,1,0)),ISERROR(VLOOKUP(TRIM(MID(M757,FIND(",",M757,FIND(",",M757)+1)+1,FIND(",",M757,FIND(",",M757,FIND(",",M757)+1)+1)-FIND(",",M757,FIND(",",M757)+1)-1)),MapTable!$A:$A,1,0)),ISERROR(VLOOKUP(TRIM(MID(M757,FIND(",",M757,FIND(",",M757,FIND(",",M757)+1)+1)+1,999)),MapTable!$A:$A,1,0))),"맵없음",
  ""),
)))))</f>
        <v/>
      </c>
      <c r="P757" t="str">
        <f>IF(ISBLANK(O757),"",IF(ISERROR(VLOOKUP(O757,[1]DropTable!$A:$A,1,0)),"드랍없음",""))</f>
        <v/>
      </c>
      <c r="R757" t="str">
        <f>IF(ISBLANK(Q757),"",IF(ISERROR(VLOOKUP(Q757,[1]DropTable!$A:$A,1,0)),"드랍없음",""))</f>
        <v/>
      </c>
      <c r="T757">
        <v>8.1</v>
      </c>
    </row>
    <row r="758" spans="1:20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118</v>
      </c>
      <c r="G758" t="s">
        <v>26</v>
      </c>
      <c r="H758" t="str">
        <f>IF(ISBLANK(G758),"",IF(ISERROR(VLOOKUP(G758,MapTable!$A:$A,1,0)),"컨트롤없음",""))</f>
        <v/>
      </c>
      <c r="I758">
        <f t="shared" si="36"/>
        <v>5</v>
      </c>
      <c r="J758" t="b">
        <f t="shared" ca="1" si="37"/>
        <v>0</v>
      </c>
      <c r="L758" t="str">
        <f>IF(ISBLANK(K758),"",IF(ISERROR(VLOOKUP(K758,MapTable!$A:$A,1,0)),"컨트롤없음",""))</f>
        <v/>
      </c>
      <c r="N758" t="str">
        <f>IF(ISBLANK(M758),"",
IF(ISERROR(FIND(",",M758)),
  IF(ISERROR(VLOOKUP(M758,MapTable!$A:$A,1,0)),"맵없음",
  ""),
IF(ISERROR(FIND(",",M758,FIND(",",M758)+1)),
  IF(OR(ISERROR(VLOOKUP(LEFT(M758,FIND(",",M758)-1),MapTable!$A:$A,1,0)),ISERROR(VLOOKUP(TRIM(MID(M758,FIND(",",M758)+1,999)),MapTable!$A:$A,1,0))),"맵없음",
  ""),
IF(ISERROR(FIND(",",M758,FIND(",",M758,FIND(",",M758)+1)+1)),
  IF(OR(ISERROR(VLOOKUP(LEFT(M758,FIND(",",M758)-1),MapTable!$A:$A,1,0)),ISERROR(VLOOKUP(TRIM(MID(M758,FIND(",",M758)+1,FIND(",",M758,FIND(",",M758)+1)-FIND(",",M758)-1)),MapTable!$A:$A,1,0)),ISERROR(VLOOKUP(TRIM(MID(M758,FIND(",",M758,FIND(",",M758)+1)+1,999)),MapTable!$A:$A,1,0))),"맵없음",
  ""),
IF(ISERROR(FIND(",",M758,FIND(",",M758,FIND(",",M758,FIND(",",M758)+1)+1)+1)),
  IF(OR(ISERROR(VLOOKUP(LEFT(M758,FIND(",",M758)-1),MapTable!$A:$A,1,0)),ISERROR(VLOOKUP(TRIM(MID(M758,FIND(",",M758)+1,FIND(",",M758,FIND(",",M758)+1)-FIND(",",M758)-1)),MapTable!$A:$A,1,0)),ISERROR(VLOOKUP(TRIM(MID(M758,FIND(",",M758,FIND(",",M758)+1)+1,FIND(",",M758,FIND(",",M758,FIND(",",M758)+1)+1)-FIND(",",M758,FIND(",",M758)+1)-1)),MapTable!$A:$A,1,0)),ISERROR(VLOOKUP(TRIM(MID(M758,FIND(",",M758,FIND(",",M758,FIND(",",M758)+1)+1)+1,999)),MapTable!$A:$A,1,0))),"맵없음",
  ""),
)))))</f>
        <v/>
      </c>
      <c r="P758" t="str">
        <f>IF(ISBLANK(O758),"",IF(ISERROR(VLOOKUP(O758,[1]DropTable!$A:$A,1,0)),"드랍없음",""))</f>
        <v/>
      </c>
      <c r="R758" t="str">
        <f>IF(ISBLANK(Q758),"",IF(ISERROR(VLOOKUP(Q758,[1]DropTable!$A:$A,1,0)),"드랍없음",""))</f>
        <v/>
      </c>
      <c r="T758">
        <v>8.1</v>
      </c>
    </row>
    <row r="759" spans="1:20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118</v>
      </c>
      <c r="G759" t="s">
        <v>26</v>
      </c>
      <c r="H759" t="str">
        <f>IF(ISBLANK(G759),"",IF(ISERROR(VLOOKUP(G759,MapTable!$A:$A,1,0)),"컨트롤없음",""))</f>
        <v/>
      </c>
      <c r="I759">
        <f t="shared" si="36"/>
        <v>11</v>
      </c>
      <c r="J759" t="b">
        <f t="shared" ca="1" si="37"/>
        <v>0</v>
      </c>
      <c r="L759" t="str">
        <f>IF(ISBLANK(K759),"",IF(ISERROR(VLOOKUP(K759,MapTable!$A:$A,1,0)),"컨트롤없음",""))</f>
        <v/>
      </c>
      <c r="N759" t="str">
        <f>IF(ISBLANK(M759),"",
IF(ISERROR(FIND(",",M759)),
  IF(ISERROR(VLOOKUP(M759,MapTable!$A:$A,1,0)),"맵없음",
  ""),
IF(ISERROR(FIND(",",M759,FIND(",",M759)+1)),
  IF(OR(ISERROR(VLOOKUP(LEFT(M759,FIND(",",M759)-1),MapTable!$A:$A,1,0)),ISERROR(VLOOKUP(TRIM(MID(M759,FIND(",",M759)+1,999)),MapTable!$A:$A,1,0))),"맵없음",
  ""),
IF(ISERROR(FIND(",",M759,FIND(",",M759,FIND(",",M759)+1)+1)),
  IF(OR(ISERROR(VLOOKUP(LEFT(M759,FIND(",",M759)-1),MapTable!$A:$A,1,0)),ISERROR(VLOOKUP(TRIM(MID(M759,FIND(",",M759)+1,FIND(",",M759,FIND(",",M759)+1)-FIND(",",M759)-1)),MapTable!$A:$A,1,0)),ISERROR(VLOOKUP(TRIM(MID(M759,FIND(",",M759,FIND(",",M759)+1)+1,999)),MapTable!$A:$A,1,0))),"맵없음",
  ""),
IF(ISERROR(FIND(",",M759,FIND(",",M759,FIND(",",M759,FIND(",",M759)+1)+1)+1)),
  IF(OR(ISERROR(VLOOKUP(LEFT(M759,FIND(",",M759)-1),MapTable!$A:$A,1,0)),ISERROR(VLOOKUP(TRIM(MID(M759,FIND(",",M759)+1,FIND(",",M759,FIND(",",M759)+1)-FIND(",",M759)-1)),MapTable!$A:$A,1,0)),ISERROR(VLOOKUP(TRIM(MID(M759,FIND(",",M759,FIND(",",M759)+1)+1,FIND(",",M759,FIND(",",M759,FIND(",",M759)+1)+1)-FIND(",",M759,FIND(",",M759)+1)-1)),MapTable!$A:$A,1,0)),ISERROR(VLOOKUP(TRIM(MID(M759,FIND(",",M759,FIND(",",M759,FIND(",",M759)+1)+1)+1,999)),MapTable!$A:$A,1,0))),"맵없음",
  ""),
)))))</f>
        <v/>
      </c>
      <c r="P759" t="str">
        <f>IF(ISBLANK(O759),"",IF(ISERROR(VLOOKUP(O759,[1]DropTable!$A:$A,1,0)),"드랍없음",""))</f>
        <v/>
      </c>
      <c r="R759" t="str">
        <f>IF(ISBLANK(Q759),"",IF(ISERROR(VLOOKUP(Q759,[1]DropTable!$A:$A,1,0)),"드랍없음",""))</f>
        <v/>
      </c>
      <c r="T759">
        <v>8.1</v>
      </c>
    </row>
    <row r="760" spans="1:20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118</v>
      </c>
      <c r="G760" t="s">
        <v>26</v>
      </c>
      <c r="H760" t="str">
        <f>IF(ISBLANK(G760),"",IF(ISERROR(VLOOKUP(G760,MapTable!$A:$A,1,0)),"컨트롤없음",""))</f>
        <v/>
      </c>
      <c r="I760">
        <f t="shared" si="36"/>
        <v>5</v>
      </c>
      <c r="J760" t="b">
        <f t="shared" ca="1" si="37"/>
        <v>1</v>
      </c>
      <c r="L760" t="str">
        <f>IF(ISBLANK(K760),"",IF(ISERROR(VLOOKUP(K760,MapTable!$A:$A,1,0)),"컨트롤없음",""))</f>
        <v/>
      </c>
      <c r="N760" t="str">
        <f>IF(ISBLANK(M760),"",
IF(ISERROR(FIND(",",M760)),
  IF(ISERROR(VLOOKUP(M760,MapTable!$A:$A,1,0)),"맵없음",
  ""),
IF(ISERROR(FIND(",",M760,FIND(",",M760)+1)),
  IF(OR(ISERROR(VLOOKUP(LEFT(M760,FIND(",",M760)-1),MapTable!$A:$A,1,0)),ISERROR(VLOOKUP(TRIM(MID(M760,FIND(",",M760)+1,999)),MapTable!$A:$A,1,0))),"맵없음",
  ""),
IF(ISERROR(FIND(",",M760,FIND(",",M760,FIND(",",M760)+1)+1)),
  IF(OR(ISERROR(VLOOKUP(LEFT(M760,FIND(",",M760)-1),MapTable!$A:$A,1,0)),ISERROR(VLOOKUP(TRIM(MID(M760,FIND(",",M760)+1,FIND(",",M760,FIND(",",M760)+1)-FIND(",",M760)-1)),MapTable!$A:$A,1,0)),ISERROR(VLOOKUP(TRIM(MID(M760,FIND(",",M760,FIND(",",M760)+1)+1,999)),MapTable!$A:$A,1,0))),"맵없음",
  ""),
IF(ISERROR(FIND(",",M760,FIND(",",M760,FIND(",",M760,FIND(",",M760)+1)+1)+1)),
  IF(OR(ISERROR(VLOOKUP(LEFT(M760,FIND(",",M760)-1),MapTable!$A:$A,1,0)),ISERROR(VLOOKUP(TRIM(MID(M760,FIND(",",M760)+1,FIND(",",M760,FIND(",",M760)+1)-FIND(",",M760)-1)),MapTable!$A:$A,1,0)),ISERROR(VLOOKUP(TRIM(MID(M760,FIND(",",M760,FIND(",",M760)+1)+1,FIND(",",M760,FIND(",",M760,FIND(",",M760)+1)+1)-FIND(",",M760,FIND(",",M760)+1)-1)),MapTable!$A:$A,1,0)),ISERROR(VLOOKUP(TRIM(MID(M760,FIND(",",M760,FIND(",",M760,FIND(",",M760)+1)+1)+1,999)),MapTable!$A:$A,1,0))),"맵없음",
  ""),
)))))</f>
        <v/>
      </c>
      <c r="P760" t="str">
        <f>IF(ISBLANK(O760),"",IF(ISERROR(VLOOKUP(O760,[1]DropTable!$A:$A,1,0)),"드랍없음",""))</f>
        <v/>
      </c>
      <c r="R760" t="str">
        <f>IF(ISBLANK(Q760),"",IF(ISERROR(VLOOKUP(Q760,[1]DropTable!$A:$A,1,0)),"드랍없음",""))</f>
        <v/>
      </c>
      <c r="T760">
        <v>8.1</v>
      </c>
    </row>
    <row r="761" spans="1:20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118</v>
      </c>
      <c r="G761" t="s">
        <v>26</v>
      </c>
      <c r="H761" t="str">
        <f>IF(ISBLANK(G761),"",IF(ISERROR(VLOOKUP(G761,MapTable!$A:$A,1,0)),"컨트롤없음",""))</f>
        <v/>
      </c>
      <c r="I761">
        <f t="shared" si="36"/>
        <v>12</v>
      </c>
      <c r="J761" t="b">
        <f t="shared" ca="1" si="37"/>
        <v>0</v>
      </c>
      <c r="L761" t="str">
        <f>IF(ISBLANK(K761),"",IF(ISERROR(VLOOKUP(K761,MapTable!$A:$A,1,0)),"컨트롤없음",""))</f>
        <v/>
      </c>
      <c r="N761" t="str">
        <f>IF(ISBLANK(M761),"",
IF(ISERROR(FIND(",",M761)),
  IF(ISERROR(VLOOKUP(M761,MapTable!$A:$A,1,0)),"맵없음",
  ""),
IF(ISERROR(FIND(",",M761,FIND(",",M761)+1)),
  IF(OR(ISERROR(VLOOKUP(LEFT(M761,FIND(",",M761)-1),MapTable!$A:$A,1,0)),ISERROR(VLOOKUP(TRIM(MID(M761,FIND(",",M761)+1,999)),MapTable!$A:$A,1,0))),"맵없음",
  ""),
IF(ISERROR(FIND(",",M761,FIND(",",M761,FIND(",",M761)+1)+1)),
  IF(OR(ISERROR(VLOOKUP(LEFT(M761,FIND(",",M761)-1),MapTable!$A:$A,1,0)),ISERROR(VLOOKUP(TRIM(MID(M761,FIND(",",M761)+1,FIND(",",M761,FIND(",",M761)+1)-FIND(",",M761)-1)),MapTable!$A:$A,1,0)),ISERROR(VLOOKUP(TRIM(MID(M761,FIND(",",M761,FIND(",",M761)+1)+1,999)),MapTable!$A:$A,1,0))),"맵없음",
  ""),
IF(ISERROR(FIND(",",M761,FIND(",",M761,FIND(",",M761,FIND(",",M761)+1)+1)+1)),
  IF(OR(ISERROR(VLOOKUP(LEFT(M761,FIND(",",M761)-1),MapTable!$A:$A,1,0)),ISERROR(VLOOKUP(TRIM(MID(M761,FIND(",",M761)+1,FIND(",",M761,FIND(",",M761)+1)-FIND(",",M761)-1)),MapTable!$A:$A,1,0)),ISERROR(VLOOKUP(TRIM(MID(M761,FIND(",",M761,FIND(",",M761)+1)+1,FIND(",",M761,FIND(",",M761,FIND(",",M761)+1)+1)-FIND(",",M761,FIND(",",M761)+1)-1)),MapTable!$A:$A,1,0)),ISERROR(VLOOKUP(TRIM(MID(M761,FIND(",",M761,FIND(",",M761,FIND(",",M761)+1)+1)+1,999)),MapTable!$A:$A,1,0))),"맵없음",
  ""),
)))))</f>
        <v/>
      </c>
      <c r="P761" t="str">
        <f>IF(ISBLANK(O761),"",IF(ISERROR(VLOOKUP(O761,[1]DropTable!$A:$A,1,0)),"드랍없음",""))</f>
        <v/>
      </c>
      <c r="R761" t="str">
        <f>IF(ISBLANK(Q761),"",IF(ISERROR(VLOOKUP(Q761,[1]DropTable!$A:$A,1,0)),"드랍없음",""))</f>
        <v/>
      </c>
      <c r="T761">
        <v>8.1</v>
      </c>
    </row>
    <row r="762" spans="1:20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118</v>
      </c>
      <c r="G762" t="s">
        <v>67</v>
      </c>
      <c r="H762" t="str">
        <f>IF(ISBLANK(G762),"",IF(ISERROR(VLOOKUP(G762,MapTable!$A:$A,1,0)),"컨트롤없음",""))</f>
        <v/>
      </c>
      <c r="I762">
        <f t="shared" si="36"/>
        <v>0</v>
      </c>
      <c r="J762" t="b">
        <f t="shared" ca="1" si="37"/>
        <v>1</v>
      </c>
      <c r="L762" t="str">
        <f>IF(ISBLANK(K762),"",IF(ISERROR(VLOOKUP(K762,MapTable!$A:$A,1,0)),"컨트롤없음",""))</f>
        <v/>
      </c>
      <c r="N762" t="str">
        <f>IF(ISBLANK(M762),"",
IF(ISERROR(FIND(",",M762)),
  IF(ISERROR(VLOOKUP(M762,MapTable!$A:$A,1,0)),"맵없음",
  ""),
IF(ISERROR(FIND(",",M762,FIND(",",M762)+1)),
  IF(OR(ISERROR(VLOOKUP(LEFT(M762,FIND(",",M762)-1),MapTable!$A:$A,1,0)),ISERROR(VLOOKUP(TRIM(MID(M762,FIND(",",M762)+1,999)),MapTable!$A:$A,1,0))),"맵없음",
  ""),
IF(ISERROR(FIND(",",M762,FIND(",",M762,FIND(",",M762)+1)+1)),
  IF(OR(ISERROR(VLOOKUP(LEFT(M762,FIND(",",M762)-1),MapTable!$A:$A,1,0)),ISERROR(VLOOKUP(TRIM(MID(M762,FIND(",",M762)+1,FIND(",",M762,FIND(",",M762)+1)-FIND(",",M762)-1)),MapTable!$A:$A,1,0)),ISERROR(VLOOKUP(TRIM(MID(M762,FIND(",",M762,FIND(",",M762)+1)+1,999)),MapTable!$A:$A,1,0))),"맵없음",
  ""),
IF(ISERROR(FIND(",",M762,FIND(",",M762,FIND(",",M762,FIND(",",M762)+1)+1)+1)),
  IF(OR(ISERROR(VLOOKUP(LEFT(M762,FIND(",",M762)-1),MapTable!$A:$A,1,0)),ISERROR(VLOOKUP(TRIM(MID(M762,FIND(",",M762)+1,FIND(",",M762,FIND(",",M762)+1)-FIND(",",M762)-1)),MapTable!$A:$A,1,0)),ISERROR(VLOOKUP(TRIM(MID(M762,FIND(",",M762,FIND(",",M762)+1)+1,FIND(",",M762,FIND(",",M762,FIND(",",M762)+1)+1)-FIND(",",M762,FIND(",",M762)+1)-1)),MapTable!$A:$A,1,0)),ISERROR(VLOOKUP(TRIM(MID(M762,FIND(",",M762,FIND(",",M762,FIND(",",M762)+1)+1)+1,999)),MapTable!$A:$A,1,0))),"맵없음",
  ""),
)))))</f>
        <v/>
      </c>
      <c r="P762" t="str">
        <f>IF(ISBLANK(O762),"",IF(ISERROR(VLOOKUP(O762,[1]DropTable!$A:$A,1,0)),"드랍없음",""))</f>
        <v/>
      </c>
      <c r="R762" t="str">
        <f>IF(ISBLANK(Q762),"",IF(ISERROR(VLOOKUP(Q762,[1]DropTable!$A:$A,1,0)),"드랍없음",""))</f>
        <v/>
      </c>
      <c r="T762">
        <v>8.1</v>
      </c>
    </row>
    <row r="763" spans="1:20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118</v>
      </c>
      <c r="G763" t="s">
        <v>26</v>
      </c>
      <c r="H763" t="str">
        <f>IF(ISBLANK(G763),"",IF(ISERROR(VLOOKUP(G763,MapTable!$A:$A,1,0)),"컨트롤없음",""))</f>
        <v/>
      </c>
      <c r="I763">
        <f t="shared" si="36"/>
        <v>12</v>
      </c>
      <c r="J763" t="b">
        <f t="shared" ca="1" si="37"/>
        <v>1</v>
      </c>
      <c r="L763" t="str">
        <f>IF(ISBLANK(K763),"",IF(ISERROR(VLOOKUP(K763,MapTable!$A:$A,1,0)),"컨트롤없음",""))</f>
        <v/>
      </c>
      <c r="N763" t="str">
        <f>IF(ISBLANK(M763),"",
IF(ISERROR(FIND(",",M763)),
  IF(ISERROR(VLOOKUP(M763,MapTable!$A:$A,1,0)),"맵없음",
  ""),
IF(ISERROR(FIND(",",M763,FIND(",",M763)+1)),
  IF(OR(ISERROR(VLOOKUP(LEFT(M763,FIND(",",M763)-1),MapTable!$A:$A,1,0)),ISERROR(VLOOKUP(TRIM(MID(M763,FIND(",",M763)+1,999)),MapTable!$A:$A,1,0))),"맵없음",
  ""),
IF(ISERROR(FIND(",",M763,FIND(",",M763,FIND(",",M763)+1)+1)),
  IF(OR(ISERROR(VLOOKUP(LEFT(M763,FIND(",",M763)-1),MapTable!$A:$A,1,0)),ISERROR(VLOOKUP(TRIM(MID(M763,FIND(",",M763)+1,FIND(",",M763,FIND(",",M763)+1)-FIND(",",M763)-1)),MapTable!$A:$A,1,0)),ISERROR(VLOOKUP(TRIM(MID(M763,FIND(",",M763,FIND(",",M763)+1)+1,999)),MapTable!$A:$A,1,0))),"맵없음",
  ""),
IF(ISERROR(FIND(",",M763,FIND(",",M763,FIND(",",M763,FIND(",",M763)+1)+1)+1)),
  IF(OR(ISERROR(VLOOKUP(LEFT(M763,FIND(",",M763)-1),MapTable!$A:$A,1,0)),ISERROR(VLOOKUP(TRIM(MID(M763,FIND(",",M763)+1,FIND(",",M763,FIND(",",M763)+1)-FIND(",",M763)-1)),MapTable!$A:$A,1,0)),ISERROR(VLOOKUP(TRIM(MID(M763,FIND(",",M763,FIND(",",M763)+1)+1,FIND(",",M763,FIND(",",M763,FIND(",",M763)+1)+1)-FIND(",",M763,FIND(",",M763)+1)-1)),MapTable!$A:$A,1,0)),ISERROR(VLOOKUP(TRIM(MID(M763,FIND(",",M763,FIND(",",M763,FIND(",",M763)+1)+1)+1,999)),MapTable!$A:$A,1,0))),"맵없음",
  ""),
)))))</f>
        <v/>
      </c>
      <c r="P763" t="str">
        <f>IF(ISBLANK(O763),"",IF(ISERROR(VLOOKUP(O763,[1]DropTable!$A:$A,1,0)),"드랍없음",""))</f>
        <v/>
      </c>
      <c r="R763" t="str">
        <f>IF(ISBLANK(Q763),"",IF(ISERROR(VLOOKUP(Q763,[1]DropTable!$A:$A,1,0)),"드랍없음",""))</f>
        <v/>
      </c>
      <c r="T763">
        <v>8.1</v>
      </c>
    </row>
    <row r="764" spans="1:20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118</v>
      </c>
      <c r="G764" t="s">
        <v>26</v>
      </c>
      <c r="H764" t="str">
        <f>IF(ISBLANK(G764),"",IF(ISERROR(VLOOKUP(G764,MapTable!$A:$A,1,0)),"컨트롤없음",""))</f>
        <v/>
      </c>
      <c r="I764">
        <f t="shared" si="36"/>
        <v>12</v>
      </c>
      <c r="J764" t="b">
        <f t="shared" ca="1" si="37"/>
        <v>1</v>
      </c>
      <c r="L764" t="str">
        <f>IF(ISBLANK(K764),"",IF(ISERROR(VLOOKUP(K764,MapTable!$A:$A,1,0)),"컨트롤없음",""))</f>
        <v/>
      </c>
      <c r="N764" t="str">
        <f>IF(ISBLANK(M764),"",
IF(ISERROR(FIND(",",M764)),
  IF(ISERROR(VLOOKUP(M764,MapTable!$A:$A,1,0)),"맵없음",
  ""),
IF(ISERROR(FIND(",",M764,FIND(",",M764)+1)),
  IF(OR(ISERROR(VLOOKUP(LEFT(M764,FIND(",",M764)-1),MapTable!$A:$A,1,0)),ISERROR(VLOOKUP(TRIM(MID(M764,FIND(",",M764)+1,999)),MapTable!$A:$A,1,0))),"맵없음",
  ""),
IF(ISERROR(FIND(",",M764,FIND(",",M764,FIND(",",M764)+1)+1)),
  IF(OR(ISERROR(VLOOKUP(LEFT(M764,FIND(",",M764)-1),MapTable!$A:$A,1,0)),ISERROR(VLOOKUP(TRIM(MID(M764,FIND(",",M764)+1,FIND(",",M764,FIND(",",M764)+1)-FIND(",",M764)-1)),MapTable!$A:$A,1,0)),ISERROR(VLOOKUP(TRIM(MID(M764,FIND(",",M764,FIND(",",M764)+1)+1,999)),MapTable!$A:$A,1,0))),"맵없음",
  ""),
IF(ISERROR(FIND(",",M764,FIND(",",M764,FIND(",",M764,FIND(",",M764)+1)+1)+1)),
  IF(OR(ISERROR(VLOOKUP(LEFT(M764,FIND(",",M764)-1),MapTable!$A:$A,1,0)),ISERROR(VLOOKUP(TRIM(MID(M764,FIND(",",M764)+1,FIND(",",M764,FIND(",",M764)+1)-FIND(",",M764)-1)),MapTable!$A:$A,1,0)),ISERROR(VLOOKUP(TRIM(MID(M764,FIND(",",M764,FIND(",",M764)+1)+1,FIND(",",M764,FIND(",",M764,FIND(",",M764)+1)+1)-FIND(",",M764,FIND(",",M764)+1)-1)),MapTable!$A:$A,1,0)),ISERROR(VLOOKUP(TRIM(MID(M764,FIND(",",M764,FIND(",",M764,FIND(",",M764)+1)+1)+1,999)),MapTable!$A:$A,1,0))),"맵없음",
  ""),
)))))</f>
        <v/>
      </c>
      <c r="P764" t="str">
        <f>IF(ISBLANK(O764),"",IF(ISERROR(VLOOKUP(O764,[1]DropTable!$A:$A,1,0)),"드랍없음",""))</f>
        <v/>
      </c>
      <c r="R764" t="str">
        <f>IF(ISBLANK(Q764),"",IF(ISERROR(VLOOKUP(Q764,[1]DropTable!$A:$A,1,0)),"드랍없음",""))</f>
        <v/>
      </c>
      <c r="T764">
        <v>8.1</v>
      </c>
    </row>
    <row r="765" spans="1:20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118</v>
      </c>
      <c r="G765" t="s">
        <v>26</v>
      </c>
      <c r="H765" t="str">
        <f>IF(ISBLANK(G765),"",IF(ISERROR(VLOOKUP(G765,MapTable!$A:$A,1,0)),"컨트롤없음",""))</f>
        <v/>
      </c>
      <c r="I765">
        <f t="shared" si="36"/>
        <v>12</v>
      </c>
      <c r="J765" t="b">
        <f t="shared" ca="1" si="37"/>
        <v>1</v>
      </c>
      <c r="L765" t="str">
        <f>IF(ISBLANK(K765),"",IF(ISERROR(VLOOKUP(K765,MapTable!$A:$A,1,0)),"컨트롤없음",""))</f>
        <v/>
      </c>
      <c r="N765" t="str">
        <f>IF(ISBLANK(M765),"",
IF(ISERROR(FIND(",",M765)),
  IF(ISERROR(VLOOKUP(M765,MapTable!$A:$A,1,0)),"맵없음",
  ""),
IF(ISERROR(FIND(",",M765,FIND(",",M765)+1)),
  IF(OR(ISERROR(VLOOKUP(LEFT(M765,FIND(",",M765)-1),MapTable!$A:$A,1,0)),ISERROR(VLOOKUP(TRIM(MID(M765,FIND(",",M765)+1,999)),MapTable!$A:$A,1,0))),"맵없음",
  ""),
IF(ISERROR(FIND(",",M765,FIND(",",M765,FIND(",",M765)+1)+1)),
  IF(OR(ISERROR(VLOOKUP(LEFT(M765,FIND(",",M765)-1),MapTable!$A:$A,1,0)),ISERROR(VLOOKUP(TRIM(MID(M765,FIND(",",M765)+1,FIND(",",M765,FIND(",",M765)+1)-FIND(",",M765)-1)),MapTable!$A:$A,1,0)),ISERROR(VLOOKUP(TRIM(MID(M765,FIND(",",M765,FIND(",",M765)+1)+1,999)),MapTable!$A:$A,1,0))),"맵없음",
  ""),
IF(ISERROR(FIND(",",M765,FIND(",",M765,FIND(",",M765,FIND(",",M765)+1)+1)+1)),
  IF(OR(ISERROR(VLOOKUP(LEFT(M765,FIND(",",M765)-1),MapTable!$A:$A,1,0)),ISERROR(VLOOKUP(TRIM(MID(M765,FIND(",",M765)+1,FIND(",",M765,FIND(",",M765)+1)-FIND(",",M765)-1)),MapTable!$A:$A,1,0)),ISERROR(VLOOKUP(TRIM(MID(M765,FIND(",",M765,FIND(",",M765)+1)+1,FIND(",",M765,FIND(",",M765,FIND(",",M765)+1)+1)-FIND(",",M765,FIND(",",M765)+1)-1)),MapTable!$A:$A,1,0)),ISERROR(VLOOKUP(TRIM(MID(M765,FIND(",",M765,FIND(",",M765,FIND(",",M765)+1)+1)+1,999)),MapTable!$A:$A,1,0))),"맵없음",
  ""),
)))))</f>
        <v/>
      </c>
      <c r="P765" t="str">
        <f>IF(ISBLANK(O765),"",IF(ISERROR(VLOOKUP(O765,[1]DropTable!$A:$A,1,0)),"드랍없음",""))</f>
        <v/>
      </c>
      <c r="R765" t="str">
        <f>IF(ISBLANK(Q765),"",IF(ISERROR(VLOOKUP(Q765,[1]DropTable!$A:$A,1,0)),"드랍없음",""))</f>
        <v/>
      </c>
      <c r="T765">
        <v>8.1</v>
      </c>
    </row>
    <row r="766" spans="1:20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118</v>
      </c>
      <c r="G766" t="s">
        <v>26</v>
      </c>
      <c r="H766" t="str">
        <f>IF(ISBLANK(G766),"",IF(ISERROR(VLOOKUP(G766,MapTable!$A:$A,1,0)),"컨트롤없음",""))</f>
        <v/>
      </c>
      <c r="I766">
        <f t="shared" si="36"/>
        <v>12</v>
      </c>
      <c r="J766" t="b">
        <f t="shared" ca="1" si="37"/>
        <v>1</v>
      </c>
      <c r="L766" t="str">
        <f>IF(ISBLANK(K766),"",IF(ISERROR(VLOOKUP(K766,MapTable!$A:$A,1,0)),"컨트롤없음",""))</f>
        <v/>
      </c>
      <c r="N766" t="str">
        <f>IF(ISBLANK(M766),"",
IF(ISERROR(FIND(",",M766)),
  IF(ISERROR(VLOOKUP(M766,MapTable!$A:$A,1,0)),"맵없음",
  ""),
IF(ISERROR(FIND(",",M766,FIND(",",M766)+1)),
  IF(OR(ISERROR(VLOOKUP(LEFT(M766,FIND(",",M766)-1),MapTable!$A:$A,1,0)),ISERROR(VLOOKUP(TRIM(MID(M766,FIND(",",M766)+1,999)),MapTable!$A:$A,1,0))),"맵없음",
  ""),
IF(ISERROR(FIND(",",M766,FIND(",",M766,FIND(",",M766)+1)+1)),
  IF(OR(ISERROR(VLOOKUP(LEFT(M766,FIND(",",M766)-1),MapTable!$A:$A,1,0)),ISERROR(VLOOKUP(TRIM(MID(M766,FIND(",",M766)+1,FIND(",",M766,FIND(",",M766)+1)-FIND(",",M766)-1)),MapTable!$A:$A,1,0)),ISERROR(VLOOKUP(TRIM(MID(M766,FIND(",",M766,FIND(",",M766)+1)+1,999)),MapTable!$A:$A,1,0))),"맵없음",
  ""),
IF(ISERROR(FIND(",",M766,FIND(",",M766,FIND(",",M766,FIND(",",M766)+1)+1)+1)),
  IF(OR(ISERROR(VLOOKUP(LEFT(M766,FIND(",",M766)-1),MapTable!$A:$A,1,0)),ISERROR(VLOOKUP(TRIM(MID(M766,FIND(",",M766)+1,FIND(",",M766,FIND(",",M766)+1)-FIND(",",M766)-1)),MapTable!$A:$A,1,0)),ISERROR(VLOOKUP(TRIM(MID(M766,FIND(",",M766,FIND(",",M766)+1)+1,FIND(",",M766,FIND(",",M766,FIND(",",M766)+1)+1)-FIND(",",M766,FIND(",",M766)+1)-1)),MapTable!$A:$A,1,0)),ISERROR(VLOOKUP(TRIM(MID(M766,FIND(",",M766,FIND(",",M766,FIND(",",M766)+1)+1)+1,999)),MapTable!$A:$A,1,0))),"맵없음",
  ""),
)))))</f>
        <v/>
      </c>
      <c r="P766" t="str">
        <f>IF(ISBLANK(O766),"",IF(ISERROR(VLOOKUP(O766,[1]DropTable!$A:$A,1,0)),"드랍없음",""))</f>
        <v/>
      </c>
      <c r="R766" t="str">
        <f>IF(ISBLANK(Q766),"",IF(ISERROR(VLOOKUP(Q766,[1]DropTable!$A:$A,1,0)),"드랍없음",""))</f>
        <v/>
      </c>
      <c r="T766">
        <v>8.1</v>
      </c>
    </row>
    <row r="767" spans="1:20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118</v>
      </c>
      <c r="G767" t="s">
        <v>26</v>
      </c>
      <c r="H767" t="str">
        <f>IF(ISBLANK(G767),"",IF(ISERROR(VLOOKUP(G767,MapTable!$A:$A,1,0)),"컨트롤없음",""))</f>
        <v/>
      </c>
      <c r="I767">
        <f t="shared" si="36"/>
        <v>12</v>
      </c>
      <c r="J767" t="b">
        <f t="shared" ca="1" si="37"/>
        <v>1</v>
      </c>
      <c r="L767" t="str">
        <f>IF(ISBLANK(K767),"",IF(ISERROR(VLOOKUP(K767,MapTable!$A:$A,1,0)),"컨트롤없음",""))</f>
        <v/>
      </c>
      <c r="N767" t="str">
        <f>IF(ISBLANK(M767),"",
IF(ISERROR(FIND(",",M767)),
  IF(ISERROR(VLOOKUP(M767,MapTable!$A:$A,1,0)),"맵없음",
  ""),
IF(ISERROR(FIND(",",M767,FIND(",",M767)+1)),
  IF(OR(ISERROR(VLOOKUP(LEFT(M767,FIND(",",M767)-1),MapTable!$A:$A,1,0)),ISERROR(VLOOKUP(TRIM(MID(M767,FIND(",",M767)+1,999)),MapTable!$A:$A,1,0))),"맵없음",
  ""),
IF(ISERROR(FIND(",",M767,FIND(",",M767,FIND(",",M767)+1)+1)),
  IF(OR(ISERROR(VLOOKUP(LEFT(M767,FIND(",",M767)-1),MapTable!$A:$A,1,0)),ISERROR(VLOOKUP(TRIM(MID(M767,FIND(",",M767)+1,FIND(",",M767,FIND(",",M767)+1)-FIND(",",M767)-1)),MapTable!$A:$A,1,0)),ISERROR(VLOOKUP(TRIM(MID(M767,FIND(",",M767,FIND(",",M767)+1)+1,999)),MapTable!$A:$A,1,0))),"맵없음",
  ""),
IF(ISERROR(FIND(",",M767,FIND(",",M767,FIND(",",M767,FIND(",",M767)+1)+1)+1)),
  IF(OR(ISERROR(VLOOKUP(LEFT(M767,FIND(",",M767)-1),MapTable!$A:$A,1,0)),ISERROR(VLOOKUP(TRIM(MID(M767,FIND(",",M767)+1,FIND(",",M767,FIND(",",M767)+1)-FIND(",",M767)-1)),MapTable!$A:$A,1,0)),ISERROR(VLOOKUP(TRIM(MID(M767,FIND(",",M767,FIND(",",M767)+1)+1,FIND(",",M767,FIND(",",M767,FIND(",",M767)+1)+1)-FIND(",",M767,FIND(",",M767)+1)-1)),MapTable!$A:$A,1,0)),ISERROR(VLOOKUP(TRIM(MID(M767,FIND(",",M767,FIND(",",M767,FIND(",",M767)+1)+1)+1,999)),MapTable!$A:$A,1,0))),"맵없음",
  ""),
)))))</f>
        <v/>
      </c>
      <c r="P767" t="str">
        <f>IF(ISBLANK(O767),"",IF(ISERROR(VLOOKUP(O767,[1]DropTable!$A:$A,1,0)),"드랍없음",""))</f>
        <v/>
      </c>
      <c r="R767" t="str">
        <f>IF(ISBLANK(Q767),"",IF(ISERROR(VLOOKUP(Q767,[1]DropTable!$A:$A,1,0)),"드랍없음",""))</f>
        <v/>
      </c>
      <c r="T767">
        <v>8.1</v>
      </c>
    </row>
    <row r="768" spans="1:20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118</v>
      </c>
      <c r="G768" t="s">
        <v>26</v>
      </c>
      <c r="H768" t="str">
        <f>IF(ISBLANK(G768),"",IF(ISERROR(VLOOKUP(G768,MapTable!$A:$A,1,0)),"컨트롤없음",""))</f>
        <v/>
      </c>
      <c r="I768">
        <f t="shared" si="36"/>
        <v>12</v>
      </c>
      <c r="J768" t="b">
        <f t="shared" ca="1" si="37"/>
        <v>1</v>
      </c>
      <c r="L768" t="str">
        <f>IF(ISBLANK(K768),"",IF(ISERROR(VLOOKUP(K768,MapTable!$A:$A,1,0)),"컨트롤없음",""))</f>
        <v/>
      </c>
      <c r="N768" t="str">
        <f>IF(ISBLANK(M768),"",
IF(ISERROR(FIND(",",M768)),
  IF(ISERROR(VLOOKUP(M768,MapTable!$A:$A,1,0)),"맵없음",
  ""),
IF(ISERROR(FIND(",",M768,FIND(",",M768)+1)),
  IF(OR(ISERROR(VLOOKUP(LEFT(M768,FIND(",",M768)-1),MapTable!$A:$A,1,0)),ISERROR(VLOOKUP(TRIM(MID(M768,FIND(",",M768)+1,999)),MapTable!$A:$A,1,0))),"맵없음",
  ""),
IF(ISERROR(FIND(",",M768,FIND(",",M768,FIND(",",M768)+1)+1)),
  IF(OR(ISERROR(VLOOKUP(LEFT(M768,FIND(",",M768)-1),MapTable!$A:$A,1,0)),ISERROR(VLOOKUP(TRIM(MID(M768,FIND(",",M768)+1,FIND(",",M768,FIND(",",M768)+1)-FIND(",",M768)-1)),MapTable!$A:$A,1,0)),ISERROR(VLOOKUP(TRIM(MID(M768,FIND(",",M768,FIND(",",M768)+1)+1,999)),MapTable!$A:$A,1,0))),"맵없음",
  ""),
IF(ISERROR(FIND(",",M768,FIND(",",M768,FIND(",",M768,FIND(",",M768)+1)+1)+1)),
  IF(OR(ISERROR(VLOOKUP(LEFT(M768,FIND(",",M768)-1),MapTable!$A:$A,1,0)),ISERROR(VLOOKUP(TRIM(MID(M768,FIND(",",M768)+1,FIND(",",M768,FIND(",",M768)+1)-FIND(",",M768)-1)),MapTable!$A:$A,1,0)),ISERROR(VLOOKUP(TRIM(MID(M768,FIND(",",M768,FIND(",",M768)+1)+1,FIND(",",M768,FIND(",",M768,FIND(",",M768)+1)+1)-FIND(",",M768,FIND(",",M768)+1)-1)),MapTable!$A:$A,1,0)),ISERROR(VLOOKUP(TRIM(MID(M768,FIND(",",M768,FIND(",",M768,FIND(",",M768)+1)+1)+1,999)),MapTable!$A:$A,1,0))),"맵없음",
  ""),
)))))</f>
        <v/>
      </c>
      <c r="P768" t="str">
        <f>IF(ISBLANK(O768),"",IF(ISERROR(VLOOKUP(O768,[1]DropTable!$A:$A,1,0)),"드랍없음",""))</f>
        <v/>
      </c>
      <c r="R768" t="str">
        <f>IF(ISBLANK(Q768),"",IF(ISERROR(VLOOKUP(Q768,[1]DropTable!$A:$A,1,0)),"드랍없음",""))</f>
        <v/>
      </c>
      <c r="T768">
        <v>8.1</v>
      </c>
    </row>
    <row r="769" spans="1:20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118</v>
      </c>
      <c r="G769" t="s">
        <v>26</v>
      </c>
      <c r="H769" t="str">
        <f>IF(ISBLANK(G769),"",IF(ISERROR(VLOOKUP(G769,MapTable!$A:$A,1,0)),"컨트롤없음",""))</f>
        <v/>
      </c>
      <c r="I769">
        <f t="shared" si="36"/>
        <v>12</v>
      </c>
      <c r="J769" t="b">
        <f t="shared" ca="1" si="37"/>
        <v>1</v>
      </c>
      <c r="L769" t="str">
        <f>IF(ISBLANK(K769),"",IF(ISERROR(VLOOKUP(K769,MapTable!$A:$A,1,0)),"컨트롤없음",""))</f>
        <v/>
      </c>
      <c r="N769" t="str">
        <f>IF(ISBLANK(M769),"",
IF(ISERROR(FIND(",",M769)),
  IF(ISERROR(VLOOKUP(M769,MapTable!$A:$A,1,0)),"맵없음",
  ""),
IF(ISERROR(FIND(",",M769,FIND(",",M769)+1)),
  IF(OR(ISERROR(VLOOKUP(LEFT(M769,FIND(",",M769)-1),MapTable!$A:$A,1,0)),ISERROR(VLOOKUP(TRIM(MID(M769,FIND(",",M769)+1,999)),MapTable!$A:$A,1,0))),"맵없음",
  ""),
IF(ISERROR(FIND(",",M769,FIND(",",M769,FIND(",",M769)+1)+1)),
  IF(OR(ISERROR(VLOOKUP(LEFT(M769,FIND(",",M769)-1),MapTable!$A:$A,1,0)),ISERROR(VLOOKUP(TRIM(MID(M769,FIND(",",M769)+1,FIND(",",M769,FIND(",",M769)+1)-FIND(",",M769)-1)),MapTable!$A:$A,1,0)),ISERROR(VLOOKUP(TRIM(MID(M769,FIND(",",M769,FIND(",",M769)+1)+1,999)),MapTable!$A:$A,1,0))),"맵없음",
  ""),
IF(ISERROR(FIND(",",M769,FIND(",",M769,FIND(",",M769,FIND(",",M769)+1)+1)+1)),
  IF(OR(ISERROR(VLOOKUP(LEFT(M769,FIND(",",M769)-1),MapTable!$A:$A,1,0)),ISERROR(VLOOKUP(TRIM(MID(M769,FIND(",",M769)+1,FIND(",",M769,FIND(",",M769)+1)-FIND(",",M769)-1)),MapTable!$A:$A,1,0)),ISERROR(VLOOKUP(TRIM(MID(M769,FIND(",",M769,FIND(",",M769)+1)+1,FIND(",",M769,FIND(",",M769,FIND(",",M769)+1)+1)-FIND(",",M769,FIND(",",M769)+1)-1)),MapTable!$A:$A,1,0)),ISERROR(VLOOKUP(TRIM(MID(M769,FIND(",",M769,FIND(",",M769,FIND(",",M769)+1)+1)+1,999)),MapTable!$A:$A,1,0))),"맵없음",
  ""),
)))))</f>
        <v/>
      </c>
      <c r="P769" t="str">
        <f>IF(ISBLANK(O769),"",IF(ISERROR(VLOOKUP(O769,[1]DropTable!$A:$A,1,0)),"드랍없음",""))</f>
        <v/>
      </c>
      <c r="R769" t="str">
        <f>IF(ISBLANK(Q769),"",IF(ISERROR(VLOOKUP(Q769,[1]DropTable!$A:$A,1,0)),"드랍없음",""))</f>
        <v/>
      </c>
      <c r="T769">
        <v>8.1</v>
      </c>
    </row>
    <row r="770" spans="1:20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118</v>
      </c>
      <c r="G770" t="s">
        <v>26</v>
      </c>
      <c r="H770" t="str">
        <f>IF(ISBLANK(G770),"",IF(ISERROR(VLOOKUP(G770,MapTable!$A:$A,1,0)),"컨트롤없음",""))</f>
        <v/>
      </c>
      <c r="I770">
        <f t="shared" si="36"/>
        <v>12</v>
      </c>
      <c r="J770" t="b">
        <f t="shared" ref="J770:J772" ca="1" si="39">IF((COUNTIF(A:A,A770)-1)=B770,FALSE,
IF(I770=12,TRUE,
IF(OFFSET(I770,1,0)=12,TRUE)))</f>
        <v>1</v>
      </c>
      <c r="L770" t="str">
        <f>IF(ISBLANK(K770),"",IF(ISERROR(VLOOKUP(K770,MapTable!$A:$A,1,0)),"컨트롤없음",""))</f>
        <v/>
      </c>
      <c r="N770" t="str">
        <f>IF(ISBLANK(M770),"",
IF(ISERROR(FIND(",",M770)),
  IF(ISERROR(VLOOKUP(M770,MapTable!$A:$A,1,0)),"맵없음",
  ""),
IF(ISERROR(FIND(",",M770,FIND(",",M770)+1)),
  IF(OR(ISERROR(VLOOKUP(LEFT(M770,FIND(",",M770)-1),MapTable!$A:$A,1,0)),ISERROR(VLOOKUP(TRIM(MID(M770,FIND(",",M770)+1,999)),MapTable!$A:$A,1,0))),"맵없음",
  ""),
IF(ISERROR(FIND(",",M770,FIND(",",M770,FIND(",",M770)+1)+1)),
  IF(OR(ISERROR(VLOOKUP(LEFT(M770,FIND(",",M770)-1),MapTable!$A:$A,1,0)),ISERROR(VLOOKUP(TRIM(MID(M770,FIND(",",M770)+1,FIND(",",M770,FIND(",",M770)+1)-FIND(",",M770)-1)),MapTable!$A:$A,1,0)),ISERROR(VLOOKUP(TRIM(MID(M770,FIND(",",M770,FIND(",",M770)+1)+1,999)),MapTable!$A:$A,1,0))),"맵없음",
  ""),
IF(ISERROR(FIND(",",M770,FIND(",",M770,FIND(",",M770,FIND(",",M770)+1)+1)+1)),
  IF(OR(ISERROR(VLOOKUP(LEFT(M770,FIND(",",M770)-1),MapTable!$A:$A,1,0)),ISERROR(VLOOKUP(TRIM(MID(M770,FIND(",",M770)+1,FIND(",",M770,FIND(",",M770)+1)-FIND(",",M770)-1)),MapTable!$A:$A,1,0)),ISERROR(VLOOKUP(TRIM(MID(M770,FIND(",",M770,FIND(",",M770)+1)+1,FIND(",",M770,FIND(",",M770,FIND(",",M770)+1)+1)-FIND(",",M770,FIND(",",M770)+1)-1)),MapTable!$A:$A,1,0)),ISERROR(VLOOKUP(TRIM(MID(M770,FIND(",",M770,FIND(",",M770,FIND(",",M770)+1)+1)+1,999)),MapTable!$A:$A,1,0))),"맵없음",
  ""),
)))))</f>
        <v/>
      </c>
      <c r="P770" t="str">
        <f>IF(ISBLANK(O770),"",IF(ISERROR(VLOOKUP(O770,[1]DropTable!$A:$A,1,0)),"드랍없음",""))</f>
        <v/>
      </c>
      <c r="R770" t="str">
        <f>IF(ISBLANK(Q770),"",IF(ISERROR(VLOOKUP(Q770,[1]DropTable!$A:$A,1,0)),"드랍없음",""))</f>
        <v/>
      </c>
      <c r="T770">
        <v>8.1</v>
      </c>
    </row>
    <row r="771" spans="1:20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118</v>
      </c>
      <c r="G771" t="s">
        <v>26</v>
      </c>
      <c r="H771" t="str">
        <f>IF(ISBLANK(G771),"",IF(ISERROR(VLOOKUP(G771,MapTable!$A:$A,1,0)),"컨트롤없음",""))</f>
        <v/>
      </c>
      <c r="I771">
        <f t="shared" si="36"/>
        <v>12</v>
      </c>
      <c r="J771" t="b">
        <f t="shared" ca="1" si="39"/>
        <v>1</v>
      </c>
      <c r="L771" t="str">
        <f>IF(ISBLANK(K771),"",IF(ISERROR(VLOOKUP(K771,MapTable!$A:$A,1,0)),"컨트롤없음",""))</f>
        <v/>
      </c>
      <c r="N771" t="str">
        <f>IF(ISBLANK(M771),"",
IF(ISERROR(FIND(",",M771)),
  IF(ISERROR(VLOOKUP(M771,MapTable!$A:$A,1,0)),"맵없음",
  ""),
IF(ISERROR(FIND(",",M771,FIND(",",M771)+1)),
  IF(OR(ISERROR(VLOOKUP(LEFT(M771,FIND(",",M771)-1),MapTable!$A:$A,1,0)),ISERROR(VLOOKUP(TRIM(MID(M771,FIND(",",M771)+1,999)),MapTable!$A:$A,1,0))),"맵없음",
  ""),
IF(ISERROR(FIND(",",M771,FIND(",",M771,FIND(",",M771)+1)+1)),
  IF(OR(ISERROR(VLOOKUP(LEFT(M771,FIND(",",M771)-1),MapTable!$A:$A,1,0)),ISERROR(VLOOKUP(TRIM(MID(M771,FIND(",",M771)+1,FIND(",",M771,FIND(",",M771)+1)-FIND(",",M771)-1)),MapTable!$A:$A,1,0)),ISERROR(VLOOKUP(TRIM(MID(M771,FIND(",",M771,FIND(",",M771)+1)+1,999)),MapTable!$A:$A,1,0))),"맵없음",
  ""),
IF(ISERROR(FIND(",",M771,FIND(",",M771,FIND(",",M771,FIND(",",M771)+1)+1)+1)),
  IF(OR(ISERROR(VLOOKUP(LEFT(M771,FIND(",",M771)-1),MapTable!$A:$A,1,0)),ISERROR(VLOOKUP(TRIM(MID(M771,FIND(",",M771)+1,FIND(",",M771,FIND(",",M771)+1)-FIND(",",M771)-1)),MapTable!$A:$A,1,0)),ISERROR(VLOOKUP(TRIM(MID(M771,FIND(",",M771,FIND(",",M771)+1)+1,FIND(",",M771,FIND(",",M771,FIND(",",M771)+1)+1)-FIND(",",M771,FIND(",",M771)+1)-1)),MapTable!$A:$A,1,0)),ISERROR(VLOOKUP(TRIM(MID(M771,FIND(",",M771,FIND(",",M771,FIND(",",M771)+1)+1)+1,999)),MapTable!$A:$A,1,0))),"맵없음",
  ""),
)))))</f>
        <v/>
      </c>
      <c r="P771" t="str">
        <f>IF(ISBLANK(O771),"",IF(ISERROR(VLOOKUP(O771,[1]DropTable!$A:$A,1,0)),"드랍없음",""))</f>
        <v/>
      </c>
      <c r="R771" t="str">
        <f>IF(ISBLANK(Q771),"",IF(ISERROR(VLOOKUP(Q771,[1]DropTable!$A:$A,1,0)),"드랍없음",""))</f>
        <v/>
      </c>
      <c r="T771">
        <v>8.1</v>
      </c>
    </row>
    <row r="772" spans="1:20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118</v>
      </c>
      <c r="G772" t="s">
        <v>26</v>
      </c>
      <c r="H772" t="str">
        <f>IF(ISBLANK(G772),"",IF(ISERROR(VLOOKUP(G772,MapTable!$A:$A,1,0)),"컨트롤없음",""))</f>
        <v/>
      </c>
      <c r="I772">
        <f t="shared" si="36"/>
        <v>12</v>
      </c>
      <c r="J772" t="b">
        <f t="shared" ca="1" si="39"/>
        <v>0</v>
      </c>
      <c r="L772" t="str">
        <f>IF(ISBLANK(K772),"",IF(ISERROR(VLOOKUP(K772,MapTable!$A:$A,1,0)),"컨트롤없음",""))</f>
        <v/>
      </c>
      <c r="N772" t="str">
        <f>IF(ISBLANK(M772),"",
IF(ISERROR(FIND(",",M772)),
  IF(ISERROR(VLOOKUP(M772,MapTable!$A:$A,1,0)),"맵없음",
  ""),
IF(ISERROR(FIND(",",M772,FIND(",",M772)+1)),
  IF(OR(ISERROR(VLOOKUP(LEFT(M772,FIND(",",M772)-1),MapTable!$A:$A,1,0)),ISERROR(VLOOKUP(TRIM(MID(M772,FIND(",",M772)+1,999)),MapTable!$A:$A,1,0))),"맵없음",
  ""),
IF(ISERROR(FIND(",",M772,FIND(",",M772,FIND(",",M772)+1)+1)),
  IF(OR(ISERROR(VLOOKUP(LEFT(M772,FIND(",",M772)-1),MapTable!$A:$A,1,0)),ISERROR(VLOOKUP(TRIM(MID(M772,FIND(",",M772)+1,FIND(",",M772,FIND(",",M772)+1)-FIND(",",M772)-1)),MapTable!$A:$A,1,0)),ISERROR(VLOOKUP(TRIM(MID(M772,FIND(",",M772,FIND(",",M772)+1)+1,999)),MapTable!$A:$A,1,0))),"맵없음",
  ""),
IF(ISERROR(FIND(",",M772,FIND(",",M772,FIND(",",M772,FIND(",",M772)+1)+1)+1)),
  IF(OR(ISERROR(VLOOKUP(LEFT(M772,FIND(",",M772)-1),MapTable!$A:$A,1,0)),ISERROR(VLOOKUP(TRIM(MID(M772,FIND(",",M772)+1,FIND(",",M772,FIND(",",M772)+1)-FIND(",",M772)-1)),MapTable!$A:$A,1,0)),ISERROR(VLOOKUP(TRIM(MID(M772,FIND(",",M772,FIND(",",M772)+1)+1,FIND(",",M772,FIND(",",M772,FIND(",",M772)+1)+1)-FIND(",",M772,FIND(",",M772)+1)-1)),MapTable!$A:$A,1,0)),ISERROR(VLOOKUP(TRIM(MID(M772,FIND(",",M772,FIND(",",M772,FIND(",",M772)+1)+1)+1,999)),MapTable!$A:$A,1,0))),"맵없음",
  ""),
)))))</f>
        <v/>
      </c>
      <c r="P772" t="str">
        <f>IF(ISBLANK(O772),"",IF(ISERROR(VLOOKUP(O772,[1]DropTable!$A:$A,1,0)),"드랍없음",""))</f>
        <v/>
      </c>
      <c r="R772" t="str">
        <f>IF(ISBLANK(Q772),"",IF(ISERROR(VLOOKUP(Q772,[1]DropTable!$A:$A,1,0)),"드랍없음",""))</f>
        <v/>
      </c>
      <c r="T772">
        <v>8.1</v>
      </c>
    </row>
  </sheetData>
  <phoneticPr fontId="1" type="noConversion"/>
  <conditionalFormatting sqref="N2">
    <cfRule type="expression" dxfId="4" priority="3">
      <formula>N2=N1</formula>
    </cfRule>
  </conditionalFormatting>
  <conditionalFormatting sqref="N3:N772">
    <cfRule type="expression" dxfId="3" priority="1">
      <formula>N3=N2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K2:K259 G2:G772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M2:M259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S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7" width="21.375" bestFit="1" customWidth="1"/>
    <col min="9" max="9" width="15.375" customWidth="1" outlineLevel="1"/>
    <col min="10" max="10" width="9" customWidth="1" outlineLevel="1"/>
    <col min="12" max="12" width="15.375" customWidth="1" outlineLevel="1"/>
    <col min="13" max="13" width="9" customWidth="1" outlineLevel="1"/>
    <col min="15" max="15" width="15.875" customWidth="1" outlineLevel="1"/>
    <col min="16" max="16" width="9" customWidth="1" outlineLevel="1"/>
    <col min="18" max="18" width="19.125" customWidth="1" outlineLevel="1"/>
    <col min="19" max="19" width="9" customWidth="1" outlineLevel="1"/>
  </cols>
  <sheetData>
    <row r="1" spans="1:19" ht="27" customHeight="1" x14ac:dyDescent="0.3">
      <c r="A1" t="s">
        <v>11</v>
      </c>
      <c r="B1" t="str">
        <f>"총 "&amp;COUNTA(StageTable!$G:$G)-1+COUNTA(StageTable!$K:$K)-1+COUNTA(StageTable!$M:$M)-1&amp;"개"</f>
        <v>총 772개</v>
      </c>
      <c r="C1" t="s">
        <v>75</v>
      </c>
      <c r="D1" t="s">
        <v>12</v>
      </c>
      <c r="E1" t="s">
        <v>13</v>
      </c>
      <c r="F1" t="s">
        <v>21</v>
      </c>
      <c r="G1" t="s">
        <v>54</v>
      </c>
      <c r="I1" t="s">
        <v>18</v>
      </c>
      <c r="J1" t="s">
        <v>19</v>
      </c>
      <c r="L1" t="s">
        <v>81</v>
      </c>
      <c r="M1" t="s">
        <v>19</v>
      </c>
      <c r="O1" t="s">
        <v>20</v>
      </c>
      <c r="P1" t="s">
        <v>19</v>
      </c>
      <c r="R1" t="s">
        <v>22</v>
      </c>
      <c r="S1" t="s">
        <v>19</v>
      </c>
    </row>
    <row r="2" spans="1:19" x14ac:dyDescent="0.3">
      <c r="A2" t="s">
        <v>95</v>
      </c>
      <c r="B2">
        <f>COUNTIF(StageTable!G:G,A2)
+COUNTIF(StageTable!K:K,A2)
+COUNTIF(StageTable!M:M,A2)</f>
        <v>1</v>
      </c>
      <c r="C2" t="s">
        <v>96</v>
      </c>
      <c r="D2" t="s">
        <v>83</v>
      </c>
      <c r="E2" t="s">
        <v>63</v>
      </c>
      <c r="F2" t="s">
        <v>97</v>
      </c>
      <c r="I2" t="s">
        <v>76</v>
      </c>
      <c r="J2">
        <f>COUNTIF(C:C,I2)</f>
        <v>0</v>
      </c>
      <c r="L2" t="s">
        <v>77</v>
      </c>
      <c r="M2">
        <f>COUNTIF(D:D,L2)</f>
        <v>0</v>
      </c>
      <c r="O2" t="s">
        <v>63</v>
      </c>
      <c r="P2">
        <f t="shared" ref="P2:P10" si="0">COUNTIF(E:E,O2)</f>
        <v>17</v>
      </c>
      <c r="R2" t="s">
        <v>105</v>
      </c>
      <c r="S2">
        <f t="shared" ref="S2:S13" si="1">COUNTIF(F:F,R2)</f>
        <v>0</v>
      </c>
    </row>
    <row r="3" spans="1:19" x14ac:dyDescent="0.3">
      <c r="A3" t="s">
        <v>23</v>
      </c>
      <c r="B3">
        <f>COUNTIF(StageTable!G:G,A3)
+COUNTIF(StageTable!K:K,A3)
+COUNTIF(StageTable!M:M,A3)</f>
        <v>1</v>
      </c>
      <c r="C3" t="s">
        <v>82</v>
      </c>
      <c r="D3" t="s">
        <v>83</v>
      </c>
      <c r="E3" t="s">
        <v>94</v>
      </c>
      <c r="F3" t="s">
        <v>98</v>
      </c>
      <c r="I3" t="s">
        <v>78</v>
      </c>
      <c r="J3">
        <f>COUNTIF(C:C,I3)</f>
        <v>0</v>
      </c>
      <c r="L3" t="s">
        <v>80</v>
      </c>
      <c r="M3">
        <f>COUNTIF(D:D,L3)</f>
        <v>0</v>
      </c>
      <c r="O3" t="s">
        <v>55</v>
      </c>
      <c r="P3">
        <f t="shared" si="0"/>
        <v>0</v>
      </c>
      <c r="R3" t="s">
        <v>106</v>
      </c>
      <c r="S3">
        <f t="shared" si="1"/>
        <v>0</v>
      </c>
    </row>
    <row r="4" spans="1:19" x14ac:dyDescent="0.3">
      <c r="A4" t="s">
        <v>24</v>
      </c>
      <c r="B4">
        <f>COUNTIF(StageTable!G:G,A4)
+COUNTIF(StageTable!K:K,A4)
+COUNTIF(StageTable!M:M,A4)</f>
        <v>1</v>
      </c>
      <c r="C4" t="s">
        <v>82</v>
      </c>
      <c r="D4" t="s">
        <v>83</v>
      </c>
      <c r="E4" t="s">
        <v>84</v>
      </c>
      <c r="F4" t="s">
        <v>99</v>
      </c>
      <c r="I4" t="s">
        <v>79</v>
      </c>
      <c r="J4">
        <f>COUNTIF(C:C,I4)</f>
        <v>0</v>
      </c>
      <c r="O4" t="s">
        <v>56</v>
      </c>
      <c r="P4">
        <f t="shared" si="0"/>
        <v>0</v>
      </c>
      <c r="R4" t="s">
        <v>107</v>
      </c>
      <c r="S4">
        <f t="shared" si="1"/>
        <v>0</v>
      </c>
    </row>
    <row r="5" spans="1:19" x14ac:dyDescent="0.3">
      <c r="A5" t="s">
        <v>25</v>
      </c>
      <c r="B5">
        <f>COUNTIF(StageTable!G:G,A5)
+COUNTIF(StageTable!K:K,A5)
+COUNTIF(StageTable!M:M,A5)</f>
        <v>1</v>
      </c>
      <c r="C5" t="s">
        <v>85</v>
      </c>
      <c r="D5" t="s">
        <v>83</v>
      </c>
      <c r="E5" t="s">
        <v>86</v>
      </c>
      <c r="F5" t="s">
        <v>100</v>
      </c>
      <c r="O5" t="s">
        <v>57</v>
      </c>
      <c r="P5">
        <f t="shared" si="0"/>
        <v>0</v>
      </c>
      <c r="R5" t="s">
        <v>108</v>
      </c>
      <c r="S5">
        <f t="shared" si="1"/>
        <v>0</v>
      </c>
    </row>
    <row r="6" spans="1:19" x14ac:dyDescent="0.3">
      <c r="A6" t="s">
        <v>26</v>
      </c>
      <c r="B6">
        <f>COUNTIF(StageTable!G:G,A6)
+COUNTIF(StageTable!K:K,A6)
+COUNTIF(StageTable!M:M,A6)</f>
        <v>751</v>
      </c>
      <c r="C6" t="s">
        <v>89</v>
      </c>
      <c r="D6" t="s">
        <v>83</v>
      </c>
      <c r="E6" t="s">
        <v>87</v>
      </c>
      <c r="F6" t="s">
        <v>101</v>
      </c>
      <c r="O6" t="s">
        <v>58</v>
      </c>
      <c r="P6">
        <f t="shared" si="0"/>
        <v>0</v>
      </c>
      <c r="R6" t="s">
        <v>109</v>
      </c>
      <c r="S6">
        <f t="shared" si="1"/>
        <v>0</v>
      </c>
    </row>
    <row r="7" spans="1:19" x14ac:dyDescent="0.3">
      <c r="A7" t="s">
        <v>27</v>
      </c>
      <c r="B7">
        <f>COUNTIF(StageTable!G:G,A7)
+COUNTIF(StageTable!K:K,A7)
+COUNTIF(StageTable!M:M,A7)</f>
        <v>1</v>
      </c>
      <c r="C7" t="s">
        <v>90</v>
      </c>
      <c r="D7" t="s">
        <v>83</v>
      </c>
      <c r="E7" t="s">
        <v>88</v>
      </c>
      <c r="F7" t="s">
        <v>102</v>
      </c>
      <c r="O7" t="s">
        <v>59</v>
      </c>
      <c r="P7">
        <f t="shared" si="0"/>
        <v>0</v>
      </c>
      <c r="R7" t="s">
        <v>110</v>
      </c>
      <c r="S7">
        <f t="shared" si="1"/>
        <v>0</v>
      </c>
    </row>
    <row r="8" spans="1:19" x14ac:dyDescent="0.3">
      <c r="A8" t="s">
        <v>28</v>
      </c>
      <c r="B8">
        <f>COUNTIF(StageTable!G:G,A8)
+COUNTIF(StageTable!K:K,A8)
+COUNTIF(StageTable!M:M,A8)</f>
        <v>1</v>
      </c>
      <c r="C8" t="s">
        <v>89</v>
      </c>
      <c r="D8" t="s">
        <v>83</v>
      </c>
      <c r="E8" t="s">
        <v>63</v>
      </c>
      <c r="F8" t="s">
        <v>98</v>
      </c>
      <c r="O8" t="s">
        <v>60</v>
      </c>
      <c r="P8">
        <f t="shared" si="0"/>
        <v>0</v>
      </c>
      <c r="R8" t="s">
        <v>111</v>
      </c>
      <c r="S8">
        <f t="shared" si="1"/>
        <v>0</v>
      </c>
    </row>
    <row r="9" spans="1:19" x14ac:dyDescent="0.3">
      <c r="A9" t="s">
        <v>29</v>
      </c>
      <c r="B9">
        <f>COUNTIF(StageTable!G:G,A9)
+COUNTIF(StageTable!K:K,A9)
+COUNTIF(StageTable!M:M,A9)</f>
        <v>1</v>
      </c>
      <c r="C9" t="s">
        <v>82</v>
      </c>
      <c r="D9" t="s">
        <v>83</v>
      </c>
      <c r="E9" t="s">
        <v>63</v>
      </c>
      <c r="F9" t="s">
        <v>98</v>
      </c>
      <c r="O9" t="s">
        <v>61</v>
      </c>
      <c r="P9">
        <f t="shared" si="0"/>
        <v>0</v>
      </c>
      <c r="R9" t="s">
        <v>112</v>
      </c>
      <c r="S9">
        <f t="shared" si="1"/>
        <v>0</v>
      </c>
    </row>
    <row r="10" spans="1:19" x14ac:dyDescent="0.3">
      <c r="A10" t="s">
        <v>30</v>
      </c>
      <c r="B10">
        <f>COUNTIF(StageTable!G:G,A10)
+COUNTIF(StageTable!K:K,A10)
+COUNTIF(StageTable!M:M,A10)</f>
        <v>1</v>
      </c>
      <c r="C10" t="s">
        <v>85</v>
      </c>
      <c r="D10" t="s">
        <v>83</v>
      </c>
      <c r="E10" t="s">
        <v>63</v>
      </c>
      <c r="F10" t="s">
        <v>98</v>
      </c>
      <c r="O10" t="s">
        <v>62</v>
      </c>
      <c r="P10">
        <f t="shared" si="0"/>
        <v>0</v>
      </c>
      <c r="R10" t="s">
        <v>113</v>
      </c>
      <c r="S10">
        <f t="shared" si="1"/>
        <v>0</v>
      </c>
    </row>
    <row r="11" spans="1:19" x14ac:dyDescent="0.3">
      <c r="A11" t="s">
        <v>31</v>
      </c>
      <c r="B11">
        <f>COUNTIF(StageTable!G:G,A11)
+COUNTIF(StageTable!K:K,A11)
+COUNTIF(StageTable!M:M,A11)</f>
        <v>1</v>
      </c>
      <c r="C11" t="s">
        <v>89</v>
      </c>
      <c r="D11" t="s">
        <v>83</v>
      </c>
      <c r="E11" t="s">
        <v>63</v>
      </c>
      <c r="F11" t="s">
        <v>98</v>
      </c>
      <c r="R11" t="s">
        <v>114</v>
      </c>
      <c r="S11">
        <f t="shared" si="1"/>
        <v>0</v>
      </c>
    </row>
    <row r="12" spans="1:19" x14ac:dyDescent="0.3">
      <c r="A12" t="s">
        <v>33</v>
      </c>
      <c r="B12">
        <f>COUNTIF(StageTable!G:G,A12)
+COUNTIF(StageTable!K:K,A12)
+COUNTIF(StageTable!M:M,A12)</f>
        <v>1</v>
      </c>
      <c r="C12" t="s">
        <v>82</v>
      </c>
      <c r="D12" t="s">
        <v>83</v>
      </c>
      <c r="E12" t="s">
        <v>63</v>
      </c>
      <c r="F12" t="s">
        <v>98</v>
      </c>
      <c r="R12" t="s">
        <v>115</v>
      </c>
      <c r="S12">
        <f t="shared" si="1"/>
        <v>0</v>
      </c>
    </row>
    <row r="13" spans="1:19" x14ac:dyDescent="0.3">
      <c r="A13" t="s">
        <v>34</v>
      </c>
      <c r="B13">
        <f>COUNTIF(StageTable!G:G,A13)
+COUNTIF(StageTable!K:K,A13)
+COUNTIF(StageTable!M:M,A13)</f>
        <v>1</v>
      </c>
      <c r="C13" t="s">
        <v>85</v>
      </c>
      <c r="D13" t="s">
        <v>83</v>
      </c>
      <c r="E13" t="s">
        <v>63</v>
      </c>
      <c r="F13" t="s">
        <v>98</v>
      </c>
      <c r="R13" t="s">
        <v>116</v>
      </c>
      <c r="S13">
        <f t="shared" si="1"/>
        <v>0</v>
      </c>
    </row>
    <row r="14" spans="1:19" x14ac:dyDescent="0.3">
      <c r="A14" t="s">
        <v>35</v>
      </c>
      <c r="B14">
        <f>COUNTIF(StageTable!G:G,A14)
+COUNTIF(StageTable!K:K,A14)
+COUNTIF(StageTable!M:M,A14)</f>
        <v>1</v>
      </c>
      <c r="C14" t="s">
        <v>82</v>
      </c>
      <c r="D14" t="s">
        <v>83</v>
      </c>
      <c r="E14" t="s">
        <v>63</v>
      </c>
      <c r="F14" t="s">
        <v>98</v>
      </c>
    </row>
    <row r="15" spans="1:19" x14ac:dyDescent="0.3">
      <c r="A15" t="s">
        <v>36</v>
      </c>
      <c r="B15">
        <f>COUNTIF(StageTable!G:G,A15)
+COUNTIF(StageTable!K:K,A15)
+COUNTIF(StageTable!M:M,A15)</f>
        <v>1</v>
      </c>
      <c r="C15" t="s">
        <v>85</v>
      </c>
      <c r="D15" t="s">
        <v>83</v>
      </c>
      <c r="E15" t="s">
        <v>63</v>
      </c>
      <c r="F15" t="s">
        <v>98</v>
      </c>
    </row>
    <row r="16" spans="1:19" x14ac:dyDescent="0.3">
      <c r="A16" t="s">
        <v>37</v>
      </c>
      <c r="B16">
        <f>COUNTIF(StageTable!G:G,A16)
+COUNTIF(StageTable!K:K,A16)
+COUNTIF(StageTable!M:M,A16)</f>
        <v>1</v>
      </c>
      <c r="C16" t="s">
        <v>85</v>
      </c>
      <c r="D16" t="s">
        <v>83</v>
      </c>
      <c r="E16" t="s">
        <v>63</v>
      </c>
      <c r="F16" t="s">
        <v>98</v>
      </c>
    </row>
    <row r="17" spans="1:6" x14ac:dyDescent="0.3">
      <c r="A17" t="s">
        <v>38</v>
      </c>
      <c r="B17">
        <f>COUNTIF(StageTable!G:G,A17)
+COUNTIF(StageTable!K:K,A17)
+COUNTIF(StageTable!M:M,A17)</f>
        <v>1</v>
      </c>
      <c r="C17" t="s">
        <v>82</v>
      </c>
      <c r="D17" t="s">
        <v>83</v>
      </c>
      <c r="E17" t="s">
        <v>63</v>
      </c>
      <c r="F17" t="s">
        <v>98</v>
      </c>
    </row>
    <row r="18" spans="1:6" x14ac:dyDescent="0.3">
      <c r="A18" t="s">
        <v>39</v>
      </c>
      <c r="B18">
        <f>COUNTIF(StageTable!G:G,A18)
+COUNTIF(StageTable!K:K,A18)
+COUNTIF(StageTable!M:M,A18)</f>
        <v>1</v>
      </c>
      <c r="C18" t="s">
        <v>85</v>
      </c>
      <c r="D18" t="s">
        <v>83</v>
      </c>
      <c r="E18" t="s">
        <v>63</v>
      </c>
      <c r="F18" t="s">
        <v>98</v>
      </c>
    </row>
    <row r="19" spans="1:6" x14ac:dyDescent="0.3">
      <c r="A19" t="s">
        <v>40</v>
      </c>
      <c r="B19">
        <f>COUNTIF(StageTable!G:G,A19)
+COUNTIF(StageTable!K:K,A19)
+COUNTIF(StageTable!M:M,A19)</f>
        <v>1</v>
      </c>
      <c r="C19" t="s">
        <v>82</v>
      </c>
      <c r="D19" t="s">
        <v>91</v>
      </c>
      <c r="E19" t="s">
        <v>63</v>
      </c>
      <c r="F19" t="s">
        <v>98</v>
      </c>
    </row>
    <row r="20" spans="1:6" x14ac:dyDescent="0.3">
      <c r="A20" t="s">
        <v>32</v>
      </c>
      <c r="B20">
        <f>COUNTIF(StageTable!G:G,A20)
+COUNTIF(StageTable!K:K,A20)
+COUNTIF(StageTable!M:M,A20)</f>
        <v>1</v>
      </c>
      <c r="C20" t="s">
        <v>93</v>
      </c>
      <c r="D20" t="s">
        <v>91</v>
      </c>
      <c r="E20" t="s">
        <v>63</v>
      </c>
      <c r="F20" t="s">
        <v>103</v>
      </c>
    </row>
    <row r="21" spans="1:6" x14ac:dyDescent="0.3">
      <c r="A21" t="s">
        <v>41</v>
      </c>
      <c r="B21">
        <f>COUNTIF(StageTable!G:G,A21)
+COUNTIF(StageTable!K:K,A21)
+COUNTIF(StageTable!M:M,A21)</f>
        <v>1</v>
      </c>
      <c r="C21" t="s">
        <v>92</v>
      </c>
      <c r="D21" t="s">
        <v>91</v>
      </c>
      <c r="E21" t="s">
        <v>63</v>
      </c>
      <c r="F21" t="s">
        <v>103</v>
      </c>
    </row>
    <row r="22" spans="1:6" x14ac:dyDescent="0.3">
      <c r="A22" t="s">
        <v>42</v>
      </c>
      <c r="B22">
        <f>COUNTIF(StageTable!G:G,A22)
+COUNTIF(StageTable!K:K,A22)
+COUNTIF(StageTable!M:M,A22)</f>
        <v>1</v>
      </c>
      <c r="C22" t="s">
        <v>82</v>
      </c>
      <c r="D22" t="s">
        <v>83</v>
      </c>
      <c r="E22" t="s">
        <v>63</v>
      </c>
      <c r="F22" t="s">
        <v>104</v>
      </c>
    </row>
    <row r="23" spans="1:6" x14ac:dyDescent="0.3">
      <c r="A23" t="s">
        <v>43</v>
      </c>
      <c r="B23">
        <f>COUNTIF(StageTable!G:G,A23)
+COUNTIF(StageTable!K:K,A23)
+COUNTIF(StageTable!M:M,A23)</f>
        <v>1</v>
      </c>
      <c r="C23" t="s">
        <v>85</v>
      </c>
      <c r="D23" t="s">
        <v>83</v>
      </c>
      <c r="E23" t="s">
        <v>87</v>
      </c>
      <c r="F2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6"/>
  <sheetViews>
    <sheetView tabSelected="1" workbookViewId="0"/>
  </sheetViews>
  <sheetFormatPr defaultRowHeight="16.5" outlineLevelCol="1" x14ac:dyDescent="0.3"/>
  <cols>
    <col min="1" max="1" width="23.75" customWidth="1"/>
    <col min="11" max="11" width="26.75" customWidth="1"/>
    <col min="12" max="12" width="15.125" customWidth="1" outlineLevel="1"/>
  </cols>
  <sheetData>
    <row r="1" spans="1:12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46</v>
      </c>
      <c r="F1" t="s">
        <v>52</v>
      </c>
      <c r="G1" t="s">
        <v>64</v>
      </c>
      <c r="H1" t="s">
        <v>72</v>
      </c>
      <c r="I1" t="s">
        <v>70</v>
      </c>
      <c r="J1" t="s">
        <v>69</v>
      </c>
      <c r="K1" t="s">
        <v>121</v>
      </c>
      <c r="L1" t="s">
        <v>122</v>
      </c>
    </row>
    <row r="2" spans="1:12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IF(ISERROR(VLOOKUP(K2,[2]AffectorValueTable!$A:$A,1,0)),"어펙터밸류없음",
  ""),
IF(ISERROR(FIND(",",K2,FIND(",",K2)+1)),
  IF(OR(ISERROR(VLOOKUP(LEFT(K2,FIND(",",K2)-1),[2]AffectorValueTable!$A:$A,1,0)),ISERROR(VLOOKUP(TRIM(MID(K2,FIND(",",K2)+1,999)),[2]AffectorValueTable!$A:$A,1,0))),"어펙터밸류없음",
  ""),
IF(ISERROR(FIND(",",K2,FIND(",",K2,FIND(",",K2)+1)+1)),
  IF(OR(ISERROR(VLOOKUP(LEFT(K2,FIND(",",K2)-1),[2]AffectorValueTable!$A:$A,1,0)),ISERROR(VLOOKUP(TRIM(MID(K2,FIND(",",K2)+1,FIND(",",K2,FIND(",",K2)+1)-FIND(",",K2)-1)),[2]AffectorValueTable!$A:$A,1,0)),ISERROR(VLOOKUP(TRIM(MID(K2,FIND(",",K2,FIND(",",K2)+1)+1,999)),[2]AffectorValueTable!$A:$A,1,0))),"어펙터밸류없음",
  ""),
IF(ISERROR(FIND(",",K2,FIND(",",K2,FIND(",",K2,FIND(",",K2)+1)+1)+1)),
  IF(OR(ISERROR(VLOOKUP(LEFT(K2,FIND(",",K2)-1),[2]AffectorValueTable!$A:$A,1,0)),ISERROR(VLOOKUP(TRIM(MID(K2,FIND(",",K2)+1,FIND(",",K2,FIND(",",K2)+1)-FIND(",",K2)-1)),[2]AffectorValueTable!$A:$A,1,0)),ISERROR(VLOOKUP(TRIM(MID(K2,FIND(",",K2,FIND(",",K2)+1)+1,FIND(",",K2,FIND(",",K2,FIND(",",K2)+1)+1)-FIND(",",K2,FIND(",",K2)+1)-1)),[2]AffectorValueTable!$A:$A,1,0)),ISERROR(VLOOKUP(TRIM(MID(K2,FIND(",",K2,FIND(",",K2,FIND(",",K2)+1)+1)+1,999)),[2]AffectorValueTable!$A:$A,1,0))),"어펙터밸류없음",
  ""),
)))))</f>
        <v/>
      </c>
    </row>
    <row r="3" spans="1:12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  <c r="L3" t="str">
        <f>IF(ISBLANK(K3),"",
IF(ISERROR(FIND(",",K3)),
  IF(ISERROR(VLOOKUP(K3,[2]AffectorValueTable!$A:$A,1,0)),"어펙터밸류없음",
  ""),
IF(ISERROR(FIND(",",K3,FIND(",",K3)+1)),
  IF(OR(ISERROR(VLOOKUP(LEFT(K3,FIND(",",K3)-1),[2]AffectorValueTable!$A:$A,1,0)),ISERROR(VLOOKUP(TRIM(MID(K3,FIND(",",K3)+1,999)),[2]AffectorValueTable!$A:$A,1,0))),"어펙터밸류없음",
  ""),
IF(ISERROR(FIND(",",K3,FIND(",",K3,FIND(",",K3)+1)+1)),
  IF(OR(ISERROR(VLOOKUP(LEFT(K3,FIND(",",K3)-1),[2]AffectorValueTable!$A:$A,1,0)),ISERROR(VLOOKUP(TRIM(MID(K3,FIND(",",K3)+1,FIND(",",K3,FIND(",",K3)+1)-FIND(",",K3)-1)),[2]AffectorValueTable!$A:$A,1,0)),ISERROR(VLOOKUP(TRIM(MID(K3,FIND(",",K3,FIND(",",K3)+1)+1,999)),[2]AffectorValueTable!$A:$A,1,0))),"어펙터밸류없음",
  ""),
IF(ISERROR(FIND(",",K3,FIND(",",K3,FIND(",",K3,FIND(",",K3)+1)+1)+1)),
  IF(OR(ISERROR(VLOOKUP(LEFT(K3,FIND(",",K3)-1),[2]AffectorValueTable!$A:$A,1,0)),ISERROR(VLOOKUP(TRIM(MID(K3,FIND(",",K3)+1,FIND(",",K3,FIND(",",K3)+1)-FIND(",",K3)-1)),[2]AffectorValueTable!$A:$A,1,0)),ISERROR(VLOOKUP(TRIM(MID(K3,FIND(",",K3,FIND(",",K3)+1)+1,FIND(",",K3,FIND(",",K3,FIND(",",K3)+1)+1)-FIND(",",K3,FIND(",",K3)+1)-1)),[2]AffectorValueTable!$A:$A,1,0)),ISERROR(VLOOKUP(TRIM(MID(K3,FIND(",",K3,FIND(",",K3,FIND(",",K3)+1)+1)+1,999)),[2]AffectorValueTable!$A:$A,1,0))),"어펙터밸류없음",
  ""),
)))))</f>
        <v/>
      </c>
    </row>
    <row r="4" spans="1:12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  <c r="L4" t="str">
        <f>IF(ISBLANK(K4),"",
IF(ISERROR(FIND(",",K4)),
  IF(ISERROR(VLOOKUP(K4,[2]AffectorValueTable!$A:$A,1,0)),"어펙터밸류없음",
  ""),
IF(ISERROR(FIND(",",K4,FIND(",",K4)+1)),
  IF(OR(ISERROR(VLOOKUP(LEFT(K4,FIND(",",K4)-1),[2]AffectorValueTable!$A:$A,1,0)),ISERROR(VLOOKUP(TRIM(MID(K4,FIND(",",K4)+1,999)),[2]AffectorValueTable!$A:$A,1,0))),"어펙터밸류없음",
  ""),
IF(ISERROR(FIND(",",K4,FIND(",",K4,FIND(",",K4)+1)+1)),
  IF(OR(ISERROR(VLOOKUP(LEFT(K4,FIND(",",K4)-1),[2]AffectorValueTable!$A:$A,1,0)),ISERROR(VLOOKUP(TRIM(MID(K4,FIND(",",K4)+1,FIND(",",K4,FIND(",",K4)+1)-FIND(",",K4)-1)),[2]AffectorValueTable!$A:$A,1,0)),ISERROR(VLOOKUP(TRIM(MID(K4,FIND(",",K4,FIND(",",K4)+1)+1,999)),[2]AffectorValueTable!$A:$A,1,0))),"어펙터밸류없음",
  ""),
IF(ISERROR(FIND(",",K4,FIND(",",K4,FIND(",",K4,FIND(",",K4)+1)+1)+1)),
  IF(OR(ISERROR(VLOOKUP(LEFT(K4,FIND(",",K4)-1),[2]AffectorValueTable!$A:$A,1,0)),ISERROR(VLOOKUP(TRIM(MID(K4,FIND(",",K4)+1,FIND(",",K4,FIND(",",K4)+1)-FIND(",",K4)-1)),[2]AffectorValueTable!$A:$A,1,0)),ISERROR(VLOOKUP(TRIM(MID(K4,FIND(",",K4,FIND(",",K4)+1)+1,FIND(",",K4,FIND(",",K4,FIND(",",K4)+1)+1)-FIND(",",K4,FIND(",",K4)+1)-1)),[2]AffectorValueTable!$A:$A,1,0)),ISERROR(VLOOKUP(TRIM(MID(K4,FIND(",",K4,FIND(",",K4,FIND(",",K4)+1)+1)+1,999)),[2]AffectorValueTable!$A:$A,1,0))),"어펙터밸류없음",
  ""),
)))))</f>
        <v/>
      </c>
    </row>
    <row r="5" spans="1:12" x14ac:dyDescent="0.3">
      <c r="A5" t="s">
        <v>65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IF(ISERROR(VLOOKUP(K5,[2]AffectorValueTable!$A:$A,1,0)),"어펙터밸류없음",
  ""),
IF(ISERROR(FIND(",",K5,FIND(",",K5)+1)),
  IF(OR(ISERROR(VLOOKUP(LEFT(K5,FIND(",",K5)-1),[2]AffectorValueTable!$A:$A,1,0)),ISERROR(VLOOKUP(TRIM(MID(K5,FIND(",",K5)+1,999)),[2]AffectorValueTable!$A:$A,1,0))),"어펙터밸류없음",
  ""),
IF(ISERROR(FIND(",",K5,FIND(",",K5,FIND(",",K5)+1)+1)),
  IF(OR(ISERROR(VLOOKUP(LEFT(K5,FIND(",",K5)-1),[2]AffectorValueTable!$A:$A,1,0)),ISERROR(VLOOKUP(TRIM(MID(K5,FIND(",",K5)+1,FIND(",",K5,FIND(",",K5)+1)-FIND(",",K5)-1)),[2]AffectorValueTable!$A:$A,1,0)),ISERROR(VLOOKUP(TRIM(MID(K5,FIND(",",K5,FIND(",",K5)+1)+1,999)),[2]AffectorValueTable!$A:$A,1,0))),"어펙터밸류없음",
  ""),
IF(ISERROR(FIND(",",K5,FIND(",",K5,FIND(",",K5,FIND(",",K5)+1)+1)+1)),
  IF(OR(ISERROR(VLOOKUP(LEFT(K5,FIND(",",K5)-1),[2]AffectorValueTable!$A:$A,1,0)),ISERROR(VLOOKUP(TRIM(MID(K5,FIND(",",K5)+1,FIND(",",K5,FIND(",",K5)+1)-FIND(",",K5)-1)),[2]AffectorValueTable!$A:$A,1,0)),ISERROR(VLOOKUP(TRIM(MID(K5,FIND(",",K5,FIND(",",K5)+1)+1,FIND(",",K5,FIND(",",K5,FIND(",",K5)+1)+1)-FIND(",",K5,FIND(",",K5)+1)-1)),[2]AffectorValueTable!$A:$A,1,0)),ISERROR(VLOOKUP(TRIM(MID(K5,FIND(",",K5,FIND(",",K5,FIND(",",K5)+1)+1)+1,999)),[2]AffectorValueTable!$A:$A,1,0))),"어펙터밸류없음",
  ""),
)))))</f>
        <v/>
      </c>
    </row>
    <row r="6" spans="1:12" x14ac:dyDescent="0.3">
      <c r="A6" t="s">
        <v>120</v>
      </c>
      <c r="B6">
        <v>0.1</v>
      </c>
      <c r="C6">
        <v>0.4</v>
      </c>
      <c r="D6">
        <v>1</v>
      </c>
      <c r="E6">
        <v>2.2000000000000002</v>
      </c>
      <c r="F6">
        <v>1.8</v>
      </c>
      <c r="G6" t="b">
        <v>0</v>
      </c>
      <c r="H6" t="b">
        <v>1</v>
      </c>
      <c r="J6">
        <v>10.8</v>
      </c>
      <c r="L6" t="str">
        <f>IF(ISBLANK(K6),"",
IF(ISERROR(FIND(",",K6)),
  IF(ISERROR(VLOOKUP(K6,[2]AffectorValueTable!$A:$A,1,0)),"어펙터밸류없음",
  ""),
IF(ISERROR(FIND(",",K6,FIND(",",K6)+1)),
  IF(OR(ISERROR(VLOOKUP(LEFT(K6,FIND(",",K6)-1),[2]AffectorValueTable!$A:$A,1,0)),ISERROR(VLOOKUP(TRIM(MID(K6,FIND(",",K6)+1,999)),[2]AffectorValueTable!$A:$A,1,0))),"어펙터밸류없음",
  ""),
IF(ISERROR(FIND(",",K6,FIND(",",K6,FIND(",",K6)+1)+1)),
  IF(OR(ISERROR(VLOOKUP(LEFT(K6,FIND(",",K6)-1),[2]AffectorValueTable!$A:$A,1,0)),ISERROR(VLOOKUP(TRIM(MID(K6,FIND(",",K6)+1,FIND(",",K6,FIND(",",K6)+1)-FIND(",",K6)-1)),[2]AffectorValueTable!$A:$A,1,0)),ISERROR(VLOOKUP(TRIM(MID(K6,FIND(",",K6,FIND(",",K6)+1)+1,999)),[2]AffectorValueTable!$A:$A,1,0))),"어펙터밸류없음",
  ""),
IF(ISERROR(FIND(",",K6,FIND(",",K6,FIND(",",K6,FIND(",",K6)+1)+1)+1)),
  IF(OR(ISERROR(VLOOKUP(LEFT(K6,FIND(",",K6)-1),[2]AffectorValueTable!$A:$A,1,0)),ISERROR(VLOOKUP(TRIM(MID(K6,FIND(",",K6)+1,FIND(",",K6,FIND(",",K6)+1)-FIND(",",K6)-1)),[2]AffectorValueTable!$A:$A,1,0)),ISERROR(VLOOKUP(TRIM(MID(K6,FIND(",",K6,FIND(",",K6)+1)+1,FIND(",",K6,FIND(",",K6,FIND(",",K6)+1)+1)-FIND(",",K6,FIND(",",K6)+1)-1)),[2]AffectorValueTable!$A:$A,1,0)),ISERROR(VLOOKUP(TRIM(MID(K6,FIND(",",K6,FIND(",",K6,FIND(",",K6)+1)+1)+1,999)),[2]AffectorValueTable!$A:$A,1,0))),"어펙터밸류없음",
  ""),
)))))</f>
        <v/>
      </c>
    </row>
  </sheetData>
  <phoneticPr fontId="1" type="noConversion"/>
  <conditionalFormatting sqref="L8:L1048576">
    <cfRule type="expression" dxfId="2" priority="2">
      <formula>L8=L7</formula>
    </cfRule>
  </conditionalFormatting>
  <conditionalFormatting sqref="K1 L1:L6">
    <cfRule type="expression" dxfId="1" priority="4">
      <formula>K1=K1048554</formula>
    </cfRule>
  </conditionalFormatting>
  <conditionalFormatting sqref="L7">
    <cfRule type="expression" dxfId="0" priority="7">
      <formula>L7=#REF!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2019-10-11T08:07:10Z</dcterms:modified>
</cp:coreProperties>
</file>