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5798E51-9ED1-4AE2-917A-E68289CADA92}" xr6:coauthVersionLast="45" xr6:coauthVersionMax="45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8" i="3" l="1"/>
  <c r="Q18" i="3"/>
  <c r="R17" i="3"/>
  <c r="Q17" i="3"/>
  <c r="R16" i="3"/>
  <c r="Q16" i="3"/>
  <c r="R15" i="3"/>
  <c r="Q15" i="3"/>
  <c r="R14" i="3"/>
  <c r="Q14" i="3"/>
  <c r="R13" i="3"/>
  <c r="Q13" i="3"/>
  <c r="R12" i="3"/>
  <c r="Q12" i="3"/>
  <c r="R11" i="3"/>
  <c r="Q11" i="3"/>
  <c r="R10" i="3"/>
  <c r="Q10" i="3"/>
  <c r="R9" i="3"/>
  <c r="Q9" i="3"/>
  <c r="R8" i="3"/>
  <c r="Q8" i="3"/>
  <c r="R7" i="3"/>
  <c r="Q7" i="3"/>
  <c r="R6" i="3"/>
  <c r="Q6" i="3"/>
  <c r="R5" i="3"/>
  <c r="Q5" i="3"/>
  <c r="P5" i="3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N5" i="3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R77" i="3" l="1"/>
  <c r="R76" i="3"/>
  <c r="R75" i="3"/>
  <c r="R74" i="3"/>
  <c r="R73" i="3"/>
  <c r="R72" i="3"/>
  <c r="R71" i="3"/>
  <c r="R70" i="3"/>
  <c r="R69" i="3"/>
  <c r="R68" i="3"/>
  <c r="R67" i="3"/>
  <c r="R66" i="3"/>
  <c r="R65" i="3"/>
  <c r="R64" i="3"/>
  <c r="R63" i="3"/>
  <c r="R62" i="3"/>
  <c r="R61" i="3"/>
  <c r="R60" i="3"/>
  <c r="R59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B2" i="3" l="1"/>
  <c r="B3" i="3" s="1"/>
  <c r="B4" i="3" s="1"/>
  <c r="B5" i="3" s="1"/>
  <c r="B6" i="3" l="1"/>
  <c r="E5" i="3"/>
  <c r="Q3" i="3"/>
  <c r="R20" i="3"/>
  <c r="R19" i="3"/>
  <c r="R4" i="3"/>
  <c r="R3" i="3"/>
  <c r="R2" i="3"/>
  <c r="P2" i="3" s="1"/>
  <c r="B7" i="3" l="1"/>
  <c r="E6" i="3"/>
  <c r="P3" i="3"/>
  <c r="P4" i="3" s="1"/>
  <c r="Q2" i="3"/>
  <c r="O2" i="3" s="1"/>
  <c r="N2" i="3"/>
  <c r="N3" i="3" s="1"/>
  <c r="N4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M2" i="3"/>
  <c r="M3" i="3" s="1"/>
  <c r="M4" i="3" s="1"/>
  <c r="M5" i="3" l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E7" i="3"/>
  <c r="B8" i="3"/>
  <c r="O3" i="3"/>
  <c r="P19" i="3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B9" i="3" l="1"/>
  <c r="E8" i="3"/>
  <c r="T5" i="3"/>
  <c r="Q4" i="3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E4" i="3"/>
  <c r="E3" i="3"/>
  <c r="E2" i="3"/>
  <c r="B10" i="3" l="1"/>
  <c r="E9" i="3"/>
  <c r="B11" i="3" l="1"/>
  <c r="E10" i="3"/>
  <c r="E11" i="3" l="1"/>
  <c r="B12" i="3"/>
  <c r="B13" i="3" l="1"/>
  <c r="E12" i="3"/>
  <c r="B14" i="3" l="1"/>
  <c r="E13" i="3"/>
  <c r="B15" i="3" l="1"/>
  <c r="E14" i="3"/>
  <c r="B16" i="3" l="1"/>
  <c r="E15" i="3"/>
  <c r="B17" i="3" l="1"/>
  <c r="E16" i="3"/>
  <c r="B18" i="3" l="1"/>
  <c r="E17" i="3"/>
  <c r="B19" i="3" l="1"/>
  <c r="E18" i="3"/>
  <c r="B20" i="3" l="1"/>
  <c r="E19" i="3"/>
  <c r="Q19" i="3"/>
  <c r="O19" i="3" s="1"/>
  <c r="B21" i="3" l="1"/>
  <c r="E20" i="3"/>
  <c r="Q20" i="3"/>
  <c r="O20" i="3" s="1"/>
  <c r="B22" i="3" l="1"/>
  <c r="E21" i="3"/>
  <c r="F22" i="3"/>
  <c r="Q21" i="3"/>
  <c r="O21" i="3" s="1"/>
  <c r="B23" i="3" l="1"/>
  <c r="E22" i="3"/>
  <c r="Q22" i="3"/>
  <c r="O22" i="3" s="1"/>
  <c r="B24" i="3" l="1"/>
  <c r="E23" i="3"/>
  <c r="Q23" i="3"/>
  <c r="O23" i="3" s="1"/>
  <c r="B25" i="3" l="1"/>
  <c r="E24" i="3"/>
  <c r="Q24" i="3"/>
  <c r="O24" i="3" s="1"/>
  <c r="B26" i="3" l="1"/>
  <c r="E25" i="3"/>
  <c r="Q25" i="3"/>
  <c r="O25" i="3" s="1"/>
  <c r="B27" i="3" l="1"/>
  <c r="E26" i="3"/>
  <c r="Q26" i="3"/>
  <c r="O26" i="3" s="1"/>
  <c r="B28" i="3" l="1"/>
  <c r="E27" i="3"/>
  <c r="Q27" i="3"/>
  <c r="O27" i="3" s="1"/>
  <c r="B29" i="3" l="1"/>
  <c r="E28" i="3"/>
  <c r="Q28" i="3"/>
  <c r="O28" i="3" s="1"/>
  <c r="B30" i="3" l="1"/>
  <c r="E29" i="3"/>
  <c r="Q29" i="3"/>
  <c r="O29" i="3" s="1"/>
  <c r="B31" i="3" l="1"/>
  <c r="E30" i="3"/>
  <c r="F31" i="3"/>
  <c r="Q30" i="3"/>
  <c r="O30" i="3" s="1"/>
  <c r="B32" i="3" l="1"/>
  <c r="E31" i="3"/>
  <c r="Q31" i="3"/>
  <c r="O31" i="3" s="1"/>
  <c r="B33" i="3" l="1"/>
  <c r="E32" i="3"/>
  <c r="Q32" i="3"/>
  <c r="O32" i="3" s="1"/>
  <c r="B34" i="3" l="1"/>
  <c r="E33" i="3"/>
  <c r="Q33" i="3"/>
  <c r="O33" i="3" s="1"/>
  <c r="B35" i="3" l="1"/>
  <c r="E34" i="3"/>
  <c r="Q34" i="3"/>
  <c r="O34" i="3" s="1"/>
  <c r="B36" i="3" l="1"/>
  <c r="E35" i="3"/>
  <c r="Q35" i="3"/>
  <c r="O35" i="3" s="1"/>
  <c r="B37" i="3" l="1"/>
  <c r="E36" i="3"/>
  <c r="Q36" i="3"/>
  <c r="O36" i="3" s="1"/>
  <c r="B38" i="3" l="1"/>
  <c r="E37" i="3"/>
  <c r="Q37" i="3"/>
  <c r="O37" i="3" s="1"/>
  <c r="B39" i="3" l="1"/>
  <c r="E38" i="3"/>
  <c r="Q38" i="3"/>
  <c r="O38" i="3" s="1"/>
  <c r="B40" i="3" l="1"/>
  <c r="E39" i="3"/>
  <c r="Q39" i="3"/>
  <c r="O39" i="3" s="1"/>
  <c r="B41" i="3" l="1"/>
  <c r="E40" i="3"/>
  <c r="Q40" i="3"/>
  <c r="O40" i="3" s="1"/>
  <c r="B42" i="3" l="1"/>
  <c r="E41" i="3"/>
  <c r="Q41" i="3"/>
  <c r="O41" i="3" s="1"/>
  <c r="B43" i="3" l="1"/>
  <c r="E42" i="3"/>
  <c r="Q42" i="3"/>
  <c r="O42" i="3" s="1"/>
  <c r="B44" i="3" l="1"/>
  <c r="E43" i="3"/>
  <c r="Q43" i="3"/>
  <c r="O43" i="3" s="1"/>
  <c r="B45" i="3" l="1"/>
  <c r="E44" i="3"/>
  <c r="Q44" i="3"/>
  <c r="O44" i="3" s="1"/>
  <c r="B46" i="3" l="1"/>
  <c r="E45" i="3"/>
  <c r="Q45" i="3"/>
  <c r="O45" i="3" s="1"/>
  <c r="B47" i="3" l="1"/>
  <c r="E46" i="3"/>
  <c r="Q46" i="3"/>
  <c r="O46" i="3" s="1"/>
  <c r="B48" i="3" l="1"/>
  <c r="E47" i="3"/>
  <c r="Q47" i="3"/>
  <c r="O47" i="3" s="1"/>
  <c r="B49" i="3" l="1"/>
  <c r="E48" i="3"/>
  <c r="Q48" i="3"/>
  <c r="O48" i="3" s="1"/>
  <c r="B50" i="3" l="1"/>
  <c r="E49" i="3"/>
  <c r="Q49" i="3"/>
  <c r="O49" i="3" s="1"/>
  <c r="B51" i="3" l="1"/>
  <c r="E50" i="3"/>
  <c r="Q50" i="3"/>
  <c r="O50" i="3" s="1"/>
  <c r="B52" i="3" l="1"/>
  <c r="E51" i="3"/>
  <c r="Q51" i="3"/>
  <c r="O51" i="3" s="1"/>
  <c r="B53" i="3" l="1"/>
  <c r="E52" i="3"/>
  <c r="Q52" i="3"/>
  <c r="O52" i="3" s="1"/>
  <c r="B54" i="3" l="1"/>
  <c r="E53" i="3"/>
  <c r="Q53" i="3"/>
  <c r="O53" i="3" s="1"/>
  <c r="B55" i="3" l="1"/>
  <c r="E54" i="3"/>
  <c r="Q54" i="3"/>
  <c r="O54" i="3" s="1"/>
  <c r="B56" i="3" l="1"/>
  <c r="E55" i="3"/>
  <c r="Q55" i="3"/>
  <c r="O55" i="3" s="1"/>
  <c r="B57" i="3" l="1"/>
  <c r="E56" i="3"/>
  <c r="Q56" i="3"/>
  <c r="O56" i="3" s="1"/>
  <c r="B58" i="3" l="1"/>
  <c r="E57" i="3"/>
  <c r="Q57" i="3"/>
  <c r="O57" i="3" s="1"/>
  <c r="B59" i="3" l="1"/>
  <c r="E58" i="3"/>
  <c r="Q58" i="3"/>
  <c r="O58" i="3" s="1"/>
  <c r="B60" i="3" l="1"/>
  <c r="E59" i="3"/>
  <c r="Q59" i="3"/>
  <c r="O59" i="3" s="1"/>
  <c r="B61" i="3" l="1"/>
  <c r="E60" i="3"/>
  <c r="Q60" i="3"/>
  <c r="O60" i="3" s="1"/>
  <c r="B62" i="3" l="1"/>
  <c r="E61" i="3"/>
  <c r="Q61" i="3"/>
  <c r="O61" i="3" s="1"/>
  <c r="B63" i="3" l="1"/>
  <c r="E62" i="3"/>
  <c r="Q62" i="3"/>
  <c r="O62" i="3" s="1"/>
  <c r="B64" i="3" l="1"/>
  <c r="E63" i="3"/>
  <c r="Q63" i="3"/>
  <c r="O63" i="3" s="1"/>
  <c r="B65" i="3" l="1"/>
  <c r="E64" i="3"/>
  <c r="Q64" i="3"/>
  <c r="O64" i="3" s="1"/>
  <c r="B66" i="3" l="1"/>
  <c r="E65" i="3"/>
  <c r="Q65" i="3"/>
  <c r="O65" i="3" s="1"/>
  <c r="B67" i="3" l="1"/>
  <c r="E66" i="3"/>
  <c r="Q66" i="3"/>
  <c r="O66" i="3" s="1"/>
  <c r="B68" i="3" l="1"/>
  <c r="E67" i="3"/>
  <c r="Q67" i="3"/>
  <c r="O67" i="3" s="1"/>
  <c r="B69" i="3" l="1"/>
  <c r="E68" i="3"/>
  <c r="Q68" i="3"/>
  <c r="O68" i="3" s="1"/>
  <c r="B70" i="3" l="1"/>
  <c r="E69" i="3"/>
  <c r="Q69" i="3"/>
  <c r="O69" i="3" s="1"/>
  <c r="B71" i="3" l="1"/>
  <c r="E70" i="3"/>
  <c r="Q70" i="3"/>
  <c r="O70" i="3" s="1"/>
  <c r="B72" i="3" l="1"/>
  <c r="E71" i="3"/>
  <c r="Q71" i="3"/>
  <c r="O71" i="3" s="1"/>
  <c r="B73" i="3" l="1"/>
  <c r="E72" i="3"/>
  <c r="Q72" i="3"/>
  <c r="O72" i="3" s="1"/>
  <c r="B74" i="3" l="1"/>
  <c r="E73" i="3"/>
  <c r="Q73" i="3"/>
  <c r="O73" i="3" s="1"/>
  <c r="B75" i="3" l="1"/>
  <c r="E74" i="3"/>
  <c r="Q74" i="3"/>
  <c r="O74" i="3" s="1"/>
  <c r="B76" i="3" l="1"/>
  <c r="E75" i="3"/>
  <c r="Q75" i="3"/>
  <c r="O75" i="3" s="1"/>
  <c r="B77" i="3" l="1"/>
  <c r="E77" i="3" s="1"/>
  <c r="E76" i="3"/>
  <c r="Q77" i="3"/>
  <c r="Q76" i="3"/>
  <c r="O76" i="3" s="1"/>
  <c r="O77" i="3" l="1"/>
  <c r="T2" i="3" s="1"/>
</calcChain>
</file>

<file path=xl/sharedStrings.xml><?xml version="1.0" encoding="utf-8"?>
<sst xmlns="http://schemas.openxmlformats.org/spreadsheetml/2006/main" count="96" uniqueCount="35">
  <si>
    <t>필요캐릭터인원</t>
    <phoneticPr fontId="1" type="noConversion"/>
  </si>
  <si>
    <t>평균레벨</t>
    <phoneticPr fontId="1" type="noConversion"/>
  </si>
  <si>
    <t>requiredAccumulatedPowerLevel|Int</t>
    <phoneticPr fontId="1" type="noConversion"/>
  </si>
  <si>
    <t>level|Int</t>
    <phoneticPr fontId="1" type="noConversion"/>
  </si>
  <si>
    <t>보상참고</t>
    <phoneticPr fontId="1" type="noConversion"/>
  </si>
  <si>
    <t>다이아</t>
    <phoneticPr fontId="1" type="noConversion"/>
  </si>
  <si>
    <t>requiredGold|Int</t>
    <phoneticPr fontId="1" type="noConversion"/>
  </si>
  <si>
    <t>공</t>
    <phoneticPr fontId="1" type="noConversion"/>
  </si>
  <si>
    <t>rsrGo</t>
    <phoneticPr fontId="1" type="noConversion"/>
  </si>
  <si>
    <t>rsrDi</t>
    <phoneticPr fontId="1" type="noConversion"/>
  </si>
  <si>
    <t>체</t>
    <phoneticPr fontId="1" type="noConversion"/>
  </si>
  <si>
    <t>다이아</t>
    <phoneticPr fontId="1" type="noConversion"/>
  </si>
  <si>
    <t>공체</t>
    <phoneticPr fontId="1" type="noConversion"/>
  </si>
  <si>
    <t>rewardDiamond|Int</t>
    <phoneticPr fontId="1" type="noConversion"/>
  </si>
  <si>
    <t>accumulatedAtk|Float</t>
    <phoneticPr fontId="1" type="noConversion"/>
  </si>
  <si>
    <t>accumulatedHp|Float</t>
    <phoneticPr fontId="1" type="noConversion"/>
  </si>
  <si>
    <t>실제Hp</t>
    <phoneticPr fontId="1" type="noConversion"/>
  </si>
  <si>
    <t>실제Atk</t>
    <phoneticPr fontId="1" type="noConversion"/>
  </si>
  <si>
    <t>requiredGold값연결</t>
    <phoneticPr fontId="1" type="noConversion"/>
  </si>
  <si>
    <t>rewardDiamond값연결</t>
    <phoneticPr fontId="1" type="noConversion"/>
  </si>
  <si>
    <t>Jason화</t>
    <phoneticPr fontId="1" type="noConversion"/>
  </si>
  <si>
    <t>requiredPowerLevel</t>
    <phoneticPr fontId="1" type="noConversion"/>
  </si>
  <si>
    <t>displayHp|Int</t>
    <phoneticPr fontId="1" type="noConversion"/>
  </si>
  <si>
    <t>displayAtk|Int</t>
    <phoneticPr fontId="1" type="noConversion"/>
  </si>
  <si>
    <t>체</t>
  </si>
  <si>
    <t>공체</t>
  </si>
  <si>
    <t>공</t>
  </si>
  <si>
    <t>다이아</t>
  </si>
  <si>
    <t>공</t>
    <phoneticPr fontId="1" type="noConversion"/>
  </si>
  <si>
    <t>체</t>
    <phoneticPr fontId="1" type="noConversion"/>
  </si>
  <si>
    <t>다이아</t>
    <phoneticPr fontId="1" type="noConversion"/>
  </si>
  <si>
    <t>공체</t>
    <phoneticPr fontId="1" type="noConversion"/>
  </si>
  <si>
    <t>공</t>
    <phoneticPr fontId="1" type="noConversion"/>
  </si>
  <si>
    <t>공체</t>
    <phoneticPr fontId="1" type="noConversion"/>
  </si>
  <si>
    <t>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</si>
</sst>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627A-88CA-400D-B366-14507FB4AA24}">
  <dimension ref="A1:V77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6.5" outlineLevelCol="1" x14ac:dyDescent="0.3"/>
  <cols>
    <col min="2" max="2" width="12.625" customWidth="1"/>
    <col min="3" max="5" width="12.625" hidden="1" customWidth="1" outlineLevel="1"/>
    <col min="6" max="6" width="12.625" customWidth="1" collapsed="1"/>
    <col min="7" max="7" width="9" hidden="1" customWidth="1" outlineLevel="1"/>
    <col min="8" max="8" width="12.625" customWidth="1" collapsed="1"/>
    <col min="9" max="9" width="8.25" customWidth="1"/>
    <col min="10" max="10" width="7.875" customWidth="1"/>
    <col min="11" max="12" width="7.875" hidden="1" customWidth="1" outlineLevel="1"/>
    <col min="13" max="13" width="7.875" customWidth="1" collapsed="1"/>
    <col min="14" max="14" width="8.25" customWidth="1"/>
    <col min="15" max="18" width="8.25" hidden="1" customWidth="1" outlineLevel="1"/>
    <col min="19" max="19" width="9" collapsed="1"/>
    <col min="20" max="20" width="9" hidden="1" customWidth="1" outlineLevel="1"/>
    <col min="21" max="21" width="9" collapsed="1"/>
  </cols>
  <sheetData>
    <row r="1" spans="1:20" ht="27" customHeight="1" x14ac:dyDescent="0.3">
      <c r="A1" t="s">
        <v>3</v>
      </c>
      <c r="B1" t="s">
        <v>2</v>
      </c>
      <c r="C1" t="s">
        <v>21</v>
      </c>
      <c r="D1" t="s">
        <v>1</v>
      </c>
      <c r="E1" t="s">
        <v>0</v>
      </c>
      <c r="F1" s="1" t="s">
        <v>6</v>
      </c>
      <c r="G1" t="s">
        <v>4</v>
      </c>
      <c r="H1" s="2" t="s">
        <v>13</v>
      </c>
      <c r="I1" t="s">
        <v>22</v>
      </c>
      <c r="J1" t="s">
        <v>23</v>
      </c>
      <c r="K1" t="s">
        <v>16</v>
      </c>
      <c r="L1" t="s">
        <v>17</v>
      </c>
      <c r="M1" t="s">
        <v>15</v>
      </c>
      <c r="N1" t="s">
        <v>14</v>
      </c>
      <c r="O1" t="s">
        <v>18</v>
      </c>
      <c r="P1" t="s">
        <v>19</v>
      </c>
      <c r="Q1" t="s">
        <v>20</v>
      </c>
      <c r="R1" t="s">
        <v>20</v>
      </c>
      <c r="T1" t="s">
        <v>8</v>
      </c>
    </row>
    <row r="2" spans="1:20" x14ac:dyDescent="0.3">
      <c r="A2">
        <v>1</v>
      </c>
      <c r="B2">
        <f>C2</f>
        <v>6</v>
      </c>
      <c r="C2">
        <v>6</v>
      </c>
      <c r="D2">
        <v>2</v>
      </c>
      <c r="E2">
        <f t="shared" ref="E2:E69" si="0">B2/D2</f>
        <v>3</v>
      </c>
      <c r="F2">
        <v>2000</v>
      </c>
      <c r="G2" t="s">
        <v>10</v>
      </c>
      <c r="I2">
        <v>60</v>
      </c>
      <c r="K2">
        <v>200</v>
      </c>
      <c r="M2">
        <f>K2</f>
        <v>200</v>
      </c>
      <c r="N2">
        <f>L2</f>
        <v>0</v>
      </c>
      <c r="O2" t="str">
        <f>Q2</f>
        <v>"1":2000</v>
      </c>
      <c r="P2" t="str">
        <f>R2</f>
        <v/>
      </c>
      <c r="Q2" t="str">
        <f>""""&amp;$A2&amp;""""&amp;""&amp;":"&amp;F2</f>
        <v>"1":2000</v>
      </c>
      <c r="R2" t="str">
        <f t="shared" ref="R2:R20" si="1">IF(ISBLANK(H2),"",""""&amp;$A2&amp;""""&amp;""&amp;":"&amp;H2)</f>
        <v/>
      </c>
      <c r="T2" t="str">
        <f ca="1">"{"&amp;
IF(LEFT(OFFSET(O1,COUNTA(O:O)-1,0),1)=",",SUBSTITUTE(OFFSET(O1,COUNTA(O:O)-1,0),",","",1),OFFSET(O1,COUNTA(O:O)-1,0))
&amp;"}"</f>
        <v>{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,"65":29500,"66":29000,"67":29700,"68":29500,"69":29900,"70":64000,"71":33000,"72":33500,"73":33800,"74":34500,"75":34200,"76":35000}</v>
      </c>
    </row>
    <row r="3" spans="1:20" x14ac:dyDescent="0.3">
      <c r="A3">
        <v>2</v>
      </c>
      <c r="B3">
        <f>B2+C3</f>
        <v>8</v>
      </c>
      <c r="C3">
        <v>2</v>
      </c>
      <c r="D3">
        <v>2</v>
      </c>
      <c r="E3">
        <f t="shared" si="0"/>
        <v>4</v>
      </c>
      <c r="F3">
        <v>1400</v>
      </c>
      <c r="G3" t="s">
        <v>7</v>
      </c>
      <c r="J3">
        <v>20</v>
      </c>
      <c r="L3">
        <v>20</v>
      </c>
      <c r="M3">
        <f>M2+K3</f>
        <v>200</v>
      </c>
      <c r="N3">
        <f t="shared" ref="N3:N20" si="2">N2+L3</f>
        <v>20</v>
      </c>
      <c r="O3" t="str">
        <f>O2&amp;","&amp;Q3</f>
        <v>"1":2000,"2":1400</v>
      </c>
      <c r="P3" t="str">
        <f>P2&amp;IF(LEN(R3)=0,"",","&amp;R3)</f>
        <v/>
      </c>
      <c r="Q3" t="str">
        <f>""""&amp;$A3&amp;""""&amp;""&amp;":"&amp;F3</f>
        <v>"2":1400</v>
      </c>
      <c r="R3" t="str">
        <f t="shared" si="1"/>
        <v/>
      </c>
    </row>
    <row r="4" spans="1:20" x14ac:dyDescent="0.3">
      <c r="A4">
        <v>3</v>
      </c>
      <c r="B4">
        <f t="shared" ref="B4:B67" si="3">B3+C4</f>
        <v>11</v>
      </c>
      <c r="C4">
        <v>3</v>
      </c>
      <c r="D4">
        <v>2</v>
      </c>
      <c r="E4">
        <f t="shared" si="0"/>
        <v>5.5</v>
      </c>
      <c r="F4">
        <v>1700</v>
      </c>
      <c r="G4" t="s">
        <v>10</v>
      </c>
      <c r="I4">
        <v>50</v>
      </c>
      <c r="K4">
        <v>100</v>
      </c>
      <c r="M4">
        <f t="shared" ref="M4:M20" si="4">M3+K4</f>
        <v>300</v>
      </c>
      <c r="N4">
        <f t="shared" si="2"/>
        <v>20</v>
      </c>
      <c r="O4" t="str">
        <f t="shared" ref="O4:O20" si="5">O3&amp;","&amp;Q4</f>
        <v>"1":2000,"2":1400,"3":1700</v>
      </c>
      <c r="P4" t="str">
        <f t="shared" ref="P4:P20" si="6">P3&amp;IF(LEN(R4)=0,"",","&amp;R4)</f>
        <v/>
      </c>
      <c r="Q4" t="str">
        <f>""""&amp;$A4&amp;""""&amp;""&amp;":"&amp;F4</f>
        <v>"3":1700</v>
      </c>
      <c r="R4" t="str">
        <f t="shared" si="1"/>
        <v/>
      </c>
      <c r="T4" t="s">
        <v>9</v>
      </c>
    </row>
    <row r="5" spans="1:20" x14ac:dyDescent="0.3">
      <c r="A5">
        <v>4</v>
      </c>
      <c r="B5">
        <f t="shared" si="3"/>
        <v>13</v>
      </c>
      <c r="C5">
        <v>2</v>
      </c>
      <c r="D5">
        <v>3</v>
      </c>
      <c r="E5">
        <f t="shared" si="0"/>
        <v>4.333333333333333</v>
      </c>
      <c r="F5">
        <v>1600</v>
      </c>
      <c r="G5" t="s">
        <v>32</v>
      </c>
      <c r="J5">
        <v>20</v>
      </c>
      <c r="L5">
        <v>25</v>
      </c>
      <c r="M5">
        <f t="shared" ref="M5:M18" si="7">M4+K5</f>
        <v>300</v>
      </c>
      <c r="N5">
        <f t="shared" ref="N5:N18" si="8">N4+L5</f>
        <v>45</v>
      </c>
      <c r="O5" t="str">
        <f t="shared" ref="O5:O18" si="9">O4&amp;","&amp;Q5</f>
        <v>"1":2000,"2":1400,"3":1700,"4":1600</v>
      </c>
      <c r="P5" t="str">
        <f t="shared" ref="P5:P18" si="10">P4&amp;IF(LEN(R5)=0,"",","&amp;R5)</f>
        <v/>
      </c>
      <c r="Q5" t="str">
        <f t="shared" ref="Q5:Q18" si="11">""""&amp;$A5&amp;""""&amp;""&amp;":"&amp;F5</f>
        <v>"4":1600</v>
      </c>
      <c r="R5" t="str">
        <f t="shared" ref="R5:R18" si="12">IF(ISBLANK(H5),"",""""&amp;$A5&amp;""""&amp;""&amp;":"&amp;H5)</f>
        <v/>
      </c>
      <c r="T5" t="str">
        <f ca="1">"{"&amp;
IF(LEFT(OFFSET(P1,COUNTA(P:P)-1,0),1)=",",SUBSTITUTE(OFFSET(P1,COUNTA(P:P)-1,0),",","",1),OFFSET(P1,COUNTA(P:P)-1,0))
&amp;"}"</f>
        <v>{"13":70,"18":110,"25":90,"34":100,"44":120,"49":100,"59":150,"70":120}</v>
      </c>
    </row>
    <row r="6" spans="1:20" x14ac:dyDescent="0.3">
      <c r="A6">
        <v>5</v>
      </c>
      <c r="B6">
        <f t="shared" si="3"/>
        <v>17</v>
      </c>
      <c r="C6">
        <v>4</v>
      </c>
      <c r="D6">
        <v>3</v>
      </c>
      <c r="E6">
        <f t="shared" si="0"/>
        <v>5.666666666666667</v>
      </c>
      <c r="F6">
        <v>2200</v>
      </c>
      <c r="G6" t="s">
        <v>33</v>
      </c>
      <c r="I6">
        <v>20</v>
      </c>
      <c r="J6">
        <v>15</v>
      </c>
      <c r="K6">
        <v>150</v>
      </c>
      <c r="L6">
        <v>35</v>
      </c>
      <c r="M6">
        <f t="shared" si="7"/>
        <v>450</v>
      </c>
      <c r="N6">
        <f t="shared" si="8"/>
        <v>80</v>
      </c>
      <c r="O6" t="str">
        <f t="shared" si="9"/>
        <v>"1":2000,"2":1400,"3":1700,"4":1600,"5":2200</v>
      </c>
      <c r="P6" t="str">
        <f t="shared" si="10"/>
        <v/>
      </c>
      <c r="Q6" t="str">
        <f t="shared" si="11"/>
        <v>"5":2200</v>
      </c>
      <c r="R6" t="str">
        <f t="shared" si="12"/>
        <v/>
      </c>
    </row>
    <row r="7" spans="1:20" x14ac:dyDescent="0.3">
      <c r="A7">
        <v>6</v>
      </c>
      <c r="B7">
        <f t="shared" si="3"/>
        <v>23</v>
      </c>
      <c r="C7">
        <v>6</v>
      </c>
      <c r="D7">
        <v>3</v>
      </c>
      <c r="E7">
        <f t="shared" si="0"/>
        <v>7.666666666666667</v>
      </c>
      <c r="F7">
        <v>2000</v>
      </c>
      <c r="G7" t="s">
        <v>34</v>
      </c>
      <c r="I7">
        <v>30</v>
      </c>
      <c r="K7">
        <v>190</v>
      </c>
      <c r="M7">
        <f t="shared" si="7"/>
        <v>640</v>
      </c>
      <c r="N7">
        <f t="shared" si="8"/>
        <v>80</v>
      </c>
      <c r="O7" t="str">
        <f t="shared" si="9"/>
        <v>"1":2000,"2":1400,"3":1700,"4":1600,"5":2200,"6":2000</v>
      </c>
      <c r="P7" t="str">
        <f t="shared" si="10"/>
        <v/>
      </c>
      <c r="Q7" t="str">
        <f t="shared" si="11"/>
        <v>"6":2000</v>
      </c>
      <c r="R7" t="str">
        <f t="shared" si="12"/>
        <v/>
      </c>
    </row>
    <row r="8" spans="1:20" x14ac:dyDescent="0.3">
      <c r="A8">
        <v>7</v>
      </c>
      <c r="B8">
        <f t="shared" si="3"/>
        <v>25</v>
      </c>
      <c r="C8">
        <v>2</v>
      </c>
      <c r="D8">
        <v>4</v>
      </c>
      <c r="E8">
        <f t="shared" si="0"/>
        <v>6.25</v>
      </c>
      <c r="F8">
        <v>2200</v>
      </c>
      <c r="G8" t="s">
        <v>32</v>
      </c>
      <c r="J8">
        <v>15</v>
      </c>
      <c r="L8">
        <v>45</v>
      </c>
      <c r="M8">
        <f t="shared" si="7"/>
        <v>640</v>
      </c>
      <c r="N8">
        <f t="shared" si="8"/>
        <v>125</v>
      </c>
      <c r="O8" t="str">
        <f t="shared" si="9"/>
        <v>"1":2000,"2":1400,"3":1700,"4":1600,"5":2200,"6":2000,"7":2200</v>
      </c>
      <c r="P8" t="str">
        <f t="shared" si="10"/>
        <v/>
      </c>
      <c r="Q8" t="str">
        <f t="shared" si="11"/>
        <v>"7":2200</v>
      </c>
      <c r="R8" t="str">
        <f t="shared" si="12"/>
        <v/>
      </c>
    </row>
    <row r="9" spans="1:20" x14ac:dyDescent="0.3">
      <c r="A9">
        <v>8</v>
      </c>
      <c r="B9">
        <f t="shared" si="3"/>
        <v>29</v>
      </c>
      <c r="C9">
        <v>4</v>
      </c>
      <c r="D9">
        <v>4</v>
      </c>
      <c r="E9">
        <f t="shared" si="0"/>
        <v>7.25</v>
      </c>
      <c r="F9">
        <v>2100</v>
      </c>
      <c r="G9" t="s">
        <v>34</v>
      </c>
      <c r="I9">
        <v>40</v>
      </c>
      <c r="K9">
        <v>200</v>
      </c>
      <c r="M9">
        <f t="shared" si="7"/>
        <v>840</v>
      </c>
      <c r="N9">
        <f t="shared" si="8"/>
        <v>125</v>
      </c>
      <c r="O9" t="str">
        <f t="shared" si="9"/>
        <v>"1":2000,"2":1400,"3":1700,"4":1600,"5":2200,"6":2000,"7":2200,"8":2100</v>
      </c>
      <c r="P9" t="str">
        <f t="shared" si="10"/>
        <v/>
      </c>
      <c r="Q9" t="str">
        <f t="shared" si="11"/>
        <v>"8":2100</v>
      </c>
      <c r="R9" t="str">
        <f t="shared" si="12"/>
        <v/>
      </c>
    </row>
    <row r="10" spans="1:20" x14ac:dyDescent="0.3">
      <c r="A10">
        <v>9</v>
      </c>
      <c r="B10">
        <f t="shared" si="3"/>
        <v>36</v>
      </c>
      <c r="C10">
        <v>7</v>
      </c>
      <c r="D10">
        <v>5</v>
      </c>
      <c r="E10">
        <f t="shared" si="0"/>
        <v>7.2</v>
      </c>
      <c r="F10">
        <v>2400</v>
      </c>
      <c r="G10" t="s">
        <v>12</v>
      </c>
      <c r="I10">
        <v>30</v>
      </c>
      <c r="J10">
        <v>20</v>
      </c>
      <c r="K10">
        <v>280</v>
      </c>
      <c r="L10">
        <v>70</v>
      </c>
      <c r="M10">
        <f t="shared" si="7"/>
        <v>1120</v>
      </c>
      <c r="N10">
        <f t="shared" si="8"/>
        <v>195</v>
      </c>
      <c r="O10" t="str">
        <f t="shared" si="9"/>
        <v>"1":2000,"2":1400,"3":1700,"4":1600,"5":2200,"6":2000,"7":2200,"8":2100,"9":2400</v>
      </c>
      <c r="P10" t="str">
        <f t="shared" si="10"/>
        <v/>
      </c>
      <c r="Q10" t="str">
        <f t="shared" si="11"/>
        <v>"9":2400</v>
      </c>
      <c r="R10" t="str">
        <f t="shared" si="12"/>
        <v/>
      </c>
    </row>
    <row r="11" spans="1:20" x14ac:dyDescent="0.3">
      <c r="A11">
        <v>10</v>
      </c>
      <c r="B11">
        <f t="shared" si="3"/>
        <v>42</v>
      </c>
      <c r="C11">
        <v>6</v>
      </c>
      <c r="D11">
        <v>5</v>
      </c>
      <c r="E11">
        <f t="shared" si="0"/>
        <v>8.4</v>
      </c>
      <c r="F11">
        <v>2100</v>
      </c>
      <c r="G11" t="s">
        <v>7</v>
      </c>
      <c r="J11">
        <v>15</v>
      </c>
      <c r="L11">
        <v>80</v>
      </c>
      <c r="M11">
        <f t="shared" si="7"/>
        <v>1120</v>
      </c>
      <c r="N11">
        <f t="shared" si="8"/>
        <v>275</v>
      </c>
      <c r="O11" t="str">
        <f t="shared" si="9"/>
        <v>"1":2000,"2":1400,"3":1700,"4":1600,"5":2200,"6":2000,"7":2200,"8":2100,"9":2400,"10":2100</v>
      </c>
      <c r="P11" t="str">
        <f t="shared" si="10"/>
        <v/>
      </c>
      <c r="Q11" t="str">
        <f t="shared" si="11"/>
        <v>"10":2100</v>
      </c>
      <c r="R11" t="str">
        <f t="shared" si="12"/>
        <v/>
      </c>
    </row>
    <row r="12" spans="1:20" x14ac:dyDescent="0.3">
      <c r="A12">
        <v>11</v>
      </c>
      <c r="B12">
        <f t="shared" si="3"/>
        <v>46</v>
      </c>
      <c r="C12">
        <v>4</v>
      </c>
      <c r="D12">
        <v>5</v>
      </c>
      <c r="E12">
        <f t="shared" si="0"/>
        <v>9.1999999999999993</v>
      </c>
      <c r="F12">
        <v>2800</v>
      </c>
      <c r="G12" t="s">
        <v>10</v>
      </c>
      <c r="I12">
        <v>20</v>
      </c>
      <c r="K12">
        <v>400</v>
      </c>
      <c r="M12">
        <f t="shared" si="7"/>
        <v>1520</v>
      </c>
      <c r="N12">
        <f t="shared" si="8"/>
        <v>275</v>
      </c>
      <c r="O12" t="str">
        <f t="shared" si="9"/>
        <v>"1":2000,"2":1400,"3":1700,"4":1600,"5":2200,"6":2000,"7":2200,"8":2100,"9":2400,"10":2100,"11":2800</v>
      </c>
      <c r="P12" t="str">
        <f t="shared" si="10"/>
        <v/>
      </c>
      <c r="Q12" t="str">
        <f t="shared" si="11"/>
        <v>"11":2800</v>
      </c>
      <c r="R12" t="str">
        <f t="shared" si="12"/>
        <v/>
      </c>
    </row>
    <row r="13" spans="1:20" x14ac:dyDescent="0.3">
      <c r="A13">
        <v>12</v>
      </c>
      <c r="B13">
        <f t="shared" si="3"/>
        <v>52</v>
      </c>
      <c r="C13">
        <v>6</v>
      </c>
      <c r="D13">
        <v>6</v>
      </c>
      <c r="E13">
        <f t="shared" si="0"/>
        <v>8.6666666666666661</v>
      </c>
      <c r="F13">
        <v>2600</v>
      </c>
      <c r="G13" t="s">
        <v>7</v>
      </c>
      <c r="J13">
        <v>15</v>
      </c>
      <c r="L13">
        <v>120</v>
      </c>
      <c r="M13">
        <f t="shared" si="7"/>
        <v>1520</v>
      </c>
      <c r="N13">
        <f t="shared" si="8"/>
        <v>395</v>
      </c>
      <c r="O13" t="str">
        <f t="shared" si="9"/>
        <v>"1":2000,"2":1400,"3":1700,"4":1600,"5":2200,"6":2000,"7":2200,"8":2100,"9":2400,"10":2100,"11":2800,"12":2600</v>
      </c>
      <c r="P13" t="str">
        <f t="shared" si="10"/>
        <v/>
      </c>
      <c r="Q13" t="str">
        <f t="shared" si="11"/>
        <v>"12":2600</v>
      </c>
      <c r="R13" t="str">
        <f t="shared" si="12"/>
        <v/>
      </c>
    </row>
    <row r="14" spans="1:20" x14ac:dyDescent="0.3">
      <c r="A14">
        <v>13</v>
      </c>
      <c r="B14">
        <f t="shared" si="3"/>
        <v>68</v>
      </c>
      <c r="C14">
        <v>16</v>
      </c>
      <c r="D14">
        <v>6</v>
      </c>
      <c r="E14">
        <f t="shared" si="0"/>
        <v>11.333333333333334</v>
      </c>
      <c r="F14">
        <v>8000</v>
      </c>
      <c r="G14" t="s">
        <v>5</v>
      </c>
      <c r="H14">
        <v>70</v>
      </c>
      <c r="M14">
        <f t="shared" si="7"/>
        <v>1520</v>
      </c>
      <c r="N14">
        <f t="shared" si="8"/>
        <v>395</v>
      </c>
      <c r="O14" t="str">
        <f t="shared" si="9"/>
        <v>"1":2000,"2":1400,"3":1700,"4":1600,"5":2200,"6":2000,"7":2200,"8":2100,"9":2400,"10":2100,"11":2800,"12":2600,"13":8000</v>
      </c>
      <c r="P14" t="str">
        <f t="shared" si="10"/>
        <v>,"13":70</v>
      </c>
      <c r="Q14" t="str">
        <f t="shared" si="11"/>
        <v>"13":8000</v>
      </c>
      <c r="R14" t="str">
        <f t="shared" si="12"/>
        <v>"13":70</v>
      </c>
    </row>
    <row r="15" spans="1:20" x14ac:dyDescent="0.3">
      <c r="A15">
        <v>14</v>
      </c>
      <c r="B15">
        <f t="shared" si="3"/>
        <v>72</v>
      </c>
      <c r="C15">
        <v>4</v>
      </c>
      <c r="D15">
        <v>7</v>
      </c>
      <c r="E15">
        <f t="shared" si="0"/>
        <v>10.285714285714286</v>
      </c>
      <c r="F15">
        <v>4300</v>
      </c>
      <c r="G15" t="s">
        <v>7</v>
      </c>
      <c r="J15">
        <v>20</v>
      </c>
      <c r="L15">
        <v>150</v>
      </c>
      <c r="M15">
        <f t="shared" si="7"/>
        <v>1520</v>
      </c>
      <c r="N15">
        <f t="shared" si="8"/>
        <v>545</v>
      </c>
      <c r="O15" t="str">
        <f t="shared" si="9"/>
        <v>"1":2000,"2":1400,"3":1700,"4":1600,"5":2200,"6":2000,"7":2200,"8":2100,"9":2400,"10":2100,"11":2800,"12":2600,"13":8000,"14":4300</v>
      </c>
      <c r="P15" t="str">
        <f t="shared" si="10"/>
        <v>,"13":70</v>
      </c>
      <c r="Q15" t="str">
        <f t="shared" si="11"/>
        <v>"14":4300</v>
      </c>
      <c r="R15" t="str">
        <f t="shared" si="12"/>
        <v/>
      </c>
    </row>
    <row r="16" spans="1:20" x14ac:dyDescent="0.3">
      <c r="A16">
        <v>15</v>
      </c>
      <c r="B16">
        <f t="shared" si="3"/>
        <v>80</v>
      </c>
      <c r="C16">
        <v>8</v>
      </c>
      <c r="D16">
        <v>7</v>
      </c>
      <c r="E16">
        <f t="shared" si="0"/>
        <v>11.428571428571429</v>
      </c>
      <c r="F16">
        <v>4800</v>
      </c>
      <c r="G16" t="s">
        <v>10</v>
      </c>
      <c r="I16">
        <v>25</v>
      </c>
      <c r="K16">
        <v>550</v>
      </c>
      <c r="M16">
        <f t="shared" si="7"/>
        <v>2070</v>
      </c>
      <c r="N16">
        <f t="shared" si="8"/>
        <v>545</v>
      </c>
      <c r="O16" t="str">
        <f t="shared" si="9"/>
        <v>"1":2000,"2":1400,"3":1700,"4":1600,"5":2200,"6":2000,"7":2200,"8":2100,"9":2400,"10":2100,"11":2800,"12":2600,"13":8000,"14":4300,"15":4800</v>
      </c>
      <c r="P16" t="str">
        <f t="shared" si="10"/>
        <v>,"13":70</v>
      </c>
      <c r="Q16" t="str">
        <f t="shared" si="11"/>
        <v>"15":4800</v>
      </c>
      <c r="R16" t="str">
        <f t="shared" si="12"/>
        <v/>
      </c>
    </row>
    <row r="17" spans="1:18" x14ac:dyDescent="0.3">
      <c r="A17">
        <v>16</v>
      </c>
      <c r="B17">
        <f t="shared" si="3"/>
        <v>86</v>
      </c>
      <c r="C17">
        <v>6</v>
      </c>
      <c r="D17">
        <v>8</v>
      </c>
      <c r="E17">
        <f t="shared" si="0"/>
        <v>10.75</v>
      </c>
      <c r="F17">
        <v>4600</v>
      </c>
      <c r="G17" t="s">
        <v>7</v>
      </c>
      <c r="J17">
        <v>25</v>
      </c>
      <c r="L17">
        <v>200</v>
      </c>
      <c r="M17">
        <f t="shared" si="7"/>
        <v>2070</v>
      </c>
      <c r="N17">
        <f t="shared" si="8"/>
        <v>745</v>
      </c>
      <c r="O17" t="str">
        <f t="shared" si="9"/>
        <v>"1":2000,"2":1400,"3":1700,"4":1600,"5":2200,"6":2000,"7":2200,"8":2100,"9":2400,"10":2100,"11":2800,"12":2600,"13":8000,"14":4300,"15":4800,"16":4600</v>
      </c>
      <c r="P17" t="str">
        <f t="shared" si="10"/>
        <v>,"13":70</v>
      </c>
      <c r="Q17" t="str">
        <f t="shared" si="11"/>
        <v>"16":4600</v>
      </c>
      <c r="R17" t="str">
        <f t="shared" si="12"/>
        <v/>
      </c>
    </row>
    <row r="18" spans="1:18" x14ac:dyDescent="0.3">
      <c r="A18">
        <v>17</v>
      </c>
      <c r="B18">
        <f t="shared" si="3"/>
        <v>92</v>
      </c>
      <c r="C18">
        <v>6</v>
      </c>
      <c r="D18">
        <v>8</v>
      </c>
      <c r="E18">
        <f t="shared" si="0"/>
        <v>11.5</v>
      </c>
      <c r="F18">
        <v>4900</v>
      </c>
      <c r="G18" t="s">
        <v>10</v>
      </c>
      <c r="I18">
        <v>30</v>
      </c>
      <c r="K18">
        <v>670</v>
      </c>
      <c r="M18">
        <f t="shared" si="7"/>
        <v>2740</v>
      </c>
      <c r="N18">
        <f t="shared" si="8"/>
        <v>745</v>
      </c>
      <c r="O18" t="str">
        <f t="shared" si="9"/>
        <v>"1":2000,"2":1400,"3":1700,"4":1600,"5":2200,"6":2000,"7":2200,"8":2100,"9":2400,"10":2100,"11":2800,"12":2600,"13":8000,"14":4300,"15":4800,"16":4600,"17":4900</v>
      </c>
      <c r="P18" t="str">
        <f t="shared" si="10"/>
        <v>,"13":70</v>
      </c>
      <c r="Q18" t="str">
        <f t="shared" si="11"/>
        <v>"17":4900</v>
      </c>
      <c r="R18" t="str">
        <f t="shared" si="12"/>
        <v/>
      </c>
    </row>
    <row r="19" spans="1:18" x14ac:dyDescent="0.3">
      <c r="A19">
        <v>18</v>
      </c>
      <c r="B19">
        <f t="shared" si="3"/>
        <v>106</v>
      </c>
      <c r="C19">
        <v>14</v>
      </c>
      <c r="D19">
        <v>8</v>
      </c>
      <c r="E19">
        <f t="shared" si="0"/>
        <v>13.25</v>
      </c>
      <c r="F19">
        <v>12000</v>
      </c>
      <c r="G19" t="s">
        <v>11</v>
      </c>
      <c r="H19">
        <v>110</v>
      </c>
      <c r="M19">
        <f t="shared" si="4"/>
        <v>2740</v>
      </c>
      <c r="N19">
        <f t="shared" si="2"/>
        <v>745</v>
      </c>
      <c r="O19" t="str">
        <f t="shared" si="5"/>
        <v>"1":2000,"2":1400,"3":1700,"4":1600,"5":2200,"6":2000,"7":2200,"8":2100,"9":2400,"10":2100,"11":2800,"12":2600,"13":8000,"14":4300,"15":4800,"16":4600,"17":4900,"18":12000</v>
      </c>
      <c r="P19" t="str">
        <f t="shared" si="6"/>
        <v>,"13":70,"18":110</v>
      </c>
      <c r="Q19" t="str">
        <f>""""&amp;$A19&amp;""""&amp;""&amp;":"&amp;F19</f>
        <v>"18":12000</v>
      </c>
      <c r="R19" t="str">
        <f t="shared" si="1"/>
        <v>"18":110</v>
      </c>
    </row>
    <row r="20" spans="1:18" x14ac:dyDescent="0.3">
      <c r="A20">
        <v>19</v>
      </c>
      <c r="B20">
        <f t="shared" si="3"/>
        <v>114</v>
      </c>
      <c r="C20">
        <v>8</v>
      </c>
      <c r="D20">
        <v>9</v>
      </c>
      <c r="E20">
        <f t="shared" si="0"/>
        <v>12.666666666666666</v>
      </c>
      <c r="F20">
        <v>6800</v>
      </c>
      <c r="G20" t="s">
        <v>10</v>
      </c>
      <c r="I20">
        <v>30</v>
      </c>
      <c r="K20">
        <v>700</v>
      </c>
      <c r="M20">
        <f t="shared" si="4"/>
        <v>3440</v>
      </c>
      <c r="N20">
        <f t="shared" si="2"/>
        <v>745</v>
      </c>
      <c r="O20" t="str">
        <f t="shared" si="5"/>
        <v>"1":2000,"2":1400,"3":1700,"4":1600,"5":2200,"6":2000,"7":2200,"8":2100,"9":2400,"10":2100,"11":2800,"12":2600,"13":8000,"14":4300,"15":4800,"16":4600,"17":4900,"18":12000,"19":6800</v>
      </c>
      <c r="P20" t="str">
        <f t="shared" si="6"/>
        <v>,"13":70,"18":110</v>
      </c>
      <c r="Q20" t="str">
        <f>""""&amp;$A20&amp;""""&amp;""&amp;":"&amp;F20</f>
        <v>"19":6800</v>
      </c>
      <c r="R20" t="str">
        <f t="shared" si="1"/>
        <v/>
      </c>
    </row>
    <row r="21" spans="1:18" x14ac:dyDescent="0.3">
      <c r="A21">
        <v>20</v>
      </c>
      <c r="B21">
        <f t="shared" si="3"/>
        <v>120</v>
      </c>
      <c r="C21">
        <v>6</v>
      </c>
      <c r="D21">
        <v>9</v>
      </c>
      <c r="E21">
        <f t="shared" si="0"/>
        <v>13.333333333333334</v>
      </c>
      <c r="F21">
        <v>6400</v>
      </c>
      <c r="G21" t="s">
        <v>28</v>
      </c>
      <c r="J21">
        <v>20</v>
      </c>
      <c r="L21">
        <v>250</v>
      </c>
      <c r="M21">
        <f t="shared" ref="M21:M77" si="13">M20+K21</f>
        <v>3440</v>
      </c>
      <c r="N21">
        <f t="shared" ref="N21:N77" si="14">N20+L21</f>
        <v>995</v>
      </c>
      <c r="O21" t="str">
        <f t="shared" ref="O21:O77" si="15">O20&amp;","&amp;Q21</f>
        <v>"1":2000,"2":1400,"3":1700,"4":1600,"5":2200,"6":2000,"7":2200,"8":2100,"9":2400,"10":2100,"11":2800,"12":2600,"13":8000,"14":4300,"15":4800,"16":4600,"17":4900,"18":12000,"19":6800,"20":6400</v>
      </c>
      <c r="P21" t="str">
        <f t="shared" ref="P21:P77" si="16">P20&amp;IF(LEN(R21)=0,"",","&amp;R21)</f>
        <v>,"13":70,"18":110</v>
      </c>
      <c r="Q21" t="str">
        <f>""""&amp;$A21&amp;""""&amp;""&amp;":"&amp;F21</f>
        <v>"20":6400</v>
      </c>
      <c r="R21" t="str">
        <f t="shared" ref="R21:R77" si="17">IF(ISBLANK(H21),"",""""&amp;$A21&amp;""""&amp;""&amp;":"&amp;H21)</f>
        <v/>
      </c>
    </row>
    <row r="22" spans="1:18" x14ac:dyDescent="0.3">
      <c r="A22">
        <v>21</v>
      </c>
      <c r="B22">
        <f t="shared" si="3"/>
        <v>130</v>
      </c>
      <c r="C22">
        <v>10</v>
      </c>
      <c r="D22">
        <v>9</v>
      </c>
      <c r="E22">
        <f t="shared" si="0"/>
        <v>14.444444444444445</v>
      </c>
      <c r="F22">
        <f t="shared" ref="F22:F31" si="18">F21+200</f>
        <v>6600</v>
      </c>
      <c r="G22" t="s">
        <v>25</v>
      </c>
      <c r="I22">
        <v>25</v>
      </c>
      <c r="J22">
        <v>15</v>
      </c>
      <c r="K22">
        <v>800</v>
      </c>
      <c r="L22">
        <v>300</v>
      </c>
      <c r="M22">
        <f t="shared" si="13"/>
        <v>4240</v>
      </c>
      <c r="N22">
        <f t="shared" si="14"/>
        <v>1295</v>
      </c>
      <c r="O22" t="str">
        <f t="shared" si="15"/>
        <v>"1":2000,"2":1400,"3":1700,"4":1600,"5":2200,"6":2000,"7":2200,"8":2100,"9":2400,"10":2100,"11":2800,"12":2600,"13":8000,"14":4300,"15":4800,"16":4600,"17":4900,"18":12000,"19":6800,"20":6400,"21":6600</v>
      </c>
      <c r="P22" t="str">
        <f t="shared" si="16"/>
        <v>,"13":70,"18":110</v>
      </c>
      <c r="Q22" t="str">
        <f>""""&amp;$A22&amp;""""&amp;""&amp;":"&amp;F22</f>
        <v>"21":6600</v>
      </c>
      <c r="R22" t="str">
        <f t="shared" si="17"/>
        <v/>
      </c>
    </row>
    <row r="23" spans="1:18" x14ac:dyDescent="0.3">
      <c r="A23">
        <v>22</v>
      </c>
      <c r="B23">
        <f t="shared" si="3"/>
        <v>138</v>
      </c>
      <c r="C23">
        <v>8</v>
      </c>
      <c r="D23">
        <v>9</v>
      </c>
      <c r="E23">
        <f t="shared" si="0"/>
        <v>15.333333333333334</v>
      </c>
      <c r="F23">
        <v>7000</v>
      </c>
      <c r="G23" t="s">
        <v>24</v>
      </c>
      <c r="I23">
        <v>30</v>
      </c>
      <c r="K23">
        <v>900</v>
      </c>
      <c r="M23">
        <f t="shared" si="13"/>
        <v>5140</v>
      </c>
      <c r="N23">
        <f t="shared" si="14"/>
        <v>1295</v>
      </c>
      <c r="O23" t="str">
        <f t="shared" si="15"/>
        <v>"1":2000,"2":1400,"3":1700,"4":1600,"5":2200,"6":2000,"7":2200,"8":2100,"9":2400,"10":2100,"11":2800,"12":2600,"13":8000,"14":4300,"15":4800,"16":4600,"17":4900,"18":12000,"19":6800,"20":6400,"21":6600,"22":7000</v>
      </c>
      <c r="P23" t="str">
        <f t="shared" si="16"/>
        <v>,"13":70,"18":110</v>
      </c>
      <c r="Q23" t="str">
        <f>""""&amp;$A23&amp;""""&amp;""&amp;":"&amp;F23</f>
        <v>"22":7000</v>
      </c>
      <c r="R23" t="str">
        <f t="shared" si="17"/>
        <v/>
      </c>
    </row>
    <row r="24" spans="1:18" x14ac:dyDescent="0.3">
      <c r="A24">
        <v>23</v>
      </c>
      <c r="B24">
        <f t="shared" si="3"/>
        <v>144</v>
      </c>
      <c r="C24">
        <v>6</v>
      </c>
      <c r="D24">
        <v>10</v>
      </c>
      <c r="E24">
        <f t="shared" si="0"/>
        <v>14.4</v>
      </c>
      <c r="F24">
        <v>6800</v>
      </c>
      <c r="G24" t="s">
        <v>26</v>
      </c>
      <c r="J24">
        <v>20</v>
      </c>
      <c r="L24">
        <v>350</v>
      </c>
      <c r="M24">
        <f t="shared" si="13"/>
        <v>5140</v>
      </c>
      <c r="N24">
        <f t="shared" si="14"/>
        <v>1645</v>
      </c>
      <c r="O24" t="str">
        <f t="shared" si="15"/>
        <v>"1":2000,"2":1400,"3":1700,"4":1600,"5":2200,"6":2000,"7":2200,"8":2100,"9":2400,"10":2100,"11":2800,"12":2600,"13":8000,"14":4300,"15":4800,"16":4600,"17":4900,"18":12000,"19":6800,"20":6400,"21":6600,"22":7000,"23":6800</v>
      </c>
      <c r="P24" t="str">
        <f t="shared" si="16"/>
        <v>,"13":70,"18":110</v>
      </c>
      <c r="Q24" t="str">
        <f>""""&amp;$A24&amp;""""&amp;""&amp;":"&amp;F24</f>
        <v>"23":6800</v>
      </c>
      <c r="R24" t="str">
        <f t="shared" si="17"/>
        <v/>
      </c>
    </row>
    <row r="25" spans="1:18" x14ac:dyDescent="0.3">
      <c r="A25">
        <v>24</v>
      </c>
      <c r="B25">
        <f t="shared" si="3"/>
        <v>150</v>
      </c>
      <c r="C25">
        <v>6</v>
      </c>
      <c r="D25">
        <v>10</v>
      </c>
      <c r="E25">
        <f t="shared" si="0"/>
        <v>15</v>
      </c>
      <c r="F25">
        <v>7500</v>
      </c>
      <c r="G25" t="s">
        <v>29</v>
      </c>
      <c r="I25">
        <v>35</v>
      </c>
      <c r="K25">
        <v>1100</v>
      </c>
      <c r="M25">
        <f t="shared" si="13"/>
        <v>6240</v>
      </c>
      <c r="N25">
        <f t="shared" si="14"/>
        <v>1645</v>
      </c>
      <c r="O25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</v>
      </c>
      <c r="P25" t="str">
        <f t="shared" si="16"/>
        <v>,"13":70,"18":110</v>
      </c>
      <c r="Q25" t="str">
        <f>""""&amp;$A25&amp;""""&amp;""&amp;":"&amp;F25</f>
        <v>"24":7500</v>
      </c>
      <c r="R25" t="str">
        <f t="shared" si="17"/>
        <v/>
      </c>
    </row>
    <row r="26" spans="1:18" x14ac:dyDescent="0.3">
      <c r="A26">
        <v>25</v>
      </c>
      <c r="B26">
        <f t="shared" si="3"/>
        <v>166</v>
      </c>
      <c r="C26">
        <v>16</v>
      </c>
      <c r="D26">
        <v>10</v>
      </c>
      <c r="E26">
        <f t="shared" si="0"/>
        <v>16.600000000000001</v>
      </c>
      <c r="F26">
        <v>19500</v>
      </c>
      <c r="G26" t="s">
        <v>30</v>
      </c>
      <c r="H26">
        <v>90</v>
      </c>
      <c r="M26">
        <f t="shared" si="13"/>
        <v>6240</v>
      </c>
      <c r="N26">
        <f t="shared" si="14"/>
        <v>1645</v>
      </c>
      <c r="O26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</v>
      </c>
      <c r="P26" t="str">
        <f t="shared" si="16"/>
        <v>,"13":70,"18":110,"25":90</v>
      </c>
      <c r="Q26" t="str">
        <f>""""&amp;$A26&amp;""""&amp;""&amp;":"&amp;F26</f>
        <v>"25":19500</v>
      </c>
      <c r="R26" t="str">
        <f t="shared" si="17"/>
        <v>"25":90</v>
      </c>
    </row>
    <row r="27" spans="1:18" x14ac:dyDescent="0.3">
      <c r="A27">
        <v>26</v>
      </c>
      <c r="B27">
        <f t="shared" si="3"/>
        <v>174</v>
      </c>
      <c r="C27">
        <v>8</v>
      </c>
      <c r="D27">
        <v>10</v>
      </c>
      <c r="E27">
        <f t="shared" si="0"/>
        <v>17.399999999999999</v>
      </c>
      <c r="F27">
        <v>9000</v>
      </c>
      <c r="G27" t="s">
        <v>29</v>
      </c>
      <c r="I27">
        <v>30</v>
      </c>
      <c r="K27">
        <v>1150</v>
      </c>
      <c r="M27">
        <f t="shared" si="13"/>
        <v>7390</v>
      </c>
      <c r="N27">
        <f t="shared" si="14"/>
        <v>1645</v>
      </c>
      <c r="O27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</v>
      </c>
      <c r="P27" t="str">
        <f t="shared" si="16"/>
        <v>,"13":70,"18":110,"25":90</v>
      </c>
      <c r="Q27" t="str">
        <f>""""&amp;$A27&amp;""""&amp;""&amp;":"&amp;F27</f>
        <v>"26":9000</v>
      </c>
      <c r="R27" t="str">
        <f t="shared" si="17"/>
        <v/>
      </c>
    </row>
    <row r="28" spans="1:18" x14ac:dyDescent="0.3">
      <c r="A28">
        <v>27</v>
      </c>
      <c r="B28">
        <f t="shared" si="3"/>
        <v>180</v>
      </c>
      <c r="C28">
        <v>6</v>
      </c>
      <c r="D28">
        <v>11</v>
      </c>
      <c r="E28">
        <f t="shared" si="0"/>
        <v>16.363636363636363</v>
      </c>
      <c r="F28">
        <v>9400</v>
      </c>
      <c r="G28" t="s">
        <v>28</v>
      </c>
      <c r="J28">
        <v>25</v>
      </c>
      <c r="L28">
        <v>400</v>
      </c>
      <c r="M28">
        <f t="shared" si="13"/>
        <v>7390</v>
      </c>
      <c r="N28">
        <f t="shared" si="14"/>
        <v>2045</v>
      </c>
      <c r="O28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</v>
      </c>
      <c r="P28" t="str">
        <f t="shared" si="16"/>
        <v>,"13":70,"18":110,"25":90</v>
      </c>
      <c r="Q28" t="str">
        <f>""""&amp;$A28&amp;""""&amp;""&amp;":"&amp;F28</f>
        <v>"27":9400</v>
      </c>
      <c r="R28" t="str">
        <f t="shared" si="17"/>
        <v/>
      </c>
    </row>
    <row r="29" spans="1:18" x14ac:dyDescent="0.3">
      <c r="A29">
        <v>28</v>
      </c>
      <c r="B29">
        <f t="shared" si="3"/>
        <v>188</v>
      </c>
      <c r="C29">
        <v>8</v>
      </c>
      <c r="D29">
        <v>11</v>
      </c>
      <c r="E29">
        <f t="shared" si="0"/>
        <v>17.09090909090909</v>
      </c>
      <c r="F29">
        <v>9200</v>
      </c>
      <c r="G29" t="s">
        <v>29</v>
      </c>
      <c r="I29">
        <v>25</v>
      </c>
      <c r="K29">
        <v>1200</v>
      </c>
      <c r="M29">
        <f t="shared" si="13"/>
        <v>8590</v>
      </c>
      <c r="N29">
        <f t="shared" si="14"/>
        <v>2045</v>
      </c>
      <c r="O29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</v>
      </c>
      <c r="P29" t="str">
        <f t="shared" si="16"/>
        <v>,"13":70,"18":110,"25":90</v>
      </c>
      <c r="Q29" t="str">
        <f>""""&amp;$A29&amp;""""&amp;""&amp;":"&amp;F29</f>
        <v>"28":9200</v>
      </c>
      <c r="R29" t="str">
        <f t="shared" si="17"/>
        <v/>
      </c>
    </row>
    <row r="30" spans="1:18" x14ac:dyDescent="0.3">
      <c r="A30">
        <v>29</v>
      </c>
      <c r="B30">
        <f t="shared" si="3"/>
        <v>200</v>
      </c>
      <c r="C30">
        <v>12</v>
      </c>
      <c r="D30">
        <v>11</v>
      </c>
      <c r="E30">
        <f t="shared" si="0"/>
        <v>18.181818181818183</v>
      </c>
      <c r="F30">
        <v>9600</v>
      </c>
      <c r="G30" t="s">
        <v>31</v>
      </c>
      <c r="I30">
        <v>20</v>
      </c>
      <c r="J30">
        <v>15</v>
      </c>
      <c r="K30">
        <v>1250</v>
      </c>
      <c r="L30">
        <v>425</v>
      </c>
      <c r="M30">
        <f t="shared" si="13"/>
        <v>9840</v>
      </c>
      <c r="N30">
        <f t="shared" si="14"/>
        <v>2470</v>
      </c>
      <c r="O30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</v>
      </c>
      <c r="P30" t="str">
        <f t="shared" si="16"/>
        <v>,"13":70,"18":110,"25":90</v>
      </c>
      <c r="Q30" t="str">
        <f>""""&amp;$A30&amp;""""&amp;""&amp;":"&amp;F30</f>
        <v>"29":9600</v>
      </c>
      <c r="R30" t="str">
        <f t="shared" si="17"/>
        <v/>
      </c>
    </row>
    <row r="31" spans="1:18" x14ac:dyDescent="0.3">
      <c r="A31">
        <v>30</v>
      </c>
      <c r="B31">
        <f t="shared" si="3"/>
        <v>206</v>
      </c>
      <c r="C31">
        <v>6</v>
      </c>
      <c r="D31">
        <v>11</v>
      </c>
      <c r="E31">
        <f t="shared" si="0"/>
        <v>18.727272727272727</v>
      </c>
      <c r="F31">
        <f t="shared" si="18"/>
        <v>9800</v>
      </c>
      <c r="G31" t="s">
        <v>29</v>
      </c>
      <c r="I31">
        <v>25</v>
      </c>
      <c r="K31">
        <v>1300</v>
      </c>
      <c r="M31">
        <f t="shared" si="13"/>
        <v>11140</v>
      </c>
      <c r="N31">
        <f t="shared" si="14"/>
        <v>2470</v>
      </c>
      <c r="O31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</v>
      </c>
      <c r="P31" t="str">
        <f t="shared" si="16"/>
        <v>,"13":70,"18":110,"25":90</v>
      </c>
      <c r="Q31" t="str">
        <f>""""&amp;$A31&amp;""""&amp;""&amp;":"&amp;F31</f>
        <v>"30":9800</v>
      </c>
      <c r="R31" t="str">
        <f t="shared" si="17"/>
        <v/>
      </c>
    </row>
    <row r="32" spans="1:18" x14ac:dyDescent="0.3">
      <c r="A32">
        <v>31</v>
      </c>
      <c r="B32">
        <f t="shared" si="3"/>
        <v>214</v>
      </c>
      <c r="C32">
        <v>8</v>
      </c>
      <c r="D32">
        <v>11</v>
      </c>
      <c r="E32">
        <f t="shared" si="0"/>
        <v>19.454545454545453</v>
      </c>
      <c r="F32">
        <v>9500</v>
      </c>
      <c r="G32" t="s">
        <v>28</v>
      </c>
      <c r="J32">
        <v>20</v>
      </c>
      <c r="L32">
        <v>450</v>
      </c>
      <c r="M32">
        <f t="shared" si="13"/>
        <v>11140</v>
      </c>
      <c r="N32">
        <f t="shared" si="14"/>
        <v>2920</v>
      </c>
      <c r="O32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</v>
      </c>
      <c r="P32" t="str">
        <f t="shared" si="16"/>
        <v>,"13":70,"18":110,"25":90</v>
      </c>
      <c r="Q32" t="str">
        <f>""""&amp;$A32&amp;""""&amp;""&amp;":"&amp;F32</f>
        <v>"31":9500</v>
      </c>
      <c r="R32" t="str">
        <f t="shared" si="17"/>
        <v/>
      </c>
    </row>
    <row r="33" spans="1:18" x14ac:dyDescent="0.3">
      <c r="A33">
        <v>32</v>
      </c>
      <c r="B33">
        <f t="shared" si="3"/>
        <v>220</v>
      </c>
      <c r="C33">
        <v>6</v>
      </c>
      <c r="D33">
        <v>11</v>
      </c>
      <c r="E33">
        <f t="shared" si="0"/>
        <v>20</v>
      </c>
      <c r="F33">
        <v>9900</v>
      </c>
      <c r="G33" t="s">
        <v>24</v>
      </c>
      <c r="I33">
        <v>30</v>
      </c>
      <c r="K33">
        <v>1350</v>
      </c>
      <c r="M33">
        <f t="shared" si="13"/>
        <v>12490</v>
      </c>
      <c r="N33">
        <f t="shared" si="14"/>
        <v>2920</v>
      </c>
      <c r="O33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</v>
      </c>
      <c r="P33" t="str">
        <f t="shared" si="16"/>
        <v>,"13":70,"18":110,"25":90</v>
      </c>
      <c r="Q33" t="str">
        <f>""""&amp;$A33&amp;""""&amp;""&amp;":"&amp;F33</f>
        <v>"32":9900</v>
      </c>
      <c r="R33" t="str">
        <f t="shared" si="17"/>
        <v/>
      </c>
    </row>
    <row r="34" spans="1:18" x14ac:dyDescent="0.3">
      <c r="A34">
        <v>33</v>
      </c>
      <c r="B34">
        <f t="shared" si="3"/>
        <v>224</v>
      </c>
      <c r="C34">
        <v>4</v>
      </c>
      <c r="D34">
        <v>12</v>
      </c>
      <c r="E34">
        <f t="shared" si="0"/>
        <v>18.666666666666668</v>
      </c>
      <c r="F34">
        <v>9600</v>
      </c>
      <c r="G34" t="s">
        <v>28</v>
      </c>
      <c r="J34">
        <v>20</v>
      </c>
      <c r="L34">
        <v>467</v>
      </c>
      <c r="M34">
        <f t="shared" si="13"/>
        <v>12490</v>
      </c>
      <c r="N34">
        <f t="shared" si="14"/>
        <v>3387</v>
      </c>
      <c r="O34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</v>
      </c>
      <c r="P34" t="str">
        <f t="shared" si="16"/>
        <v>,"13":70,"18":110,"25":90</v>
      </c>
      <c r="Q34" t="str">
        <f>""""&amp;$A34&amp;""""&amp;""&amp;":"&amp;F34</f>
        <v>"33":9600</v>
      </c>
      <c r="R34" t="str">
        <f t="shared" si="17"/>
        <v/>
      </c>
    </row>
    <row r="35" spans="1:18" x14ac:dyDescent="0.3">
      <c r="A35">
        <v>34</v>
      </c>
      <c r="B35">
        <f t="shared" si="3"/>
        <v>238</v>
      </c>
      <c r="C35">
        <v>14</v>
      </c>
      <c r="D35">
        <v>12</v>
      </c>
      <c r="E35">
        <f t="shared" si="0"/>
        <v>19.833333333333332</v>
      </c>
      <c r="F35">
        <v>28000</v>
      </c>
      <c r="G35" t="s">
        <v>30</v>
      </c>
      <c r="H35">
        <v>100</v>
      </c>
      <c r="M35">
        <f t="shared" si="13"/>
        <v>12490</v>
      </c>
      <c r="N35">
        <f t="shared" si="14"/>
        <v>3387</v>
      </c>
      <c r="O35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</v>
      </c>
      <c r="P35" t="str">
        <f t="shared" si="16"/>
        <v>,"13":70,"18":110,"25":90,"34":100</v>
      </c>
      <c r="Q35" t="str">
        <f>""""&amp;$A35&amp;""""&amp;""&amp;":"&amp;F35</f>
        <v>"34":28000</v>
      </c>
      <c r="R35" t="str">
        <f t="shared" si="17"/>
        <v>"34":100</v>
      </c>
    </row>
    <row r="36" spans="1:18" x14ac:dyDescent="0.3">
      <c r="A36">
        <v>35</v>
      </c>
      <c r="B36">
        <f t="shared" si="3"/>
        <v>242</v>
      </c>
      <c r="C36">
        <v>4</v>
      </c>
      <c r="D36">
        <v>12</v>
      </c>
      <c r="E36">
        <f t="shared" si="0"/>
        <v>20.166666666666668</v>
      </c>
      <c r="F36">
        <v>13500</v>
      </c>
      <c r="G36" t="s">
        <v>29</v>
      </c>
      <c r="I36">
        <v>35</v>
      </c>
      <c r="K36">
        <v>1400</v>
      </c>
      <c r="M36">
        <f t="shared" si="13"/>
        <v>13890</v>
      </c>
      <c r="N36">
        <f t="shared" si="14"/>
        <v>3387</v>
      </c>
      <c r="O36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</v>
      </c>
      <c r="P36" t="str">
        <f t="shared" si="16"/>
        <v>,"13":70,"18":110,"25":90,"34":100</v>
      </c>
      <c r="Q36" t="str">
        <f>""""&amp;$A36&amp;""""&amp;""&amp;":"&amp;F36</f>
        <v>"35":13500</v>
      </c>
      <c r="R36" t="str">
        <f t="shared" si="17"/>
        <v/>
      </c>
    </row>
    <row r="37" spans="1:18" x14ac:dyDescent="0.3">
      <c r="A37">
        <v>36</v>
      </c>
      <c r="B37">
        <f t="shared" si="3"/>
        <v>250</v>
      </c>
      <c r="C37">
        <v>8</v>
      </c>
      <c r="D37">
        <v>12</v>
      </c>
      <c r="E37">
        <f t="shared" si="0"/>
        <v>20.833333333333332</v>
      </c>
      <c r="F37">
        <v>13800</v>
      </c>
      <c r="G37" t="s">
        <v>28</v>
      </c>
      <c r="J37">
        <v>25</v>
      </c>
      <c r="L37">
        <v>500</v>
      </c>
      <c r="M37">
        <f t="shared" si="13"/>
        <v>13890</v>
      </c>
      <c r="N37">
        <f t="shared" si="14"/>
        <v>3887</v>
      </c>
      <c r="O37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</v>
      </c>
      <c r="P37" t="str">
        <f t="shared" si="16"/>
        <v>,"13":70,"18":110,"25":90,"34":100</v>
      </c>
      <c r="Q37" t="str">
        <f>""""&amp;$A37&amp;""""&amp;""&amp;":"&amp;F37</f>
        <v>"36":13800</v>
      </c>
      <c r="R37" t="str">
        <f t="shared" si="17"/>
        <v/>
      </c>
    </row>
    <row r="38" spans="1:18" x14ac:dyDescent="0.3">
      <c r="A38">
        <v>37</v>
      </c>
      <c r="B38">
        <f t="shared" si="3"/>
        <v>256</v>
      </c>
      <c r="C38">
        <v>6</v>
      </c>
      <c r="D38">
        <v>12</v>
      </c>
      <c r="E38">
        <f t="shared" si="0"/>
        <v>21.333333333333332</v>
      </c>
      <c r="F38">
        <v>13200</v>
      </c>
      <c r="G38" t="s">
        <v>29</v>
      </c>
      <c r="I38">
        <v>30</v>
      </c>
      <c r="K38">
        <v>1450</v>
      </c>
      <c r="M38">
        <f t="shared" si="13"/>
        <v>15340</v>
      </c>
      <c r="N38">
        <f t="shared" si="14"/>
        <v>3887</v>
      </c>
      <c r="O38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</v>
      </c>
      <c r="P38" t="str">
        <f t="shared" si="16"/>
        <v>,"13":70,"18":110,"25":90,"34":100</v>
      </c>
      <c r="Q38" t="str">
        <f>""""&amp;$A38&amp;""""&amp;""&amp;":"&amp;F38</f>
        <v>"37":13200</v>
      </c>
      <c r="R38" t="str">
        <f t="shared" si="17"/>
        <v/>
      </c>
    </row>
    <row r="39" spans="1:18" x14ac:dyDescent="0.3">
      <c r="A39">
        <v>38</v>
      </c>
      <c r="B39">
        <f t="shared" si="3"/>
        <v>266</v>
      </c>
      <c r="C39">
        <v>10</v>
      </c>
      <c r="D39">
        <v>12</v>
      </c>
      <c r="E39">
        <f t="shared" si="0"/>
        <v>22.166666666666668</v>
      </c>
      <c r="F39">
        <v>13600</v>
      </c>
      <c r="G39" t="s">
        <v>25</v>
      </c>
      <c r="I39">
        <v>20</v>
      </c>
      <c r="J39">
        <v>15</v>
      </c>
      <c r="K39">
        <v>1500</v>
      </c>
      <c r="L39">
        <v>525</v>
      </c>
      <c r="M39">
        <f t="shared" si="13"/>
        <v>16840</v>
      </c>
      <c r="N39">
        <f t="shared" si="14"/>
        <v>4412</v>
      </c>
      <c r="O39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</v>
      </c>
      <c r="P39" t="str">
        <f t="shared" si="16"/>
        <v>,"13":70,"18":110,"25":90,"34":100</v>
      </c>
      <c r="Q39" t="str">
        <f>""""&amp;$A39&amp;""""&amp;""&amp;":"&amp;F39</f>
        <v>"38":13600</v>
      </c>
      <c r="R39" t="str">
        <f t="shared" si="17"/>
        <v/>
      </c>
    </row>
    <row r="40" spans="1:18" x14ac:dyDescent="0.3">
      <c r="A40">
        <v>39</v>
      </c>
      <c r="B40">
        <f t="shared" si="3"/>
        <v>274</v>
      </c>
      <c r="C40">
        <v>8</v>
      </c>
      <c r="D40">
        <v>12</v>
      </c>
      <c r="E40">
        <f t="shared" si="0"/>
        <v>22.833333333333332</v>
      </c>
      <c r="F40">
        <v>13400</v>
      </c>
      <c r="G40" t="s">
        <v>29</v>
      </c>
      <c r="I40">
        <v>30</v>
      </c>
      <c r="K40">
        <v>1550</v>
      </c>
      <c r="M40">
        <f t="shared" si="13"/>
        <v>18390</v>
      </c>
      <c r="N40">
        <f t="shared" si="14"/>
        <v>4412</v>
      </c>
      <c r="O40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</v>
      </c>
      <c r="P40" t="str">
        <f t="shared" si="16"/>
        <v>,"13":70,"18":110,"25":90,"34":100</v>
      </c>
      <c r="Q40" t="str">
        <f>""""&amp;$A40&amp;""""&amp;""&amp;":"&amp;F40</f>
        <v>"39":13400</v>
      </c>
      <c r="R40" t="str">
        <f t="shared" si="17"/>
        <v/>
      </c>
    </row>
    <row r="41" spans="1:18" x14ac:dyDescent="0.3">
      <c r="A41">
        <v>40</v>
      </c>
      <c r="B41">
        <f t="shared" si="3"/>
        <v>278</v>
      </c>
      <c r="C41">
        <v>4</v>
      </c>
      <c r="D41">
        <v>13</v>
      </c>
      <c r="E41">
        <f t="shared" si="0"/>
        <v>21.384615384615383</v>
      </c>
      <c r="F41">
        <v>13800</v>
      </c>
      <c r="G41" t="s">
        <v>26</v>
      </c>
      <c r="J41">
        <v>20</v>
      </c>
      <c r="L41">
        <v>550</v>
      </c>
      <c r="M41">
        <f t="shared" si="13"/>
        <v>18390</v>
      </c>
      <c r="N41">
        <f t="shared" si="14"/>
        <v>4962</v>
      </c>
      <c r="O41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</v>
      </c>
      <c r="P41" t="str">
        <f t="shared" si="16"/>
        <v>,"13":70,"18":110,"25":90,"34":100</v>
      </c>
      <c r="Q41" t="str">
        <f>""""&amp;$A41&amp;""""&amp;""&amp;":"&amp;F41</f>
        <v>"40":13800</v>
      </c>
      <c r="R41" t="str">
        <f t="shared" si="17"/>
        <v/>
      </c>
    </row>
    <row r="42" spans="1:18" x14ac:dyDescent="0.3">
      <c r="A42">
        <v>41</v>
      </c>
      <c r="B42">
        <f t="shared" si="3"/>
        <v>284</v>
      </c>
      <c r="C42">
        <v>6</v>
      </c>
      <c r="D42">
        <v>13</v>
      </c>
      <c r="E42">
        <f t="shared" si="0"/>
        <v>21.846153846153847</v>
      </c>
      <c r="F42">
        <v>13600</v>
      </c>
      <c r="G42" t="s">
        <v>29</v>
      </c>
      <c r="I42">
        <v>30</v>
      </c>
      <c r="K42">
        <v>1600</v>
      </c>
      <c r="M42">
        <f t="shared" si="13"/>
        <v>19990</v>
      </c>
      <c r="N42">
        <f t="shared" si="14"/>
        <v>4962</v>
      </c>
      <c r="O42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</v>
      </c>
      <c r="P42" t="str">
        <f t="shared" si="16"/>
        <v>,"13":70,"18":110,"25":90,"34":100</v>
      </c>
      <c r="Q42" t="str">
        <f>""""&amp;$A42&amp;""""&amp;""&amp;":"&amp;F42</f>
        <v>"41":13600</v>
      </c>
      <c r="R42" t="str">
        <f t="shared" si="17"/>
        <v/>
      </c>
    </row>
    <row r="43" spans="1:18" x14ac:dyDescent="0.3">
      <c r="A43">
        <v>42</v>
      </c>
      <c r="B43">
        <f t="shared" si="3"/>
        <v>290</v>
      </c>
      <c r="C43">
        <v>6</v>
      </c>
      <c r="D43">
        <v>13</v>
      </c>
      <c r="E43">
        <f t="shared" si="0"/>
        <v>22.307692307692307</v>
      </c>
      <c r="F43">
        <v>13900</v>
      </c>
      <c r="G43" t="s">
        <v>28</v>
      </c>
      <c r="J43">
        <v>20</v>
      </c>
      <c r="L43">
        <v>567</v>
      </c>
      <c r="M43">
        <f t="shared" si="13"/>
        <v>19990</v>
      </c>
      <c r="N43">
        <f t="shared" si="14"/>
        <v>5529</v>
      </c>
      <c r="O43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</v>
      </c>
      <c r="P43" t="str">
        <f t="shared" si="16"/>
        <v>,"13":70,"18":110,"25":90,"34":100</v>
      </c>
      <c r="Q43" t="str">
        <f>""""&amp;$A43&amp;""""&amp;""&amp;":"&amp;F43</f>
        <v>"42":13900</v>
      </c>
      <c r="R43" t="str">
        <f t="shared" si="17"/>
        <v/>
      </c>
    </row>
    <row r="44" spans="1:18" x14ac:dyDescent="0.3">
      <c r="A44">
        <v>43</v>
      </c>
      <c r="B44">
        <f t="shared" si="3"/>
        <v>298</v>
      </c>
      <c r="C44">
        <v>8</v>
      </c>
      <c r="D44">
        <v>13</v>
      </c>
      <c r="E44">
        <f t="shared" si="0"/>
        <v>22.923076923076923</v>
      </c>
      <c r="F44">
        <v>13700</v>
      </c>
      <c r="G44" t="s">
        <v>24</v>
      </c>
      <c r="I44">
        <v>30</v>
      </c>
      <c r="K44">
        <v>1650</v>
      </c>
      <c r="M44">
        <f t="shared" si="13"/>
        <v>21640</v>
      </c>
      <c r="N44">
        <f t="shared" si="14"/>
        <v>5529</v>
      </c>
      <c r="O44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</v>
      </c>
      <c r="P44" t="str">
        <f t="shared" si="16"/>
        <v>,"13":70,"18":110,"25":90,"34":100</v>
      </c>
      <c r="Q44" t="str">
        <f>""""&amp;$A44&amp;""""&amp;""&amp;":"&amp;F44</f>
        <v>"43":13700</v>
      </c>
      <c r="R44" t="str">
        <f t="shared" si="17"/>
        <v/>
      </c>
    </row>
    <row r="45" spans="1:18" x14ac:dyDescent="0.3">
      <c r="A45">
        <v>44</v>
      </c>
      <c r="B45">
        <f t="shared" si="3"/>
        <v>316</v>
      </c>
      <c r="C45">
        <v>18</v>
      </c>
      <c r="D45">
        <v>13</v>
      </c>
      <c r="E45">
        <f t="shared" si="0"/>
        <v>24.307692307692307</v>
      </c>
      <c r="F45">
        <v>37500</v>
      </c>
      <c r="G45" t="s">
        <v>27</v>
      </c>
      <c r="H45">
        <v>120</v>
      </c>
      <c r="M45">
        <f t="shared" si="13"/>
        <v>21640</v>
      </c>
      <c r="N45">
        <f t="shared" si="14"/>
        <v>5529</v>
      </c>
      <c r="O45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</v>
      </c>
      <c r="P45" t="str">
        <f t="shared" si="16"/>
        <v>,"13":70,"18":110,"25":90,"34":100,"44":120</v>
      </c>
      <c r="Q45" t="str">
        <f>""""&amp;$A45&amp;""""&amp;""&amp;":"&amp;F45</f>
        <v>"44":37500</v>
      </c>
      <c r="R45" t="str">
        <f t="shared" si="17"/>
        <v>"44":120</v>
      </c>
    </row>
    <row r="46" spans="1:18" x14ac:dyDescent="0.3">
      <c r="A46">
        <v>45</v>
      </c>
      <c r="B46">
        <f t="shared" si="3"/>
        <v>324</v>
      </c>
      <c r="C46">
        <v>8</v>
      </c>
      <c r="D46">
        <v>13</v>
      </c>
      <c r="E46">
        <f t="shared" si="0"/>
        <v>24.923076923076923</v>
      </c>
      <c r="F46">
        <v>17700</v>
      </c>
      <c r="G46" t="s">
        <v>24</v>
      </c>
      <c r="I46">
        <v>35</v>
      </c>
      <c r="K46">
        <v>1800</v>
      </c>
      <c r="M46">
        <f t="shared" si="13"/>
        <v>23440</v>
      </c>
      <c r="N46">
        <f t="shared" si="14"/>
        <v>5529</v>
      </c>
      <c r="O46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</v>
      </c>
      <c r="P46" t="str">
        <f t="shared" si="16"/>
        <v>,"13":70,"18":110,"25":90,"34":100,"44":120</v>
      </c>
      <c r="Q46" t="str">
        <f>""""&amp;$A46&amp;""""&amp;""&amp;":"&amp;F46</f>
        <v>"45":17700</v>
      </c>
      <c r="R46" t="str">
        <f t="shared" si="17"/>
        <v/>
      </c>
    </row>
    <row r="47" spans="1:18" x14ac:dyDescent="0.3">
      <c r="A47">
        <v>46</v>
      </c>
      <c r="B47">
        <f t="shared" si="3"/>
        <v>330</v>
      </c>
      <c r="C47">
        <v>6</v>
      </c>
      <c r="D47">
        <v>13</v>
      </c>
      <c r="E47">
        <f t="shared" si="0"/>
        <v>25.384615384615383</v>
      </c>
      <c r="F47">
        <v>17500</v>
      </c>
      <c r="G47" t="s">
        <v>26</v>
      </c>
      <c r="J47">
        <v>25</v>
      </c>
      <c r="L47">
        <v>583</v>
      </c>
      <c r="M47">
        <f t="shared" si="13"/>
        <v>23440</v>
      </c>
      <c r="N47">
        <f t="shared" si="14"/>
        <v>6112</v>
      </c>
      <c r="O47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</v>
      </c>
      <c r="P47" t="str">
        <f t="shared" si="16"/>
        <v>,"13":70,"18":110,"25":90,"34":100,"44":120</v>
      </c>
      <c r="Q47" t="str">
        <f>""""&amp;$A47&amp;""""&amp;""&amp;":"&amp;F47</f>
        <v>"46":17500</v>
      </c>
      <c r="R47" t="str">
        <f t="shared" si="17"/>
        <v/>
      </c>
    </row>
    <row r="48" spans="1:18" x14ac:dyDescent="0.3">
      <c r="A48">
        <v>47</v>
      </c>
      <c r="B48">
        <f t="shared" si="3"/>
        <v>342</v>
      </c>
      <c r="C48">
        <v>12</v>
      </c>
      <c r="D48">
        <v>13</v>
      </c>
      <c r="E48">
        <f t="shared" si="0"/>
        <v>26.307692307692307</v>
      </c>
      <c r="F48">
        <v>17900</v>
      </c>
      <c r="G48" t="s">
        <v>25</v>
      </c>
      <c r="I48">
        <v>25</v>
      </c>
      <c r="J48">
        <v>15</v>
      </c>
      <c r="K48">
        <v>2000</v>
      </c>
      <c r="L48">
        <v>600</v>
      </c>
      <c r="M48">
        <f t="shared" si="13"/>
        <v>25440</v>
      </c>
      <c r="N48">
        <f t="shared" si="14"/>
        <v>6712</v>
      </c>
      <c r="O48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</v>
      </c>
      <c r="P48" t="str">
        <f t="shared" si="16"/>
        <v>,"13":70,"18":110,"25":90,"34":100,"44":120</v>
      </c>
      <c r="Q48" t="str">
        <f>""""&amp;$A48&amp;""""&amp;""&amp;":"&amp;F48</f>
        <v>"47":17900</v>
      </c>
      <c r="R48" t="str">
        <f t="shared" si="17"/>
        <v/>
      </c>
    </row>
    <row r="49" spans="1:18" x14ac:dyDescent="0.3">
      <c r="A49">
        <v>48</v>
      </c>
      <c r="B49">
        <f t="shared" si="3"/>
        <v>350</v>
      </c>
      <c r="C49">
        <v>8</v>
      </c>
      <c r="D49">
        <v>14</v>
      </c>
      <c r="E49">
        <f t="shared" si="0"/>
        <v>25</v>
      </c>
      <c r="F49">
        <v>17300</v>
      </c>
      <c r="G49" t="s">
        <v>24</v>
      </c>
      <c r="I49">
        <v>30</v>
      </c>
      <c r="K49">
        <v>2100</v>
      </c>
      <c r="M49">
        <f t="shared" si="13"/>
        <v>27540</v>
      </c>
      <c r="N49">
        <f t="shared" si="14"/>
        <v>6712</v>
      </c>
      <c r="O49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</v>
      </c>
      <c r="P49" t="str">
        <f t="shared" si="16"/>
        <v>,"13":70,"18":110,"25":90,"34":100,"44":120</v>
      </c>
      <c r="Q49" t="str">
        <f>""""&amp;$A49&amp;""""&amp;""&amp;":"&amp;F49</f>
        <v>"48":17300</v>
      </c>
      <c r="R49" t="str">
        <f t="shared" si="17"/>
        <v/>
      </c>
    </row>
    <row r="50" spans="1:18" x14ac:dyDescent="0.3">
      <c r="A50">
        <v>49</v>
      </c>
      <c r="B50">
        <f t="shared" si="3"/>
        <v>370</v>
      </c>
      <c r="C50">
        <v>20</v>
      </c>
      <c r="D50">
        <v>14</v>
      </c>
      <c r="E50">
        <f t="shared" si="0"/>
        <v>26.428571428571427</v>
      </c>
      <c r="F50">
        <v>45000</v>
      </c>
      <c r="G50" t="s">
        <v>27</v>
      </c>
      <c r="H50">
        <v>100</v>
      </c>
      <c r="M50">
        <f t="shared" si="13"/>
        <v>27540</v>
      </c>
      <c r="N50">
        <f t="shared" si="14"/>
        <v>6712</v>
      </c>
      <c r="O50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</v>
      </c>
      <c r="P50" t="str">
        <f t="shared" si="16"/>
        <v>,"13":70,"18":110,"25":90,"34":100,"44":120,"49":100</v>
      </c>
      <c r="Q50" t="str">
        <f>""""&amp;$A50&amp;""""&amp;""&amp;":"&amp;F50</f>
        <v>"49":45000</v>
      </c>
      <c r="R50" t="str">
        <f t="shared" si="17"/>
        <v>"49":100</v>
      </c>
    </row>
    <row r="51" spans="1:18" x14ac:dyDescent="0.3">
      <c r="A51">
        <v>50</v>
      </c>
      <c r="B51">
        <f t="shared" si="3"/>
        <v>378</v>
      </c>
      <c r="C51">
        <v>8</v>
      </c>
      <c r="D51">
        <v>14</v>
      </c>
      <c r="E51">
        <f t="shared" si="0"/>
        <v>27</v>
      </c>
      <c r="F51">
        <v>22300</v>
      </c>
      <c r="G51" t="s">
        <v>29</v>
      </c>
      <c r="I51">
        <v>35</v>
      </c>
      <c r="K51">
        <v>2200</v>
      </c>
      <c r="M51">
        <f t="shared" si="13"/>
        <v>29740</v>
      </c>
      <c r="N51">
        <f t="shared" si="14"/>
        <v>6712</v>
      </c>
      <c r="O51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</v>
      </c>
      <c r="P51" t="str">
        <f t="shared" si="16"/>
        <v>,"13":70,"18":110,"25":90,"34":100,"44":120,"49":100</v>
      </c>
      <c r="Q51" t="str">
        <f>""""&amp;$A51&amp;""""&amp;""&amp;":"&amp;F51</f>
        <v>"50":22300</v>
      </c>
      <c r="R51" t="str">
        <f t="shared" si="17"/>
        <v/>
      </c>
    </row>
    <row r="52" spans="1:18" x14ac:dyDescent="0.3">
      <c r="A52">
        <v>51</v>
      </c>
      <c r="B52">
        <f t="shared" si="3"/>
        <v>382</v>
      </c>
      <c r="C52">
        <v>4</v>
      </c>
      <c r="D52">
        <v>14</v>
      </c>
      <c r="E52">
        <f t="shared" si="0"/>
        <v>27.285714285714285</v>
      </c>
      <c r="F52">
        <v>22800</v>
      </c>
      <c r="G52" t="s">
        <v>28</v>
      </c>
      <c r="J52">
        <v>25</v>
      </c>
      <c r="L52">
        <v>650</v>
      </c>
      <c r="M52">
        <f t="shared" si="13"/>
        <v>29740</v>
      </c>
      <c r="N52">
        <f t="shared" si="14"/>
        <v>7362</v>
      </c>
      <c r="O52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</v>
      </c>
      <c r="P52" t="str">
        <f t="shared" si="16"/>
        <v>,"13":70,"18":110,"25":90,"34":100,"44":120,"49":100</v>
      </c>
      <c r="Q52" t="str">
        <f>""""&amp;$A52&amp;""""&amp;""&amp;":"&amp;F52</f>
        <v>"51":22800</v>
      </c>
      <c r="R52" t="str">
        <f t="shared" si="17"/>
        <v/>
      </c>
    </row>
    <row r="53" spans="1:18" x14ac:dyDescent="0.3">
      <c r="A53">
        <v>52</v>
      </c>
      <c r="B53">
        <f t="shared" si="3"/>
        <v>392</v>
      </c>
      <c r="C53">
        <v>10</v>
      </c>
      <c r="D53">
        <v>14</v>
      </c>
      <c r="E53">
        <f t="shared" si="0"/>
        <v>28</v>
      </c>
      <c r="F53">
        <v>23200</v>
      </c>
      <c r="G53" t="s">
        <v>25</v>
      </c>
      <c r="I53">
        <v>25</v>
      </c>
      <c r="J53">
        <v>20</v>
      </c>
      <c r="K53">
        <v>2300</v>
      </c>
      <c r="L53">
        <v>675</v>
      </c>
      <c r="M53">
        <f t="shared" si="13"/>
        <v>32040</v>
      </c>
      <c r="N53">
        <f t="shared" si="14"/>
        <v>8037</v>
      </c>
      <c r="O53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</v>
      </c>
      <c r="P53" t="str">
        <f t="shared" si="16"/>
        <v>,"13":70,"18":110,"25":90,"34":100,"44":120,"49":100</v>
      </c>
      <c r="Q53" t="str">
        <f>""""&amp;$A53&amp;""""&amp;""&amp;":"&amp;F53</f>
        <v>"52":23200</v>
      </c>
      <c r="R53" t="str">
        <f t="shared" si="17"/>
        <v/>
      </c>
    </row>
    <row r="54" spans="1:18" x14ac:dyDescent="0.3">
      <c r="A54">
        <v>53</v>
      </c>
      <c r="B54">
        <f t="shared" si="3"/>
        <v>396</v>
      </c>
      <c r="C54">
        <v>4</v>
      </c>
      <c r="D54">
        <v>14</v>
      </c>
      <c r="E54">
        <f t="shared" si="0"/>
        <v>28.285714285714285</v>
      </c>
      <c r="F54">
        <v>23000</v>
      </c>
      <c r="G54" t="s">
        <v>29</v>
      </c>
      <c r="I54">
        <v>30</v>
      </c>
      <c r="K54">
        <v>2350</v>
      </c>
      <c r="M54">
        <f t="shared" si="13"/>
        <v>34390</v>
      </c>
      <c r="N54">
        <f t="shared" si="14"/>
        <v>8037</v>
      </c>
      <c r="O54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</v>
      </c>
      <c r="P54" t="str">
        <f t="shared" si="16"/>
        <v>,"13":70,"18":110,"25":90,"34":100,"44":120,"49":100</v>
      </c>
      <c r="Q54" t="str">
        <f>""""&amp;$A54&amp;""""&amp;""&amp;":"&amp;F54</f>
        <v>"53":23000</v>
      </c>
      <c r="R54" t="str">
        <f t="shared" si="17"/>
        <v/>
      </c>
    </row>
    <row r="55" spans="1:18" x14ac:dyDescent="0.3">
      <c r="A55">
        <v>54</v>
      </c>
      <c r="B55">
        <f t="shared" si="3"/>
        <v>402</v>
      </c>
      <c r="C55">
        <v>6</v>
      </c>
      <c r="D55">
        <v>14</v>
      </c>
      <c r="E55">
        <f t="shared" si="0"/>
        <v>28.714285714285715</v>
      </c>
      <c r="F55">
        <v>22700</v>
      </c>
      <c r="G55" t="s">
        <v>28</v>
      </c>
      <c r="J55">
        <v>25</v>
      </c>
      <c r="L55">
        <v>750</v>
      </c>
      <c r="M55">
        <f t="shared" si="13"/>
        <v>34390</v>
      </c>
      <c r="N55">
        <f t="shared" si="14"/>
        <v>8787</v>
      </c>
      <c r="O55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</v>
      </c>
      <c r="P55" t="str">
        <f t="shared" si="16"/>
        <v>,"13":70,"18":110,"25":90,"34":100,"44":120,"49":100</v>
      </c>
      <c r="Q55" t="str">
        <f>""""&amp;$A55&amp;""""&amp;""&amp;":"&amp;F55</f>
        <v>"54":22700</v>
      </c>
      <c r="R55" t="str">
        <f t="shared" si="17"/>
        <v/>
      </c>
    </row>
    <row r="56" spans="1:18" x14ac:dyDescent="0.3">
      <c r="A56">
        <v>55</v>
      </c>
      <c r="B56">
        <f t="shared" si="3"/>
        <v>408</v>
      </c>
      <c r="C56">
        <v>6</v>
      </c>
      <c r="D56">
        <v>14</v>
      </c>
      <c r="E56">
        <f t="shared" si="0"/>
        <v>29.142857142857142</v>
      </c>
      <c r="F56">
        <v>23200</v>
      </c>
      <c r="G56" t="s">
        <v>29</v>
      </c>
      <c r="I56">
        <v>30</v>
      </c>
      <c r="K56">
        <v>2500</v>
      </c>
      <c r="M56">
        <f t="shared" si="13"/>
        <v>36890</v>
      </c>
      <c r="N56">
        <f t="shared" si="14"/>
        <v>8787</v>
      </c>
      <c r="O56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</v>
      </c>
      <c r="P56" t="str">
        <f t="shared" si="16"/>
        <v>,"13":70,"18":110,"25":90,"34":100,"44":120,"49":100</v>
      </c>
      <c r="Q56" t="str">
        <f>""""&amp;$A56&amp;""""&amp;""&amp;":"&amp;F56</f>
        <v>"55":23200</v>
      </c>
      <c r="R56" t="str">
        <f t="shared" si="17"/>
        <v/>
      </c>
    </row>
    <row r="57" spans="1:18" x14ac:dyDescent="0.3">
      <c r="A57">
        <v>56</v>
      </c>
      <c r="B57">
        <f t="shared" si="3"/>
        <v>418</v>
      </c>
      <c r="C57">
        <v>10</v>
      </c>
      <c r="D57">
        <v>14</v>
      </c>
      <c r="E57">
        <f t="shared" si="0"/>
        <v>29.857142857142858</v>
      </c>
      <c r="F57">
        <v>24000</v>
      </c>
      <c r="G57" t="s">
        <v>31</v>
      </c>
      <c r="I57">
        <v>25</v>
      </c>
      <c r="J57">
        <v>15</v>
      </c>
      <c r="K57">
        <v>2550</v>
      </c>
      <c r="L57">
        <v>775</v>
      </c>
      <c r="M57">
        <f t="shared" si="13"/>
        <v>39440</v>
      </c>
      <c r="N57">
        <f t="shared" si="14"/>
        <v>9562</v>
      </c>
      <c r="O57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</v>
      </c>
      <c r="P57" t="str">
        <f t="shared" si="16"/>
        <v>,"13":70,"18":110,"25":90,"34":100,"44":120,"49":100</v>
      </c>
      <c r="Q57" t="str">
        <f>""""&amp;$A57&amp;""""&amp;""&amp;":"&amp;F57</f>
        <v>"56":24000</v>
      </c>
      <c r="R57" t="str">
        <f t="shared" si="17"/>
        <v/>
      </c>
    </row>
    <row r="58" spans="1:18" x14ac:dyDescent="0.3">
      <c r="A58">
        <v>57</v>
      </c>
      <c r="B58">
        <f t="shared" si="3"/>
        <v>422</v>
      </c>
      <c r="C58">
        <v>4</v>
      </c>
      <c r="D58">
        <v>15</v>
      </c>
      <c r="E58">
        <f t="shared" si="0"/>
        <v>28.133333333333333</v>
      </c>
      <c r="F58">
        <v>23500</v>
      </c>
      <c r="G58" t="s">
        <v>29</v>
      </c>
      <c r="I58">
        <v>30</v>
      </c>
      <c r="K58">
        <v>2600</v>
      </c>
      <c r="M58">
        <f t="shared" si="13"/>
        <v>42040</v>
      </c>
      <c r="N58">
        <f t="shared" si="14"/>
        <v>9562</v>
      </c>
      <c r="O58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</v>
      </c>
      <c r="P58" t="str">
        <f t="shared" si="16"/>
        <v>,"13":70,"18":110,"25":90,"34":100,"44":120,"49":100</v>
      </c>
      <c r="Q58" t="str">
        <f>""""&amp;$A58&amp;""""&amp;""&amp;":"&amp;F58</f>
        <v>"57":23500</v>
      </c>
      <c r="R58" t="str">
        <f t="shared" si="17"/>
        <v/>
      </c>
    </row>
    <row r="59" spans="1:18" x14ac:dyDescent="0.3">
      <c r="A59">
        <v>58</v>
      </c>
      <c r="B59">
        <f t="shared" si="3"/>
        <v>430</v>
      </c>
      <c r="C59">
        <v>8</v>
      </c>
      <c r="D59">
        <v>15</v>
      </c>
      <c r="E59">
        <f t="shared" si="0"/>
        <v>28.666666666666668</v>
      </c>
      <c r="F59">
        <v>23800</v>
      </c>
      <c r="G59" t="s">
        <v>26</v>
      </c>
      <c r="J59">
        <v>20</v>
      </c>
      <c r="L59">
        <v>800</v>
      </c>
      <c r="M59">
        <f t="shared" si="13"/>
        <v>42040</v>
      </c>
      <c r="N59">
        <f t="shared" si="14"/>
        <v>10362</v>
      </c>
      <c r="O59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</v>
      </c>
      <c r="P59" t="str">
        <f t="shared" si="16"/>
        <v>,"13":70,"18":110,"25":90,"34":100,"44":120,"49":100</v>
      </c>
      <c r="Q59" t="str">
        <f>""""&amp;$A59&amp;""""&amp;""&amp;":"&amp;F59</f>
        <v>"58":23800</v>
      </c>
      <c r="R59" t="str">
        <f t="shared" si="17"/>
        <v/>
      </c>
    </row>
    <row r="60" spans="1:18" x14ac:dyDescent="0.3">
      <c r="A60">
        <v>59</v>
      </c>
      <c r="B60">
        <f t="shared" si="3"/>
        <v>452</v>
      </c>
      <c r="C60">
        <v>22</v>
      </c>
      <c r="D60">
        <v>15</v>
      </c>
      <c r="E60">
        <f t="shared" si="0"/>
        <v>30.133333333333333</v>
      </c>
      <c r="F60">
        <v>52000</v>
      </c>
      <c r="G60" t="s">
        <v>27</v>
      </c>
      <c r="H60">
        <v>150</v>
      </c>
      <c r="M60">
        <f t="shared" si="13"/>
        <v>42040</v>
      </c>
      <c r="N60">
        <f t="shared" si="14"/>
        <v>10362</v>
      </c>
      <c r="O60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</v>
      </c>
      <c r="P60" t="str">
        <f t="shared" si="16"/>
        <v>,"13":70,"18":110,"25":90,"34":100,"44":120,"49":100,"59":150</v>
      </c>
      <c r="Q60" t="str">
        <f>""""&amp;$A60&amp;""""&amp;""&amp;":"&amp;F60</f>
        <v>"59":52000</v>
      </c>
      <c r="R60" t="str">
        <f t="shared" si="17"/>
        <v>"59":150</v>
      </c>
    </row>
    <row r="61" spans="1:18" x14ac:dyDescent="0.3">
      <c r="A61">
        <v>60</v>
      </c>
      <c r="B61">
        <f t="shared" si="3"/>
        <v>460</v>
      </c>
      <c r="C61">
        <v>8</v>
      </c>
      <c r="D61">
        <v>15</v>
      </c>
      <c r="E61">
        <f t="shared" si="0"/>
        <v>30.666666666666668</v>
      </c>
      <c r="F61">
        <v>28500</v>
      </c>
      <c r="G61" t="s">
        <v>24</v>
      </c>
      <c r="I61">
        <v>40</v>
      </c>
      <c r="K61">
        <v>3200</v>
      </c>
      <c r="M61">
        <f t="shared" si="13"/>
        <v>45240</v>
      </c>
      <c r="N61">
        <f t="shared" si="14"/>
        <v>10362</v>
      </c>
      <c r="O61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</v>
      </c>
      <c r="P61" t="str">
        <f t="shared" si="16"/>
        <v>,"13":70,"18":110,"25":90,"34":100,"44":120,"49":100,"59":150</v>
      </c>
      <c r="Q61" t="str">
        <f>""""&amp;$A61&amp;""""&amp;""&amp;":"&amp;F61</f>
        <v>"60":28500</v>
      </c>
      <c r="R61" t="str">
        <f t="shared" si="17"/>
        <v/>
      </c>
    </row>
    <row r="62" spans="1:18" x14ac:dyDescent="0.3">
      <c r="A62">
        <v>61</v>
      </c>
      <c r="B62">
        <f t="shared" si="3"/>
        <v>468</v>
      </c>
      <c r="C62">
        <v>8</v>
      </c>
      <c r="D62">
        <v>15</v>
      </c>
      <c r="E62">
        <f t="shared" si="0"/>
        <v>31.2</v>
      </c>
      <c r="F62">
        <v>28000</v>
      </c>
      <c r="G62" t="s">
        <v>28</v>
      </c>
      <c r="J62">
        <v>20</v>
      </c>
      <c r="L62">
        <v>900</v>
      </c>
      <c r="M62">
        <f t="shared" si="13"/>
        <v>45240</v>
      </c>
      <c r="N62">
        <f t="shared" si="14"/>
        <v>11262</v>
      </c>
      <c r="O62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</v>
      </c>
      <c r="P62" t="str">
        <f t="shared" si="16"/>
        <v>,"13":70,"18":110,"25":90,"34":100,"44":120,"49":100,"59":150</v>
      </c>
      <c r="Q62" t="str">
        <f>""""&amp;$A62&amp;""""&amp;""&amp;":"&amp;F62</f>
        <v>"61":28000</v>
      </c>
      <c r="R62" t="str">
        <f t="shared" si="17"/>
        <v/>
      </c>
    </row>
    <row r="63" spans="1:18" x14ac:dyDescent="0.3">
      <c r="A63">
        <v>62</v>
      </c>
      <c r="B63">
        <f t="shared" si="3"/>
        <v>478</v>
      </c>
      <c r="C63">
        <v>10</v>
      </c>
      <c r="D63">
        <v>15</v>
      </c>
      <c r="E63">
        <f t="shared" si="0"/>
        <v>31.866666666666667</v>
      </c>
      <c r="F63">
        <v>28700</v>
      </c>
      <c r="G63" t="s">
        <v>25</v>
      </c>
      <c r="I63">
        <v>25</v>
      </c>
      <c r="J63">
        <v>15</v>
      </c>
      <c r="K63">
        <v>3300</v>
      </c>
      <c r="L63">
        <v>975</v>
      </c>
      <c r="M63">
        <f t="shared" si="13"/>
        <v>48540</v>
      </c>
      <c r="N63">
        <f t="shared" si="14"/>
        <v>12237</v>
      </c>
      <c r="O63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</v>
      </c>
      <c r="P63" t="str">
        <f t="shared" si="16"/>
        <v>,"13":70,"18":110,"25":90,"34":100,"44":120,"49":100,"59":150</v>
      </c>
      <c r="Q63" t="str">
        <f>""""&amp;$A63&amp;""""&amp;""&amp;":"&amp;F63</f>
        <v>"62":28700</v>
      </c>
      <c r="R63" t="str">
        <f t="shared" si="17"/>
        <v/>
      </c>
    </row>
    <row r="64" spans="1:18" x14ac:dyDescent="0.3">
      <c r="A64">
        <v>63</v>
      </c>
      <c r="B64">
        <f t="shared" si="3"/>
        <v>482</v>
      </c>
      <c r="C64">
        <v>4</v>
      </c>
      <c r="D64">
        <v>15</v>
      </c>
      <c r="E64">
        <f t="shared" si="0"/>
        <v>32.133333333333333</v>
      </c>
      <c r="F64">
        <v>28500</v>
      </c>
      <c r="G64" t="s">
        <v>24</v>
      </c>
      <c r="I64">
        <v>35</v>
      </c>
      <c r="K64">
        <v>3400</v>
      </c>
      <c r="M64">
        <f t="shared" si="13"/>
        <v>51940</v>
      </c>
      <c r="N64">
        <f t="shared" si="14"/>
        <v>12237</v>
      </c>
      <c r="O64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</v>
      </c>
      <c r="P64" t="str">
        <f t="shared" si="16"/>
        <v>,"13":70,"18":110,"25":90,"34":100,"44":120,"49":100,"59":150</v>
      </c>
      <c r="Q64" t="str">
        <f>""""&amp;$A64&amp;""""&amp;""&amp;":"&amp;F64</f>
        <v>"63":28500</v>
      </c>
      <c r="R64" t="str">
        <f t="shared" si="17"/>
        <v/>
      </c>
    </row>
    <row r="65" spans="1:18" x14ac:dyDescent="0.3">
      <c r="A65">
        <v>64</v>
      </c>
      <c r="B65">
        <f t="shared" si="3"/>
        <v>488</v>
      </c>
      <c r="C65">
        <v>6</v>
      </c>
      <c r="D65">
        <v>15</v>
      </c>
      <c r="E65">
        <f t="shared" si="0"/>
        <v>32.533333333333331</v>
      </c>
      <c r="F65">
        <v>29200</v>
      </c>
      <c r="G65" t="s">
        <v>28</v>
      </c>
      <c r="J65">
        <v>20</v>
      </c>
      <c r="L65">
        <v>1100</v>
      </c>
      <c r="M65">
        <f t="shared" si="13"/>
        <v>51940</v>
      </c>
      <c r="N65">
        <f t="shared" si="14"/>
        <v>13337</v>
      </c>
      <c r="O65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</v>
      </c>
      <c r="P65" t="str">
        <f t="shared" si="16"/>
        <v>,"13":70,"18":110,"25":90,"34":100,"44":120,"49":100,"59":150</v>
      </c>
      <c r="Q65" t="str">
        <f>""""&amp;$A65&amp;""""&amp;""&amp;":"&amp;F65</f>
        <v>"64":29200</v>
      </c>
      <c r="R65" t="str">
        <f t="shared" si="17"/>
        <v/>
      </c>
    </row>
    <row r="66" spans="1:18" x14ac:dyDescent="0.3">
      <c r="A66">
        <v>65</v>
      </c>
      <c r="B66">
        <f t="shared" si="3"/>
        <v>496</v>
      </c>
      <c r="C66">
        <v>8</v>
      </c>
      <c r="D66">
        <v>15</v>
      </c>
      <c r="E66">
        <f t="shared" si="0"/>
        <v>33.06666666666667</v>
      </c>
      <c r="F66">
        <v>29500</v>
      </c>
      <c r="G66" t="s">
        <v>29</v>
      </c>
      <c r="I66">
        <v>30</v>
      </c>
      <c r="K66">
        <v>3800</v>
      </c>
      <c r="M66">
        <f t="shared" si="13"/>
        <v>55740</v>
      </c>
      <c r="N66">
        <f t="shared" si="14"/>
        <v>13337</v>
      </c>
      <c r="O66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,"65":29500</v>
      </c>
      <c r="P66" t="str">
        <f t="shared" si="16"/>
        <v>,"13":70,"18":110,"25":90,"34":100,"44":120,"49":100,"59":150</v>
      </c>
      <c r="Q66" t="str">
        <f>""""&amp;$A66&amp;""""&amp;""&amp;":"&amp;F66</f>
        <v>"65":29500</v>
      </c>
      <c r="R66" t="str">
        <f t="shared" si="17"/>
        <v/>
      </c>
    </row>
    <row r="67" spans="1:18" x14ac:dyDescent="0.3">
      <c r="A67">
        <v>66</v>
      </c>
      <c r="B67">
        <f t="shared" si="3"/>
        <v>506</v>
      </c>
      <c r="C67">
        <v>10</v>
      </c>
      <c r="D67">
        <v>16</v>
      </c>
      <c r="E67">
        <f t="shared" si="0"/>
        <v>31.625</v>
      </c>
      <c r="F67">
        <v>29000</v>
      </c>
      <c r="G67" t="s">
        <v>25</v>
      </c>
      <c r="I67">
        <v>25</v>
      </c>
      <c r="J67">
        <v>15</v>
      </c>
      <c r="K67">
        <v>3850</v>
      </c>
      <c r="L67">
        <v>1200</v>
      </c>
      <c r="M67">
        <f t="shared" si="13"/>
        <v>59590</v>
      </c>
      <c r="N67">
        <f t="shared" si="14"/>
        <v>14537</v>
      </c>
      <c r="O67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,"65":29500,"66":29000</v>
      </c>
      <c r="P67" t="str">
        <f t="shared" si="16"/>
        <v>,"13":70,"18":110,"25":90,"34":100,"44":120,"49":100,"59":150</v>
      </c>
      <c r="Q67" t="str">
        <f>""""&amp;$A67&amp;""""&amp;""&amp;":"&amp;F67</f>
        <v>"66":29000</v>
      </c>
      <c r="R67" t="str">
        <f t="shared" si="17"/>
        <v/>
      </c>
    </row>
    <row r="68" spans="1:18" x14ac:dyDescent="0.3">
      <c r="A68">
        <v>67</v>
      </c>
      <c r="B68">
        <f t="shared" ref="B68:B77" si="19">B67+C68</f>
        <v>514</v>
      </c>
      <c r="C68">
        <v>8</v>
      </c>
      <c r="D68">
        <v>16</v>
      </c>
      <c r="E68">
        <f t="shared" si="0"/>
        <v>32.125</v>
      </c>
      <c r="F68">
        <v>29700</v>
      </c>
      <c r="G68" t="s">
        <v>29</v>
      </c>
      <c r="I68">
        <v>30</v>
      </c>
      <c r="K68">
        <v>3900</v>
      </c>
      <c r="M68">
        <f t="shared" si="13"/>
        <v>63490</v>
      </c>
      <c r="N68">
        <f t="shared" si="14"/>
        <v>14537</v>
      </c>
      <c r="O68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,"65":29500,"66":29000,"67":29700</v>
      </c>
      <c r="P68" t="str">
        <f t="shared" si="16"/>
        <v>,"13":70,"18":110,"25":90,"34":100,"44":120,"49":100,"59":150</v>
      </c>
      <c r="Q68" t="str">
        <f>""""&amp;$A68&amp;""""&amp;""&amp;":"&amp;F68</f>
        <v>"67":29700</v>
      </c>
      <c r="R68" t="str">
        <f t="shared" si="17"/>
        <v/>
      </c>
    </row>
    <row r="69" spans="1:18" x14ac:dyDescent="0.3">
      <c r="A69">
        <v>68</v>
      </c>
      <c r="B69">
        <f t="shared" si="19"/>
        <v>518</v>
      </c>
      <c r="C69">
        <v>4</v>
      </c>
      <c r="D69">
        <v>16</v>
      </c>
      <c r="E69">
        <f t="shared" si="0"/>
        <v>32.375</v>
      </c>
      <c r="F69">
        <v>29500</v>
      </c>
      <c r="G69" t="s">
        <v>28</v>
      </c>
      <c r="J69">
        <v>20</v>
      </c>
      <c r="L69">
        <v>1300</v>
      </c>
      <c r="M69">
        <f t="shared" si="13"/>
        <v>63490</v>
      </c>
      <c r="N69">
        <f t="shared" si="14"/>
        <v>15837</v>
      </c>
      <c r="O69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,"65":29500,"66":29000,"67":29700,"68":29500</v>
      </c>
      <c r="P69" t="str">
        <f t="shared" si="16"/>
        <v>,"13":70,"18":110,"25":90,"34":100,"44":120,"49":100,"59":150</v>
      </c>
      <c r="Q69" t="str">
        <f>""""&amp;$A69&amp;""""&amp;""&amp;":"&amp;F69</f>
        <v>"68":29500</v>
      </c>
      <c r="R69" t="str">
        <f t="shared" si="17"/>
        <v/>
      </c>
    </row>
    <row r="70" spans="1:18" x14ac:dyDescent="0.3">
      <c r="A70">
        <v>69</v>
      </c>
      <c r="B70">
        <f t="shared" si="19"/>
        <v>524</v>
      </c>
      <c r="C70">
        <v>6</v>
      </c>
      <c r="D70">
        <v>16</v>
      </c>
      <c r="E70">
        <f t="shared" ref="E70:E77" si="20">B70/D70</f>
        <v>32.75</v>
      </c>
      <c r="F70">
        <v>29900</v>
      </c>
      <c r="G70" t="s">
        <v>29</v>
      </c>
      <c r="I70">
        <v>40</v>
      </c>
      <c r="K70">
        <v>4200</v>
      </c>
      <c r="M70">
        <f t="shared" si="13"/>
        <v>67690</v>
      </c>
      <c r="N70">
        <f t="shared" si="14"/>
        <v>15837</v>
      </c>
      <c r="O70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,"65":29500,"66":29000,"67":29700,"68":29500,"69":29900</v>
      </c>
      <c r="P70" t="str">
        <f t="shared" si="16"/>
        <v>,"13":70,"18":110,"25":90,"34":100,"44":120,"49":100,"59":150</v>
      </c>
      <c r="Q70" t="str">
        <f>""""&amp;$A70&amp;""""&amp;""&amp;":"&amp;F70</f>
        <v>"69":29900</v>
      </c>
      <c r="R70" t="str">
        <f t="shared" si="17"/>
        <v/>
      </c>
    </row>
    <row r="71" spans="1:18" x14ac:dyDescent="0.3">
      <c r="A71">
        <v>70</v>
      </c>
      <c r="B71">
        <f t="shared" si="19"/>
        <v>540</v>
      </c>
      <c r="C71">
        <v>16</v>
      </c>
      <c r="D71">
        <v>16</v>
      </c>
      <c r="E71">
        <f t="shared" si="20"/>
        <v>33.75</v>
      </c>
      <c r="F71">
        <v>64000</v>
      </c>
      <c r="G71" t="s">
        <v>27</v>
      </c>
      <c r="H71">
        <v>120</v>
      </c>
      <c r="M71">
        <f t="shared" si="13"/>
        <v>67690</v>
      </c>
      <c r="N71">
        <f t="shared" si="14"/>
        <v>15837</v>
      </c>
      <c r="O71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,"65":29500,"66":29000,"67":29700,"68":29500,"69":29900,"70":64000</v>
      </c>
      <c r="P71" t="str">
        <f t="shared" si="16"/>
        <v>,"13":70,"18":110,"25":90,"34":100,"44":120,"49":100,"59":150,"70":120</v>
      </c>
      <c r="Q71" t="str">
        <f>""""&amp;$A71&amp;""""&amp;""&amp;":"&amp;F71</f>
        <v>"70":64000</v>
      </c>
      <c r="R71" t="str">
        <f t="shared" si="17"/>
        <v>"70":120</v>
      </c>
    </row>
    <row r="72" spans="1:18" x14ac:dyDescent="0.3">
      <c r="A72">
        <v>71</v>
      </c>
      <c r="B72">
        <f t="shared" si="19"/>
        <v>548</v>
      </c>
      <c r="C72">
        <v>8</v>
      </c>
      <c r="D72">
        <v>16</v>
      </c>
      <c r="E72">
        <f t="shared" si="20"/>
        <v>34.25</v>
      </c>
      <c r="F72">
        <v>33000</v>
      </c>
      <c r="G72" t="s">
        <v>29</v>
      </c>
      <c r="I72">
        <v>35</v>
      </c>
      <c r="K72">
        <v>4400</v>
      </c>
      <c r="M72">
        <f t="shared" si="13"/>
        <v>72090</v>
      </c>
      <c r="N72">
        <f t="shared" si="14"/>
        <v>15837</v>
      </c>
      <c r="O72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,"65":29500,"66":29000,"67":29700,"68":29500,"69":29900,"70":64000,"71":33000</v>
      </c>
      <c r="P72" t="str">
        <f t="shared" si="16"/>
        <v>,"13":70,"18":110,"25":90,"34":100,"44":120,"49":100,"59":150,"70":120</v>
      </c>
      <c r="Q72" t="str">
        <f>""""&amp;$A72&amp;""""&amp;""&amp;":"&amp;F72</f>
        <v>"71":33000</v>
      </c>
      <c r="R72" t="str">
        <f t="shared" si="17"/>
        <v/>
      </c>
    </row>
    <row r="73" spans="1:18" x14ac:dyDescent="0.3">
      <c r="A73">
        <v>72</v>
      </c>
      <c r="B73">
        <f t="shared" si="19"/>
        <v>558</v>
      </c>
      <c r="C73">
        <v>10</v>
      </c>
      <c r="D73">
        <v>16</v>
      </c>
      <c r="E73">
        <f t="shared" si="20"/>
        <v>34.875</v>
      </c>
      <c r="F73">
        <v>33500</v>
      </c>
      <c r="G73" t="s">
        <v>25</v>
      </c>
      <c r="I73">
        <v>30</v>
      </c>
      <c r="J73">
        <v>25</v>
      </c>
      <c r="K73">
        <v>4450</v>
      </c>
      <c r="L73">
        <v>1500</v>
      </c>
      <c r="M73">
        <f t="shared" si="13"/>
        <v>76540</v>
      </c>
      <c r="N73">
        <f t="shared" si="14"/>
        <v>17337</v>
      </c>
      <c r="O73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,"65":29500,"66":29000,"67":29700,"68":29500,"69":29900,"70":64000,"71":33000,"72":33500</v>
      </c>
      <c r="P73" t="str">
        <f t="shared" si="16"/>
        <v>,"13":70,"18":110,"25":90,"34":100,"44":120,"49":100,"59":150,"70":120</v>
      </c>
      <c r="Q73" t="str">
        <f>""""&amp;$A73&amp;""""&amp;""&amp;":"&amp;F73</f>
        <v>"72":33500</v>
      </c>
      <c r="R73" t="str">
        <f t="shared" si="17"/>
        <v/>
      </c>
    </row>
    <row r="74" spans="1:18" x14ac:dyDescent="0.3">
      <c r="A74">
        <v>73</v>
      </c>
      <c r="B74">
        <f t="shared" si="19"/>
        <v>566</v>
      </c>
      <c r="C74">
        <v>8</v>
      </c>
      <c r="D74">
        <v>16</v>
      </c>
      <c r="E74">
        <f t="shared" si="20"/>
        <v>35.375</v>
      </c>
      <c r="F74">
        <v>33800</v>
      </c>
      <c r="G74" t="s">
        <v>29</v>
      </c>
      <c r="I74">
        <v>35</v>
      </c>
      <c r="K74">
        <v>4500</v>
      </c>
      <c r="M74">
        <f t="shared" si="13"/>
        <v>81040</v>
      </c>
      <c r="N74">
        <f t="shared" si="14"/>
        <v>17337</v>
      </c>
      <c r="O74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,"65":29500,"66":29000,"67":29700,"68":29500,"69":29900,"70":64000,"71":33000,"72":33500,"73":33800</v>
      </c>
      <c r="P74" t="str">
        <f t="shared" si="16"/>
        <v>,"13":70,"18":110,"25":90,"34":100,"44":120,"49":100,"59":150,"70":120</v>
      </c>
      <c r="Q74" t="str">
        <f>""""&amp;$A74&amp;""""&amp;""&amp;":"&amp;F74</f>
        <v>"73":33800</v>
      </c>
      <c r="R74" t="str">
        <f t="shared" si="17"/>
        <v/>
      </c>
    </row>
    <row r="75" spans="1:18" x14ac:dyDescent="0.3">
      <c r="A75">
        <v>74</v>
      </c>
      <c r="B75">
        <f t="shared" si="19"/>
        <v>576</v>
      </c>
      <c r="C75">
        <v>10</v>
      </c>
      <c r="D75">
        <v>16</v>
      </c>
      <c r="E75">
        <f t="shared" si="20"/>
        <v>36</v>
      </c>
      <c r="F75">
        <v>34500</v>
      </c>
      <c r="G75" t="s">
        <v>31</v>
      </c>
      <c r="I75">
        <v>25</v>
      </c>
      <c r="J75">
        <v>20</v>
      </c>
      <c r="K75">
        <v>4550</v>
      </c>
      <c r="L75">
        <v>1900</v>
      </c>
      <c r="M75">
        <f t="shared" si="13"/>
        <v>85590</v>
      </c>
      <c r="N75">
        <f t="shared" si="14"/>
        <v>19237</v>
      </c>
      <c r="O75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,"65":29500,"66":29000,"67":29700,"68":29500,"69":29900,"70":64000,"71":33000,"72":33500,"73":33800,"74":34500</v>
      </c>
      <c r="P75" t="str">
        <f t="shared" si="16"/>
        <v>,"13":70,"18":110,"25":90,"34":100,"44":120,"49":100,"59":150,"70":120</v>
      </c>
      <c r="Q75" t="str">
        <f>""""&amp;$A75&amp;""""&amp;""&amp;":"&amp;F75</f>
        <v>"74":34500</v>
      </c>
      <c r="R75" t="str">
        <f t="shared" si="17"/>
        <v/>
      </c>
    </row>
    <row r="76" spans="1:18" x14ac:dyDescent="0.3">
      <c r="A76">
        <v>75</v>
      </c>
      <c r="B76">
        <f t="shared" si="19"/>
        <v>584</v>
      </c>
      <c r="C76">
        <v>8</v>
      </c>
      <c r="D76">
        <v>16</v>
      </c>
      <c r="E76">
        <f t="shared" si="20"/>
        <v>36.5</v>
      </c>
      <c r="F76">
        <v>34200</v>
      </c>
      <c r="G76" t="s">
        <v>24</v>
      </c>
      <c r="I76">
        <v>30</v>
      </c>
      <c r="K76">
        <v>4600</v>
      </c>
      <c r="M76">
        <f t="shared" si="13"/>
        <v>90190</v>
      </c>
      <c r="N76">
        <f t="shared" si="14"/>
        <v>19237</v>
      </c>
      <c r="O76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,"65":29500,"66":29000,"67":29700,"68":29500,"69":29900,"70":64000,"71":33000,"72":33500,"73":33800,"74":34500,"75":34200</v>
      </c>
      <c r="P76" t="str">
        <f t="shared" si="16"/>
        <v>,"13":70,"18":110,"25":90,"34":100,"44":120,"49":100,"59":150,"70":120</v>
      </c>
      <c r="Q76" t="str">
        <f>""""&amp;$A76&amp;""""&amp;""&amp;":"&amp;F76</f>
        <v>"75":34200</v>
      </c>
      <c r="R76" t="str">
        <f t="shared" si="17"/>
        <v/>
      </c>
    </row>
    <row r="77" spans="1:18" x14ac:dyDescent="0.3">
      <c r="A77">
        <v>76</v>
      </c>
      <c r="B77">
        <f t="shared" si="19"/>
        <v>592</v>
      </c>
      <c r="C77">
        <v>8</v>
      </c>
      <c r="D77">
        <v>16</v>
      </c>
      <c r="E77">
        <f t="shared" si="20"/>
        <v>37</v>
      </c>
      <c r="F77">
        <v>35000</v>
      </c>
      <c r="G77" t="s">
        <v>28</v>
      </c>
      <c r="J77">
        <v>20</v>
      </c>
      <c r="L77">
        <v>2100</v>
      </c>
      <c r="M77">
        <f t="shared" si="13"/>
        <v>90190</v>
      </c>
      <c r="N77">
        <f t="shared" si="14"/>
        <v>21337</v>
      </c>
      <c r="O77" t="str">
        <f t="shared" si="15"/>
        <v>"1":2000,"2":1400,"3":1700,"4":1600,"5":2200,"6":2000,"7":2200,"8":2100,"9":2400,"10":2100,"11":2800,"12":2600,"13":8000,"14":4300,"15":4800,"16":4600,"17":4900,"18":12000,"19":6800,"20":6400,"21":6600,"22":7000,"23":6800,"24":7500,"25":19500,"26":9000,"27":9400,"28":9200,"29":9600,"30":9800,"31":9500,"32":9900,"33":9600,"34":28000,"35":13500,"36":13800,"37":13200,"38":13600,"39":13400,"40":13800,"41":13600,"42":13900,"43":13700,"44":37500,"45":17700,"46":17500,"47":17900,"48":17300,"49":45000,"50":22300,"51":22800,"52":23200,"53":23000,"54":22700,"55":23200,"56":24000,"57":23500,"58":23800,"59":52000,"60":28500,"61":28000,"62":28700,"63":28500,"64":29200,"65":29500,"66":29000,"67":29700,"68":29500,"69":29900,"70":64000,"71":33000,"72":33500,"73":33800,"74":34500,"75":34200,"76":35000</v>
      </c>
      <c r="P77" t="str">
        <f t="shared" si="16"/>
        <v>,"13":70,"18":110,"25":90,"34":100,"44":120,"49":100,"59":150,"70":120</v>
      </c>
      <c r="Q77" t="str">
        <f>""""&amp;$A77&amp;""""&amp;""&amp;":"&amp;F77</f>
        <v>"76":35000</v>
      </c>
      <c r="R77" t="str">
        <f t="shared" si="17"/>
        <v/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2020-09-03T05:41:25Z</dcterms:modified>
</cp:coreProperties>
</file>