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0AFB2F3-E5C4-4AAE-83A9-32DE46626BD9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" i="3" l="1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W51" i="3"/>
  <c r="Z54" i="3"/>
  <c r="Z53" i="3"/>
  <c r="Z52" i="3"/>
  <c r="Z51" i="3"/>
  <c r="Z50" i="3"/>
  <c r="Z49" i="3"/>
  <c r="K55" i="3" l="1"/>
  <c r="J55" i="3"/>
  <c r="K52" i="3"/>
  <c r="J52" i="3"/>
  <c r="K51" i="3"/>
  <c r="J51" i="3"/>
  <c r="K54" i="3" l="1"/>
  <c r="J54" i="3"/>
  <c r="K53" i="3"/>
  <c r="J53" i="3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M48" i="3"/>
  <c r="L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C3" i="3"/>
  <c r="AC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Q2" i="3"/>
  <c r="Q3" i="3"/>
  <c r="Q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Z10" i="3"/>
  <c r="Z9" i="3"/>
  <c r="Z8" i="3"/>
  <c r="Z7" i="3"/>
  <c r="Z6" i="3"/>
  <c r="Z5" i="3"/>
  <c r="Z4" i="3"/>
  <c r="Z3" i="3"/>
  <c r="W10" i="3"/>
  <c r="W9" i="3"/>
  <c r="W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Z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W7" i="3"/>
  <c r="W6" i="3"/>
  <c r="W5" i="3"/>
  <c r="W4" i="3"/>
  <c r="W3" i="3"/>
  <c r="W2" i="3"/>
  <c r="T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<sst xmlns="http://schemas.openxmlformats.org/spreadsheetml/2006/main" count="4519" uniqueCount="502">
  <si>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</si>
  <si>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</si>
  <si>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</si>
  <si>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</si>
  <si>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</si>
  <si>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</si>
  <si>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</si>
  <si>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</si>
  <si>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</si>
  <si>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</si>
  <si>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</si>
  <si>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</si>
  <si>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</si>
  <si>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</si>
  <si>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</si>
  <si>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</si>
  <si>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</si>
  <si>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</si>
  <si>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</si>
  <si>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</si>
  <si>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</si>
  <si>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</si>
  <si>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</si>
  <si>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</si>
  <si>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</si>
  <si>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</si>
  <si>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</si>
  <si>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</si>
  <si>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</si>
  <si>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</si>
  <si>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</si>
  <si>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</si>
  <si>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</si>
  <si>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</si>
  <si>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</si>
  <si>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</si>
  <si>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</si>
  <si>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</si>
  <si>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</si>
  <si>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</si>
  <si>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</si>
  <si>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</si>
  <si>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</si>
  <si>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</si>
  <si>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</si>
  <si>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</si>
  <si>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</si>
  <si>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</si>
  <si>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</si>
  <si>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</si>
  <si>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</si>
  <si>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</si>
  <si>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</si>
  <si>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</si>
  <si>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</si>
  <si>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</si>
  <si>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</si>
  <si>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</si>
  <si>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</si>
  <si>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</si>
  <si>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</si>
  <si>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</si>
  <si>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</si>
  <si>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</si>
  <si>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</si>
  <si>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</si>
  <si>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</si>
  <si>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</si>
  <si>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</si>
  <si>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</si>
  <si>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</si>
  <si>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</si>
  <si>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</si>
  <si>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</si>
  <si>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</si>
  <si>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</si>
  <si>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</si>
  <si>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</si>
  <si>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</si>
  <si>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</si>
  <si>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</si>
  <si>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</si>
  <si>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</si>
  <si>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</si>
  <si>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</si>
  <si>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</si>
  <si>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</si>
  <si>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</si>
  <si>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</si>
  <si>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</si>
  <si>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</si>
  <si>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</si>
  <si>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</si>
  <si>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</si>
  <si>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</si>
  <si>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</si>
  <si>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</si>
  <si>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</si>
  <si>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</si>
  <si>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</si>
  <si>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</si>
  <si>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</si>
  <si>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</si>
  <si>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</si>
  <si>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</si>
  <si>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</si>
  <si>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</si>
  <si>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</si>
  <si>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</si>
  <si>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</si>
  <si>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</si>
  <si>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</si>
  <si>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</si>
  <si>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</si>
  <si>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</si>
  <si>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</si>
  <si>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</si>
  <si>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</si>
  <si>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</si>
  <si>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</si>
  <si>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</si>
  <si>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</si>
  <si>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</si>
  <si>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</si>
  <si>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</si>
  <si>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</si>
  <si>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</si>
  <si>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</si>
  <si>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</si>
  <si>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</si>
  <si>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</si>
  <si>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</si>
  <si>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</si>
  <si>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</si>
  <si>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</si>
  <si>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</si>
  <si>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</si>
  <si>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</si>
  <si>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</si>
  <si>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</si>
  <si>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</si>
  <si>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</si>
  <si>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</si>
  <si>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</si>
  <si>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</si>
  <si>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</si>
  <si>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</si>
  <si>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</si>
  <si>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</si>
  <si>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</si>
  <si>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</si>
  <si>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</si>
  <si>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</si>
  <si>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</si>
  <si>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</si>
  <si>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</si>
  <si>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</si>
  <si>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</si>
  <si>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</si>
  <si>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</si>
  <si>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</si>
  <si>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</si>
  <si>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</si>
  <si>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</si>
  <si>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</si>
  <si>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</si>
  <si>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</si>
  <si>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</si>
  <si>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</si>
  <si>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</si>
  <si>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</si>
  <si>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</si>
  <si>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</si>
  <si>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</si>
  <si>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</si>
  <si>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</si>
  <si>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</si>
  <si>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</si>
  <si>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</si>
  <si>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</si>
  <si>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</si>
  <si>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</si>
  <si>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</si>
  <si>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</si>
  <si>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</si>
  <si>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</si>
  <si>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</si>
  <si>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</si>
  <si>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</si>
  <si>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</si>
  <si>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</si>
  <si>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</si>
  <si>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</si>
  <si>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</si>
  <si>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</si>
  <si>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</si>
  <si>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</si>
  <si>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</si>
  <si>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</si>
  <si>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</si>
  <si>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</si>
  <si>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</si>
  <si>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</si>
  <si>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</si>
  <si>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</si>
  <si>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</si>
  <si>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</si>
  <si>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</si>
  <si>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</si>
  <si>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</si>
  <si>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</si>
  <si>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</si>
  <si>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</si>
  <si>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</si>
  <si>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</si>
  <si>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</si>
  <si>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</si>
  <si>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</si>
  <si>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</si>
  <si>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</si>
  <si>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</si>
  <si>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</si>
  <si>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</si>
  <si>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</si>
  <si>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</si>
  <si>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</si>
  <si>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</si>
  <si>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</si>
  <si>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</si>
  <si>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</si>
  <si>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</si>
  <si>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</si>
  <si>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</si>
  <si>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</si>
  <si>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</si>
  <si>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</si>
  <si>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</si>
  <si>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</si>
  <si>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</si>
  <si>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</si>
  <si>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</si>
  <si>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</si>
  <si>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</si>
  <si>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</si>
  <si>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</si>
  <si>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</si>
  <si>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</si>
  <si>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</si>
  <si>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</si>
  <si>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</si>
  <si>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</si>
  <si>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</si>
  <si>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</si>
  <si>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</si>
  <si>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</si>
  <si>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</si>
  <si>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</si>
  <si>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</si>
  <si>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</si>
  <si>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</si>
  <si>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</si>
  <si>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</si>
  <si>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</si>
  <si>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</si>
  <si>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</si>
  <si>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</si>
  <si>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</si>
  <si>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</si>
  <si>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</si>
  <si>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</si>
  <si>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</si>
  <si>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</si>
  <si>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</si>
  <si>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</si>
  <si>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</si>
  <si>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</si>
  <si>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</si>
  <si>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</si>
  <si>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</si>
  <si>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</si>
  <si>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</si>
  <si>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</si>
  <si>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</si>
  <si>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</si>
  <si>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</si>
  <si>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</si>
  <si>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</si>
  <si>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</si>
  <si>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</si>
  <si>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</si>
  <si>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</si>
  <si>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</si>
  <si>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</si>
  <si>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</si>
  <si>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</si>
  <si>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</si>
  <si>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</si>
  <si>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</si>
  <si>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</si>
  <si>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</si>
  <si>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</si>
  <si>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</si>
  <si>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</si>
  <si>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</si>
  <si>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</si>
  <si>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</si>
  <si>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</si>
  <si>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</si>
  <si>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</si>
  <si>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</si>
  <si>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</si>
  <si>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</si>
  <si>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</si>
  <si>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</si>
  <si>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</si>
  <si>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</si>
  <si>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</si>
  <si>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</si>
  <si>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</si>
  <si>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</si>
  <si>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</si>
  <si>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</si>
  <si>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</si>
  <si>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</si>
  <si>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</si>
  <si>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</si>
  <si>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</si>
  <si>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</si>
  <si>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</si>
  <si>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</si>
  <si>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</si>
  <si>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</si>
  <si>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</si>
  <si>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</si>
  <si>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</si>
  <si>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</si>
  <si>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</si>
  <si>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</si>
  <si>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</si>
  <si>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</si>
  <si>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</si>
  <si>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</si>
  <si>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</si>
  <si>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</si>
  <si>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</si>
  <si>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</si>
  <si>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</si>
  <si>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</si>
  <si>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</si>
  <si>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</si>
  <si>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</si>
  <si>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</si>
  <si>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</si>
  <si>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</si>
  <si>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</si>
  <si>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</si>
  <si>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</si>
  <si>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</si>
  <si>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</si>
  <si>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</si>
  <si>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</si>
  <si>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</si>
  <si>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</si>
  <si>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</si>
  <si>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</si>
  <si>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</si>
  <si>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</si>
  <si>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</si>
  <si>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</si>
  <si>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</si>
  <si>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</si>
  <si>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</si>
  <si>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</si>
  <si>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</si>
  <si>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</si>
  <si>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</si>
  <si>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</si>
  <si>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</si>
  <si>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</si>
  <si>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</si>
  <si>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</si>
  <si>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</si>
  <si>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</si>
  <si>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</si>
  <si>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</si>
  <si>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</si>
  <si>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</si>
  <si>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</si>
  <si>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</si>
  <si>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</si>
  <si>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</si>
  <si>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</si>
  <si>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</si>
  <si>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</si>
  <si>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</si>
  <si>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</si>
  <si>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</si>
  <si>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</si>
  <si>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</si>
  <si>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</si>
  <si>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</si>
  <si>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</si>
  <si>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</si>
  <si>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</si>
  <si>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</si>
  <si>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</si>
  <si>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</si>
  <si>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</si>
  <si>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</si>
  <si>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</si>
  <si>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</si>
  <si>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</si>
  <si>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</si>
  <si>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</si>
  <si>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</si>
  <si>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</si>
  <si>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</si>
  <si>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</si>
  <si>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</si>
  <si>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</si>
  <si>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</si>
  <si>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</si>
  <si>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</si>
  <si>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</si>
  <si>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</si>
  <si>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</si>
  <si>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</si>
  <si>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</si>
  <si>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</si>
  <si>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</si>
  <si>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</si>
  <si>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</si>
  <si>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</si>
  <si>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</si>
  <si>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</si>
  <si>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</si>
  <si>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</si>
  <si>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</si>
  <si>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</si>
  <si>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</si>
  <si>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</si>
  <si>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</si>
  <si>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</si>
  <si>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</si>
  <si>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</si>
  <si>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</si>
  <si>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</si>
  <si>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</si>
  <si>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</si>
  <si>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</si>
  <si>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</si>
  <si>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</si>
  <si>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</si>
  <si>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</si>
  <si>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</si>
  <si>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</si>
  <si>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</si>
  <si>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</si>
  <si>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</si>
  <si>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</si>
  <si>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</si>
  <si>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</si>
  <si>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</si>
  <si>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</si>
  <si>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</si>
  <si>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</si>
  <si>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</si>
  <si>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</si>
  <si>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</si>
  <si>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</si>
  <si>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</si>
  <si>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</si>
  <si>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</si>
  <si>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</si>
  <si>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</si>
  <si>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</si>
  <si>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</si>
  <si>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</si>
  <si>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</si>
  <si>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</si>
  <si>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</si>
  <si>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</si>
  <si>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</si>
  <si>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</si>
  <si>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Wall_12_40_Middle1</t>
    <phoneticPr fontId="1" type="noConversion"/>
  </si>
  <si>
    <t>initialDropSpAdjustment|Float</t>
    <phoneticPr fontId="1" type="noConversion"/>
  </si>
  <si>
    <t>Night</t>
    <phoneticPr fontId="1" type="noConversion"/>
  </si>
  <si>
    <t>Preview_PolygonalMetalon_Red</t>
    <phoneticPr fontId="1" type="noConversion"/>
  </si>
  <si>
    <t>Preview_TerribleStump_Purple</t>
    <phoneticPr fontId="1" type="noConversion"/>
  </si>
  <si>
    <t>Actor001, Actor003</t>
    <phoneticPr fontId="1" type="noConversion"/>
  </si>
  <si>
    <t>Actor001, Actor004</t>
    <phoneticPr fontId="1" type="noConversion"/>
  </si>
  <si>
    <t>mirrorOffset|Float</t>
    <phoneticPr fontId="1" type="noConversion"/>
  </si>
  <si>
    <t>Preview_SlimeRabbit</t>
  </si>
  <si>
    <t>Preview_SlimeRabbit_Red</t>
  </si>
  <si>
    <t>Actor002</t>
    <phoneticPr fontId="1" type="noConversion"/>
  </si>
  <si>
    <t>Preview_SpiritKing</t>
    <phoneticPr fontId="1" type="noConversion"/>
  </si>
  <si>
    <t>Actor001, Actor003</t>
    <phoneticPr fontId="1" type="noConversion"/>
  </si>
  <si>
    <t>SpawnFlag_12_40_Middle2</t>
  </si>
  <si>
    <t>SpawnFlag_12_40_Middle3</t>
  </si>
  <si>
    <t>SpawnFlag_12_40_Middle4</t>
  </si>
  <si>
    <t>SpawnFlag_12_40_Final</t>
  </si>
  <si>
    <t>Wall_12_40_Middle1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</si>
</sst>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BossName_SlimeRabbit</v>
          </cell>
          <cell r="B255" t="str">
            <v>초록 토끼귀 슬라임</v>
          </cell>
          <cell r="C255" t="str">
            <v>Green Rabbit Slime</v>
          </cell>
        </row>
        <row r="256">
          <cell r="A256" t="str">
            <v>BossName_SlimeRabbit_Red</v>
          </cell>
          <cell r="B256" t="str">
            <v>붉은 토끼귀 슬라임</v>
          </cell>
          <cell r="C256" t="str">
            <v>Red Rabbit Slime</v>
          </cell>
        </row>
        <row r="257">
          <cell r="A257" t="str">
            <v>BossName_TerribleStump_Purple</v>
          </cell>
          <cell r="B257" t="str">
            <v>나무귀신</v>
          </cell>
          <cell r="C257" t="str">
            <v>Terrible Stump</v>
          </cell>
        </row>
        <row r="258">
          <cell r="A258" t="str">
            <v>BossName_PolygonalMetalon_Red</v>
          </cell>
          <cell r="B258" t="str">
            <v>외뿔 풍뎅이</v>
          </cell>
          <cell r="C258" t="str">
            <v>In progress of translating…(258)</v>
          </cell>
        </row>
        <row r="259">
          <cell r="A259" t="str">
            <v>BossName_SpiritKing</v>
          </cell>
          <cell r="B259" t="str">
            <v>스피릿 킹</v>
          </cell>
          <cell r="C259" t="str">
            <v>Spirit King</v>
          </cell>
        </row>
        <row r="260">
          <cell r="A260" t="str">
            <v>BossDesc_SlimeRabbit</v>
          </cell>
          <cell r="B260" t="str">
            <v>친구들을 계속 불러내는 슬라임 무리입니다. 광역 공격을 할 수 있는 {0} 등 캐릭터를 사용하세요!</v>
          </cell>
        </row>
        <row r="261">
          <cell r="A261" t="str">
            <v>BossDesc_SlimeRabbit_Red</v>
          </cell>
          <cell r="B261" t="str">
            <v>좀 더 공격적인 슬라임 무리입니다. 광역 공격을 할 수 있는 {0} 등 캐릭터를 사용하세요!</v>
          </cell>
        </row>
        <row r="262">
          <cell r="A262" t="str">
            <v>BossDesc_TerribleStump_Purple</v>
          </cell>
          <cell r="B262" t="str">
            <v>화가 단단히 난 듯한 나무 귀신입니다. {0} 등 단일 개체에게 강한 캐릭터로 저지하세요!</v>
          </cell>
          <cell r="C262" t="str">
            <v>In progress of translating…(262)</v>
          </cell>
        </row>
        <row r="263">
          <cell r="A263" t="str">
            <v>BossDesc_PolygonalMetalon_Red</v>
          </cell>
          <cell r="B263" t="str">
            <v>뿔에 찔리면 매우 아플 것 같네요. {0} 등 단일 개체에게 강한 캐릭터로 저지하세요!</v>
          </cell>
          <cell r="C263" t="str">
            <v>In progress of translating…(263)</v>
          </cell>
        </row>
        <row r="264">
          <cell r="A264" t="str">
            <v>BossDesc_SpiritKing</v>
          </cell>
          <cell r="B264" t="str">
            <v>무시무시한 눈빛과 거대한 몸집을 가진 스피릿 킹입니다. {0} 등 큰 개체에게 공격할 수 있는 캐릭터를 써보세요!</v>
          </cell>
        </row>
        <row r="265">
          <cell r="A265" t="str">
            <v>PenaltyUIName_One</v>
          </cell>
          <cell r="B265" t="str">
            <v>&lt;color=#FF0000&gt;{0}&lt;/color&gt; 계열 캐릭터의 &lt;color=#FF0000&gt;대미지 피해 {1}배&lt;/color&gt;</v>
          </cell>
          <cell r="C265" t="str">
            <v>In progress of translating…(265)</v>
          </cell>
        </row>
        <row r="266">
          <cell r="A266" t="str">
            <v>PenaltyUIMind_One</v>
          </cell>
          <cell r="B266" t="str">
            <v>던전의 으스스한 기운으로 &lt;color=#FF0000&gt;{0}&lt;/color&gt; 계열이 &lt;color=#FF0000&gt;더 많은 대미지&lt;/color&gt;를 입게 됩니다</v>
          </cell>
          <cell r="C266" t="str">
            <v>In progress of translating…(266)</v>
          </cell>
        </row>
        <row r="267">
          <cell r="A267" t="str">
            <v>PenaltyUIRepre_OneOfTwo</v>
          </cell>
          <cell r="B267" t="str">
            <v>&lt;color=#FF0000&gt;{0}&lt;/color&gt; 또는 &lt;color=#FF0000&gt;{1}&lt;/color&gt; 계열 캐릭터의 &lt;color=#FF0000&gt;대미지 피해 {2}배&lt;/color&gt;</v>
          </cell>
          <cell r="C267" t="str">
            <v>In progress of translating…(267)</v>
          </cell>
        </row>
        <row r="268">
          <cell r="A268" t="str">
            <v>PenaltyUIName_Two</v>
          </cell>
          <cell r="B268" t="str">
            <v>&lt;color=#FF0000&gt;{0}&lt;/color&gt;, &lt;color=#FF0000&gt;{1}&lt;/color&gt; 계열 캐릭터의 &lt;color=#FF0000&gt;대미지 피해 {2}배&lt;/color&gt;</v>
          </cell>
          <cell r="C268" t="str">
            <v>In progress of translating…(268)</v>
          </cell>
        </row>
        <row r="269">
          <cell r="A269" t="str">
            <v>PenaltyUIMind_Two</v>
          </cell>
          <cell r="B269" t="str">
            <v>던전의 으스스한 기운으로 &lt;color=#FF0000&gt;{0}&lt;/color&gt;, &lt;color=#FF0000&gt;{1}&lt;/color&gt; 계열이 &lt;color=#FF0000&gt;더 많은 대미지&lt;/color&gt;를 입게 됩니다</v>
          </cell>
          <cell r="C269" t="str">
            <v>In progress of translating…(269)</v>
          </cell>
        </row>
        <row r="270">
          <cell r="A270" t="str">
            <v>PenaltyUIRepre_TwoOfFour</v>
          </cell>
          <cell r="B270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0" t="str">
            <v>In progress of translating…(270)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RemoveColliderHitObjectAffector</v>
          </cell>
          <cell r="F2" t="str">
            <v>일정 시간 동안 컬리더 히트 오브젝트를 제거한다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>오버라이딩
우측 입력은 여기</v>
          </cell>
          <cell r="S2" t="str">
            <v>프리팹이 캐릭터 포지션 따라올지 여부</v>
          </cell>
          <cell r="T2" t="str">
            <v/>
          </cell>
          <cell r="U2" t="str">
            <v/>
          </cell>
          <cell r="V2" t="str">
            <v/>
          </cell>
          <cell r="W2" t="str">
            <v>시작 이펙트 프리팹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0.25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8.7499999999999994E-2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0.17499999999999999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0.26249999999999996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0.35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0.4375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0.52499999999999991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0.61249999999999993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0.78749999999999998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0.12249999999999998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0.24499999999999997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0.36749999999999999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0.48999999999999994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0.61249999999999993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0.73499999999999999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0.85750000000000004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0.97999999999999987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1.1024999999999998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0.17499999999999999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0.2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0.6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0.8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1.2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1.4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1.6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1.8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0.6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0.85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1.1000000000000001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1.35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0.45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0.6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0.75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0.9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1.05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1.2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1.35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0.6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0.8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1.2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1.4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1.6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1.8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0.5</v>
          </cell>
          <cell r="O111" t="str">
            <v/>
          </cell>
          <cell r="S111" t="str">
            <v/>
          </cell>
        </row>
        <row r="112">
          <cell r="A112" t="str">
            <v>LP_MonsterThrough_01</v>
          </cell>
          <cell r="B112" t="str">
            <v>LP_MonsterThrough</v>
          </cell>
          <cell r="C112" t="str">
            <v/>
          </cell>
          <cell r="D112">
            <v>1</v>
          </cell>
          <cell r="E112" t="str">
            <v>MonsterThroughHitObject</v>
          </cell>
          <cell r="H112" t="str">
            <v/>
          </cell>
          <cell r="N112">
            <v>1</v>
          </cell>
          <cell r="O112">
            <v>1</v>
          </cell>
          <cell r="S112" t="str">
            <v/>
          </cell>
        </row>
        <row r="113">
          <cell r="A113" t="str">
            <v>LP_MonsterThrough_02</v>
          </cell>
          <cell r="B113" t="str">
            <v>LP_MonsterThrough</v>
          </cell>
          <cell r="C113" t="str">
            <v/>
          </cell>
          <cell r="D113">
            <v>2</v>
          </cell>
          <cell r="E113" t="str">
            <v>MonsterThroughHitObject</v>
          </cell>
          <cell r="H113" t="str">
            <v/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LP_Ricochet_01</v>
          </cell>
          <cell r="B114" t="str">
            <v>LP_Ricochet</v>
          </cell>
          <cell r="C114" t="str">
            <v/>
          </cell>
          <cell r="D114">
            <v>1</v>
          </cell>
          <cell r="E114" t="str">
            <v>RicochetHitObject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LP_Ricochet_02</v>
          </cell>
          <cell r="B115" t="str">
            <v>LP_Ricochet</v>
          </cell>
          <cell r="C115" t="str">
            <v/>
          </cell>
          <cell r="D115">
            <v>2</v>
          </cell>
          <cell r="E115" t="str">
            <v>RicochetHitObject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LP_BounceWallQuad_01</v>
          </cell>
          <cell r="B116" t="str">
            <v>LP_BounceWallQuad</v>
          </cell>
          <cell r="C116" t="str">
            <v/>
          </cell>
          <cell r="D116">
            <v>1</v>
          </cell>
          <cell r="E116" t="str">
            <v>BounceWallQuadHitObject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LP_BounceWallQuad_02</v>
          </cell>
          <cell r="B117" t="str">
            <v>LP_BounceWallQuad</v>
          </cell>
          <cell r="C117" t="str">
            <v/>
          </cell>
          <cell r="D117">
            <v>2</v>
          </cell>
          <cell r="E117" t="str">
            <v>BounceWallQuadHitObject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LP_Parallel_01</v>
          </cell>
          <cell r="B118" t="str">
            <v>LP_Parallel</v>
          </cell>
          <cell r="C118" t="str">
            <v/>
          </cell>
          <cell r="D118">
            <v>1</v>
          </cell>
          <cell r="E118" t="str">
            <v>ParallelHitObject</v>
          </cell>
          <cell r="H118" t="str">
            <v/>
          </cell>
          <cell r="J118">
            <v>0.6</v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LP_Parallel_02</v>
          </cell>
          <cell r="B119" t="str">
            <v>LP_Parallel</v>
          </cell>
          <cell r="C119" t="str">
            <v/>
          </cell>
          <cell r="D119">
            <v>2</v>
          </cell>
          <cell r="E119" t="str">
            <v>ParallelHitObject</v>
          </cell>
          <cell r="H119" t="str">
            <v/>
          </cell>
          <cell r="J119">
            <v>0.6</v>
          </cell>
          <cell r="N119">
            <v>3</v>
          </cell>
          <cell r="O119">
            <v>3</v>
          </cell>
          <cell r="S119" t="str">
            <v/>
          </cell>
        </row>
        <row r="120">
          <cell r="A120" t="str">
            <v>LP_DiagonalNwayGenerator_01</v>
          </cell>
          <cell r="B120" t="str">
            <v>LP_DiagonalNwayGenerator</v>
          </cell>
          <cell r="C120" t="str">
            <v/>
          </cell>
          <cell r="D120">
            <v>1</v>
          </cell>
          <cell r="E120" t="str">
            <v>DiagonalNwayGenerator</v>
          </cell>
          <cell r="H120" t="str">
            <v/>
          </cell>
          <cell r="N120">
            <v>1</v>
          </cell>
          <cell r="O120">
            <v>1</v>
          </cell>
          <cell r="S120" t="str">
            <v/>
          </cell>
        </row>
        <row r="121">
          <cell r="A121" t="str">
            <v>LP_DiagonalNwayGenerator_02</v>
          </cell>
          <cell r="B121" t="str">
            <v>LP_DiagonalNwayGenerator</v>
          </cell>
          <cell r="C121" t="str">
            <v/>
          </cell>
          <cell r="D121">
            <v>2</v>
          </cell>
          <cell r="E121" t="str">
            <v>DiagonalNwayGenerator</v>
          </cell>
          <cell r="H121" t="str">
            <v/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LP_LeftRightNwayGenerator_01</v>
          </cell>
          <cell r="B122" t="str">
            <v>LP_LeftRightNwayGenerator</v>
          </cell>
          <cell r="C122" t="str">
            <v/>
          </cell>
          <cell r="D122">
            <v>1</v>
          </cell>
          <cell r="E122" t="str">
            <v>LeftRightNwayGenerator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LP_LeftRightNwayGenerator_02</v>
          </cell>
          <cell r="B123" t="str">
            <v>LP_LeftRightNwayGenerator</v>
          </cell>
          <cell r="C123" t="str">
            <v/>
          </cell>
          <cell r="D123">
            <v>2</v>
          </cell>
          <cell r="E123" t="str">
            <v>LeftRightNwayGenerator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LP_BackNwayGenerator_01</v>
          </cell>
          <cell r="B124" t="str">
            <v>LP_BackNwayGenerator</v>
          </cell>
          <cell r="C124" t="str">
            <v/>
          </cell>
          <cell r="D124">
            <v>1</v>
          </cell>
          <cell r="E124" t="str">
            <v>BackNwayGenerator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LP_BackNwayGenerator_02</v>
          </cell>
          <cell r="B125" t="str">
            <v>LP_BackNwayGenerator</v>
          </cell>
          <cell r="C125" t="str">
            <v/>
          </cell>
          <cell r="D125">
            <v>2</v>
          </cell>
          <cell r="E125" t="str">
            <v>BackNwayGenerator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LP_Repeat_01</v>
          </cell>
          <cell r="B126" t="str">
            <v>LP_Repeat</v>
          </cell>
          <cell r="C126" t="str">
            <v/>
          </cell>
          <cell r="D126">
            <v>1</v>
          </cell>
          <cell r="E126" t="str">
            <v>RepeatHitObject</v>
          </cell>
          <cell r="H126" t="str">
            <v/>
          </cell>
          <cell r="J126">
            <v>0.5</v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LP_Repeat_02</v>
          </cell>
          <cell r="B127" t="str">
            <v>LP_Repeat</v>
          </cell>
          <cell r="C127" t="str">
            <v/>
          </cell>
          <cell r="D127">
            <v>2</v>
          </cell>
          <cell r="E127" t="str">
            <v>RepeatHitObject</v>
          </cell>
          <cell r="H127" t="str">
            <v/>
          </cell>
          <cell r="J127">
            <v>0.5</v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LP_HealOnKill_01</v>
          </cell>
          <cell r="B128" t="str">
            <v>LP_HealOnKill</v>
          </cell>
          <cell r="C128" t="str">
            <v/>
          </cell>
          <cell r="D128">
            <v>1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LP_HealOnKill_Heal</v>
          </cell>
        </row>
        <row r="129">
          <cell r="A129" t="str">
            <v>LP_HealOnKill_02</v>
          </cell>
          <cell r="B129" t="str">
            <v>LP_HealOnKill</v>
          </cell>
          <cell r="C129" t="str">
            <v/>
          </cell>
          <cell r="D129">
            <v>2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LP_HealOnKill_Heal</v>
          </cell>
        </row>
        <row r="130">
          <cell r="A130" t="str">
            <v>LP_HealOnKill_Heal_01</v>
          </cell>
          <cell r="B130" t="str">
            <v>LP_HealOnKill_Heal</v>
          </cell>
          <cell r="C130" t="str">
            <v/>
          </cell>
          <cell r="D130">
            <v>1</v>
          </cell>
          <cell r="E130" t="str">
            <v>Heal</v>
          </cell>
          <cell r="H130" t="str">
            <v/>
          </cell>
          <cell r="K130">
            <v>1.4999999999999999E-2</v>
          </cell>
          <cell r="O130" t="str">
            <v/>
          </cell>
          <cell r="S130" t="str">
            <v/>
          </cell>
        </row>
        <row r="131">
          <cell r="A131" t="str">
            <v>LP_HealOnKill_Heal_02</v>
          </cell>
          <cell r="B131" t="str">
            <v>LP_HealOnKill_Heal</v>
          </cell>
          <cell r="C131" t="str">
            <v/>
          </cell>
          <cell r="D131">
            <v>2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LP_HealOnKillBetter_01</v>
          </cell>
          <cell r="B132" t="str">
            <v>LP_HealOnKillBetter</v>
          </cell>
          <cell r="C132" t="str">
            <v/>
          </cell>
          <cell r="D132">
            <v>1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LP_HealOnKillBetter_Heal</v>
          </cell>
        </row>
        <row r="133">
          <cell r="A133" t="str">
            <v>LP_HealOnKillBetter_02</v>
          </cell>
          <cell r="B133" t="str">
            <v>LP_HealOnKillBetter</v>
          </cell>
          <cell r="C133" t="str">
            <v/>
          </cell>
          <cell r="D133">
            <v>2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LP_HealOnKillBetter_Heal</v>
          </cell>
        </row>
        <row r="134">
          <cell r="A134" t="str">
            <v>LP_HealOnKillBetter_Heal_01</v>
          </cell>
          <cell r="B134" t="str">
            <v>LP_HealOnKillBetter_Heal</v>
          </cell>
          <cell r="C134" t="str">
            <v/>
          </cell>
          <cell r="D134">
            <v>1</v>
          </cell>
          <cell r="E134" t="str">
            <v>Heal</v>
          </cell>
          <cell r="H134" t="str">
            <v/>
          </cell>
          <cell r="K134">
            <v>0.02</v>
          </cell>
          <cell r="O134" t="str">
            <v/>
          </cell>
          <cell r="S134" t="str">
            <v/>
          </cell>
        </row>
        <row r="135">
          <cell r="A135" t="str">
            <v>LP_HealOnKillBetter_Heal_02</v>
          </cell>
          <cell r="B135" t="str">
            <v>LP_HealOnKillBetter_Heal</v>
          </cell>
          <cell r="C135" t="str">
            <v/>
          </cell>
          <cell r="D135">
            <v>2</v>
          </cell>
          <cell r="E135" t="str">
            <v>Heal</v>
          </cell>
          <cell r="H135" t="str">
            <v/>
          </cell>
          <cell r="K135">
            <v>0.04</v>
          </cell>
          <cell r="O135" t="str">
            <v/>
          </cell>
          <cell r="S135" t="str">
            <v/>
          </cell>
        </row>
        <row r="136">
          <cell r="A136" t="str">
            <v>LP_AtkSpeedUpOnEncounter_01</v>
          </cell>
          <cell r="B136" t="str">
            <v>LP_AtkSpeedUpOnEncounter</v>
          </cell>
          <cell r="C136" t="str">
            <v/>
          </cell>
          <cell r="D136">
            <v>1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LP_AtkSpeedUpOnEncounter_02</v>
          </cell>
          <cell r="B137" t="str">
            <v>LP_AtkSpeedUpOnEncounter</v>
          </cell>
          <cell r="C137" t="str">
            <v/>
          </cell>
          <cell r="D137">
            <v>2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LP_AtkSpeedUpOnEncounter_03</v>
          </cell>
          <cell r="B138" t="str">
            <v>LP_AtkSpeedUpOnEncounter</v>
          </cell>
          <cell r="C138" t="str">
            <v/>
          </cell>
          <cell r="D138">
            <v>3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LP_AtkSpeedUpOnEncounter_04</v>
          </cell>
          <cell r="B139" t="str">
            <v>LP_AtkSpeedUpOnEncounter</v>
          </cell>
          <cell r="C139" t="str">
            <v/>
          </cell>
          <cell r="D139">
            <v>4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LP_AtkSpeedUpOnEncounter_05</v>
          </cell>
          <cell r="B140" t="str">
            <v>LP_AtkSpeedUpOnEncounter</v>
          </cell>
          <cell r="C140" t="str">
            <v/>
          </cell>
          <cell r="D140">
            <v>5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LP_AtkSpeedUpOnEncounter_06</v>
          </cell>
          <cell r="B141" t="str">
            <v>LP_AtkSpeedUpOnEncounter</v>
          </cell>
          <cell r="C141" t="str">
            <v/>
          </cell>
          <cell r="D141">
            <v>6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LP_AtkSpeedUpOnEncounter_07</v>
          </cell>
          <cell r="B142" t="str">
            <v>LP_AtkSpeedUpOnEncounter</v>
          </cell>
          <cell r="C142" t="str">
            <v/>
          </cell>
          <cell r="D142">
            <v>7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OnStartStage</v>
          </cell>
          <cell r="S142">
            <v>1</v>
          </cell>
          <cell r="U142" t="str">
            <v>LP_AtkSpeedUpOnEncounter_Spd</v>
          </cell>
        </row>
        <row r="143">
          <cell r="A143" t="str">
            <v>LP_AtkSpeedUpOnEncounter_08</v>
          </cell>
          <cell r="B143" t="str">
            <v>LP_AtkSpeedUpOnEncounter</v>
          </cell>
          <cell r="C143" t="str">
            <v/>
          </cell>
          <cell r="D143">
            <v>8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OnStartStage</v>
          </cell>
          <cell r="S143">
            <v>1</v>
          </cell>
          <cell r="U143" t="str">
            <v>LP_AtkSpeedUpOnEncounter_Spd</v>
          </cell>
        </row>
        <row r="144">
          <cell r="A144" t="str">
            <v>LP_AtkSpeedUpOnEncounter_09</v>
          </cell>
          <cell r="B144" t="str">
            <v>LP_AtkSpeedUpOnEncounter</v>
          </cell>
          <cell r="C144" t="str">
            <v/>
          </cell>
          <cell r="D144">
            <v>9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OnStartStage</v>
          </cell>
          <cell r="S144">
            <v>1</v>
          </cell>
          <cell r="U144" t="str">
            <v>LP_AtkSpeedUpOnEncounter_Spd</v>
          </cell>
        </row>
        <row r="145">
          <cell r="A145" t="str">
            <v>LP_AtkSpeedUpOnEncounter_Spd_01</v>
          </cell>
          <cell r="B145" t="str">
            <v>LP_AtkSpeedUpOnEncounter_Spd</v>
          </cell>
          <cell r="C145" t="str">
            <v/>
          </cell>
          <cell r="D145">
            <v>1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0.25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LP_AtkSpeedUpOnEncounter_Spd_02</v>
          </cell>
          <cell r="B146" t="str">
            <v>LP_AtkSpeedUpOnEncounter_Spd</v>
          </cell>
          <cell r="C146" t="str">
            <v/>
          </cell>
          <cell r="D146">
            <v>2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0.5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LP_AtkSpeedUpOnEncounter_Spd_03</v>
          </cell>
          <cell r="B147" t="str">
            <v>LP_AtkSpeedUpOnEncounter_Spd</v>
          </cell>
          <cell r="C147" t="str">
            <v/>
          </cell>
          <cell r="D147">
            <v>3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0.75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LP_AtkSpeedUpOnEncounter_Spd_04</v>
          </cell>
          <cell r="B148" t="str">
            <v>LP_AtkSpeedUpOnEncounter_Spd</v>
          </cell>
          <cell r="C148" t="str">
            <v/>
          </cell>
          <cell r="D148">
            <v>4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LP_AtkSpeedUpOnEncounter_Spd_05</v>
          </cell>
          <cell r="B149" t="str">
            <v>LP_AtkSpeedUpOnEncounter_Spd</v>
          </cell>
          <cell r="C149" t="str">
            <v/>
          </cell>
          <cell r="D149">
            <v>5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1.25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LP_AtkSpeedUpOnEncounter_Spd_06</v>
          </cell>
          <cell r="B150" t="str">
            <v>LP_AtkSpeedUpOnEncounter_Spd</v>
          </cell>
          <cell r="C150" t="str">
            <v/>
          </cell>
          <cell r="D150">
            <v>6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1.5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LP_AtkSpeedUpOnEncounter_Spd_07</v>
          </cell>
          <cell r="B151" t="str">
            <v>LP_AtkSpeedUpOnEncounter_Spd</v>
          </cell>
          <cell r="C151" t="str">
            <v/>
          </cell>
          <cell r="D151">
            <v>7</v>
          </cell>
          <cell r="E151" t="str">
            <v>ChangeActorStatus</v>
          </cell>
          <cell r="H151" t="str">
            <v/>
          </cell>
          <cell r="I151">
            <v>4.5</v>
          </cell>
          <cell r="J151">
            <v>1.75</v>
          </cell>
          <cell r="M151" t="str">
            <v>AttackSpeedAddRate</v>
          </cell>
          <cell r="O151">
            <v>3</v>
          </cell>
          <cell r="R151">
            <v>1</v>
          </cell>
          <cell r="S151">
            <v>1</v>
          </cell>
          <cell r="W151" t="str">
            <v>Magic_circle_11_D</v>
          </cell>
        </row>
        <row r="152">
          <cell r="A152" t="str">
            <v>LP_AtkSpeedUpOnEncounter_Spd_08</v>
          </cell>
          <cell r="B152" t="str">
            <v>LP_AtkSpeedUpOnEncounter_Spd</v>
          </cell>
          <cell r="C152" t="str">
            <v/>
          </cell>
          <cell r="D152">
            <v>8</v>
          </cell>
          <cell r="E152" t="str">
            <v>ChangeActorStatus</v>
          </cell>
          <cell r="H152" t="str">
            <v/>
          </cell>
          <cell r="I152">
            <v>4.5</v>
          </cell>
          <cell r="J152">
            <v>2</v>
          </cell>
          <cell r="M152" t="str">
            <v>AttackSpeedAddRate</v>
          </cell>
          <cell r="O152">
            <v>3</v>
          </cell>
          <cell r="R152">
            <v>1</v>
          </cell>
          <cell r="S152">
            <v>1</v>
          </cell>
          <cell r="W152" t="str">
            <v>Magic_circle_11_D</v>
          </cell>
        </row>
        <row r="153">
          <cell r="A153" t="str">
            <v>LP_AtkSpeedUpOnEncounter_Spd_09</v>
          </cell>
          <cell r="B153" t="str">
            <v>LP_AtkSpeedUpOnEncounter_Spd</v>
          </cell>
          <cell r="C153" t="str">
            <v/>
          </cell>
          <cell r="D153">
            <v>9</v>
          </cell>
          <cell r="E153" t="str">
            <v>ChangeActorStatus</v>
          </cell>
          <cell r="H153" t="str">
            <v/>
          </cell>
          <cell r="I153">
            <v>4.5</v>
          </cell>
          <cell r="J153">
            <v>2.25</v>
          </cell>
          <cell r="M153" t="str">
            <v>AttackSpeedAddRate</v>
          </cell>
          <cell r="O153">
            <v>3</v>
          </cell>
          <cell r="R153">
            <v>1</v>
          </cell>
          <cell r="S153">
            <v>1</v>
          </cell>
          <cell r="W153" t="str">
            <v>Magic_circle_11_D</v>
          </cell>
        </row>
        <row r="154">
          <cell r="A154" t="str">
            <v>LP_AtkSpeedUpOnEncounterBetter_01</v>
          </cell>
          <cell r="B154" t="str">
            <v>LP_AtkSpeedUpOnEncounterBetter</v>
          </cell>
          <cell r="C154" t="str">
            <v/>
          </cell>
          <cell r="D154">
            <v>1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LP_AtkSpeedUpOnEncounterBetter_02</v>
          </cell>
          <cell r="B155" t="str">
            <v>LP_AtkSpeedUpOnEncounterBetter</v>
          </cell>
          <cell r="C155" t="str">
            <v/>
          </cell>
          <cell r="D155">
            <v>2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LP_AtkSpeedUpOnEncounterBetter_03</v>
          </cell>
          <cell r="B156" t="str">
            <v>LP_AtkSpeedUpOnEncounterBetter</v>
          </cell>
          <cell r="C156" t="str">
            <v/>
          </cell>
          <cell r="D156">
            <v>3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LP_AtkSpeedUpOnEncounterBetter_Spd</v>
          </cell>
        </row>
        <row r="157">
          <cell r="A157" t="str">
            <v>LP_AtkSpeedUpOnEncounterBetter_04</v>
          </cell>
          <cell r="B157" t="str">
            <v>LP_AtkSpeedUpOnEncounterBetter</v>
          </cell>
          <cell r="C157" t="str">
            <v/>
          </cell>
          <cell r="D157">
            <v>4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LP_AtkSpeedUpOnEncounterBetter_Spd</v>
          </cell>
        </row>
        <row r="158">
          <cell r="A158" t="str">
            <v>LP_AtkSpeedUpOnEncounterBetter_05</v>
          </cell>
          <cell r="B158" t="str">
            <v>LP_AtkSpeedUpOnEncounterBetter</v>
          </cell>
          <cell r="C158" t="str">
            <v/>
          </cell>
          <cell r="D158">
            <v>5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LP_AtkSpeedUpOnEncounterBetter_Spd</v>
          </cell>
        </row>
        <row r="159">
          <cell r="A159" t="str">
            <v>LP_AtkSpeedUpOnEncounterBetter_Spd_01</v>
          </cell>
          <cell r="B159" t="str">
            <v>LP_AtkSpeedUpOnEncounterBetter_Spd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0.35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LP_AtkSpeedUpOnEncounterBetter_Spd_02</v>
          </cell>
          <cell r="B160" t="str">
            <v>LP_AtkSpeedUpOnEncounterBetter_Spd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0.7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LP_AtkSpeedUpOnEncounterBetter_Spd_03</v>
          </cell>
          <cell r="B161" t="str">
            <v>LP_AtkSpeedUpOnEncounterBetter_Spd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4.5</v>
          </cell>
          <cell r="J161">
            <v>1.05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LP_AtkSpeedUpOnEncounterBetter_Spd_04</v>
          </cell>
          <cell r="B162" t="str">
            <v>LP_AtkSpeedUpOnEncounterBetter_Spd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4.5</v>
          </cell>
          <cell r="J162">
            <v>1.4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LP_AtkSpeedUpOnEncounterBetter_Spd_05</v>
          </cell>
          <cell r="B163" t="str">
            <v>LP_AtkSpeedUpOnEncounterBetter_Spd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4.5</v>
          </cell>
          <cell r="J163">
            <v>1.75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LP_VampireOnAttack_01</v>
          </cell>
          <cell r="B164" t="str">
            <v>LP_VampireOnAttack</v>
          </cell>
          <cell r="C164" t="str">
            <v/>
          </cell>
          <cell r="D164">
            <v>1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LP_VampireOnAttack_02</v>
          </cell>
          <cell r="B165" t="str">
            <v>LP_VampireOnAttack</v>
          </cell>
          <cell r="C165" t="str">
            <v/>
          </cell>
          <cell r="D165">
            <v>2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LP_VampireOnAttack_03</v>
          </cell>
          <cell r="B166" t="str">
            <v>LP_VampireOnAttack</v>
          </cell>
          <cell r="C166" t="str">
            <v/>
          </cell>
          <cell r="D166">
            <v>3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OnHit</v>
          </cell>
          <cell r="S166">
            <v>5</v>
          </cell>
          <cell r="U166" t="str">
            <v>LP_VampireOnAttack_Heal</v>
          </cell>
        </row>
        <row r="167">
          <cell r="A167" t="str">
            <v>LP_VampireOnAttack_04</v>
          </cell>
          <cell r="B167" t="str">
            <v>LP_VampireOnAttack</v>
          </cell>
          <cell r="C167" t="str">
            <v/>
          </cell>
          <cell r="D167">
            <v>4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OnHit</v>
          </cell>
          <cell r="S167">
            <v>5</v>
          </cell>
          <cell r="U167" t="str">
            <v>LP_VampireOnAttack_Heal</v>
          </cell>
        </row>
        <row r="168">
          <cell r="A168" t="str">
            <v>LP_VampireOnAttack_05</v>
          </cell>
          <cell r="B168" t="str">
            <v>LP_VampireOnAttack</v>
          </cell>
          <cell r="C168" t="str">
            <v/>
          </cell>
          <cell r="D168">
            <v>5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OnHit</v>
          </cell>
          <cell r="S168">
            <v>5</v>
          </cell>
          <cell r="U168" t="str">
            <v>LP_VampireOnAttack_Heal</v>
          </cell>
        </row>
        <row r="169">
          <cell r="A169" t="str">
            <v>LP_VampireOnAttack_Heal_01</v>
          </cell>
          <cell r="B169" t="str">
            <v>LP_VampireOnAttack_Heal</v>
          </cell>
          <cell r="C169" t="str">
            <v/>
          </cell>
          <cell r="D169">
            <v>1</v>
          </cell>
          <cell r="E169" t="str">
            <v>Heal</v>
          </cell>
          <cell r="H169" t="str">
            <v/>
          </cell>
          <cell r="L169">
            <v>0.01</v>
          </cell>
          <cell r="O169" t="str">
            <v/>
          </cell>
          <cell r="S169" t="str">
            <v/>
          </cell>
        </row>
        <row r="170">
          <cell r="A170" t="str">
            <v>LP_VampireOnAttack_Heal_02</v>
          </cell>
          <cell r="B170" t="str">
            <v>LP_VampireOnAttack_Heal</v>
          </cell>
          <cell r="C170" t="str">
            <v/>
          </cell>
          <cell r="D170">
            <v>2</v>
          </cell>
          <cell r="E170" t="str">
            <v>Heal</v>
          </cell>
          <cell r="H170" t="str">
            <v/>
          </cell>
          <cell r="L170">
            <v>0.02</v>
          </cell>
          <cell r="O170" t="str">
            <v/>
          </cell>
          <cell r="S170" t="str">
            <v/>
          </cell>
        </row>
        <row r="171">
          <cell r="A171" t="str">
            <v>LP_VampireOnAttack_Heal_03</v>
          </cell>
          <cell r="B171" t="str">
            <v>LP_VampireOnAttack_Heal</v>
          </cell>
          <cell r="C171" t="str">
            <v/>
          </cell>
          <cell r="D171">
            <v>3</v>
          </cell>
          <cell r="E171" t="str">
            <v>Heal</v>
          </cell>
          <cell r="H171" t="str">
            <v/>
          </cell>
          <cell r="L171">
            <v>0.03</v>
          </cell>
          <cell r="O171" t="str">
            <v/>
          </cell>
          <cell r="S171" t="str">
            <v/>
          </cell>
        </row>
        <row r="172">
          <cell r="A172" t="str">
            <v>LP_VampireOnAttack_Heal_04</v>
          </cell>
          <cell r="B172" t="str">
            <v>LP_VampireOnAttack_Heal</v>
          </cell>
          <cell r="C172" t="str">
            <v/>
          </cell>
          <cell r="D172">
            <v>4</v>
          </cell>
          <cell r="E172" t="str">
            <v>Heal</v>
          </cell>
          <cell r="H172" t="str">
            <v/>
          </cell>
          <cell r="L172">
            <v>0.04</v>
          </cell>
          <cell r="O172" t="str">
            <v/>
          </cell>
          <cell r="S172" t="str">
            <v/>
          </cell>
        </row>
        <row r="173">
          <cell r="A173" t="str">
            <v>LP_VampireOnAttack_Heal_05</v>
          </cell>
          <cell r="B173" t="str">
            <v>LP_VampireOnAttack_Heal</v>
          </cell>
          <cell r="C173" t="str">
            <v/>
          </cell>
          <cell r="D173">
            <v>5</v>
          </cell>
          <cell r="E173" t="str">
            <v>Heal</v>
          </cell>
          <cell r="H173" t="str">
            <v/>
          </cell>
          <cell r="L173">
            <v>0.05</v>
          </cell>
          <cell r="O173" t="str">
            <v/>
          </cell>
          <cell r="S173" t="str">
            <v/>
          </cell>
        </row>
        <row r="174">
          <cell r="A174" t="str">
            <v>LP_VampireOnAttackBetter_01</v>
          </cell>
          <cell r="B174" t="str">
            <v>LP_VampireOnAttackBetter</v>
          </cell>
          <cell r="C174" t="str">
            <v/>
          </cell>
          <cell r="D174">
            <v>1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LP_VampireOnAttackBetter_02</v>
          </cell>
          <cell r="B175" t="str">
            <v>LP_VampireOnAttackBetter</v>
          </cell>
          <cell r="C175" t="str">
            <v/>
          </cell>
          <cell r="D175">
            <v>2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LP_VampireOnAttackBetter_03</v>
          </cell>
          <cell r="B176" t="str">
            <v>LP_VampireOnAttackBetter</v>
          </cell>
          <cell r="C176" t="str">
            <v/>
          </cell>
          <cell r="D176">
            <v>3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OnHit</v>
          </cell>
          <cell r="S176">
            <v>5</v>
          </cell>
          <cell r="U176" t="str">
            <v>LP_VampireOnAttackBetter_Heal</v>
          </cell>
        </row>
        <row r="177">
          <cell r="A177" t="str">
            <v>LP_VampireOnAttackBetter_04</v>
          </cell>
          <cell r="B177" t="str">
            <v>LP_VampireOnAttackBetter</v>
          </cell>
          <cell r="C177" t="str">
            <v/>
          </cell>
          <cell r="D177">
            <v>4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OnHit</v>
          </cell>
          <cell r="S177">
            <v>5</v>
          </cell>
          <cell r="U177" t="str">
            <v>LP_VampireOnAttackBetter_Heal</v>
          </cell>
        </row>
        <row r="178">
          <cell r="A178" t="str">
            <v>LP_VampireOnAttackBetter_05</v>
          </cell>
          <cell r="B178" t="str">
            <v>LP_VampireOnAttackBetter</v>
          </cell>
          <cell r="C178" t="str">
            <v/>
          </cell>
          <cell r="D178">
            <v>5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LP_VampireOnAttackBetter_Heal</v>
          </cell>
        </row>
        <row r="179">
          <cell r="A179" t="str">
            <v>LP_VampireOnAttackBetter_Heal_01</v>
          </cell>
          <cell r="B179" t="str">
            <v>LP_VampireOnAttackBetter_Heal</v>
          </cell>
          <cell r="C179" t="str">
            <v/>
          </cell>
          <cell r="D179">
            <v>1</v>
          </cell>
          <cell r="E179" t="str">
            <v>Heal</v>
          </cell>
          <cell r="H179" t="str">
            <v/>
          </cell>
          <cell r="L179">
            <v>0.02</v>
          </cell>
          <cell r="O179" t="str">
            <v/>
          </cell>
          <cell r="S179" t="str">
            <v/>
          </cell>
        </row>
        <row r="180">
          <cell r="A180" t="str">
            <v>LP_VampireOnAttackBetter_Heal_02</v>
          </cell>
          <cell r="B180" t="str">
            <v>LP_VampireOnAttackBetter_Heal</v>
          </cell>
          <cell r="C180" t="str">
            <v/>
          </cell>
          <cell r="D180">
            <v>2</v>
          </cell>
          <cell r="E180" t="str">
            <v>Heal</v>
          </cell>
          <cell r="H180" t="str">
            <v/>
          </cell>
          <cell r="L180">
            <v>0.04</v>
          </cell>
          <cell r="O180" t="str">
            <v/>
          </cell>
          <cell r="S180" t="str">
            <v/>
          </cell>
        </row>
        <row r="181">
          <cell r="A181" t="str">
            <v>LP_VampireOnAttackBetter_Heal_03</v>
          </cell>
          <cell r="B181" t="str">
            <v>LP_VampireOnAttackBetter_Heal</v>
          </cell>
          <cell r="C181" t="str">
            <v/>
          </cell>
          <cell r="D181">
            <v>3</v>
          </cell>
          <cell r="E181" t="str">
            <v>Heal</v>
          </cell>
          <cell r="H181" t="str">
            <v/>
          </cell>
          <cell r="L181">
            <v>0.06</v>
          </cell>
          <cell r="O181" t="str">
            <v/>
          </cell>
          <cell r="S181" t="str">
            <v/>
          </cell>
        </row>
        <row r="182">
          <cell r="A182" t="str">
            <v>LP_VampireOnAttackBetter_Heal_04</v>
          </cell>
          <cell r="B182" t="str">
            <v>LP_VampireOnAttackBetter_Heal</v>
          </cell>
          <cell r="C182" t="str">
            <v/>
          </cell>
          <cell r="D182">
            <v>4</v>
          </cell>
          <cell r="E182" t="str">
            <v>Heal</v>
          </cell>
          <cell r="H182" t="str">
            <v/>
          </cell>
          <cell r="L182">
            <v>0.08</v>
          </cell>
          <cell r="O182" t="str">
            <v/>
          </cell>
          <cell r="S182" t="str">
            <v/>
          </cell>
        </row>
        <row r="183">
          <cell r="A183" t="str">
            <v>LP_VampireOnAttackBetter_Heal_05</v>
          </cell>
          <cell r="B183" t="str">
            <v>LP_VampireOnAttackBetter_Heal</v>
          </cell>
          <cell r="C183" t="str">
            <v/>
          </cell>
          <cell r="D183">
            <v>5</v>
          </cell>
          <cell r="E183" t="str">
            <v>Heal</v>
          </cell>
          <cell r="H183" t="str">
            <v/>
          </cell>
          <cell r="L183">
            <v>0.1</v>
          </cell>
          <cell r="O183" t="str">
            <v/>
          </cell>
          <cell r="S183" t="str">
            <v/>
          </cell>
        </row>
        <row r="184">
          <cell r="A184" t="str">
            <v>LP_RecoverOnAttacked_01</v>
          </cell>
          <cell r="B184" t="str">
            <v>LP_RecoverOnAttacked</v>
          </cell>
          <cell r="C184" t="str">
            <v/>
          </cell>
          <cell r="D184">
            <v>1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LP_RecoverOnAttacked_02</v>
          </cell>
          <cell r="B185" t="str">
            <v>LP_RecoverOnAttacked</v>
          </cell>
          <cell r="C185" t="str">
            <v/>
          </cell>
          <cell r="D185">
            <v>2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LP_RecoverOnAttacked_03</v>
          </cell>
          <cell r="B186" t="str">
            <v>LP_RecoverOnAttacked</v>
          </cell>
          <cell r="C186" t="str">
            <v/>
          </cell>
          <cell r="D186">
            <v>3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LP_RecoverOnAttacked_04</v>
          </cell>
          <cell r="B187" t="str">
            <v>LP_RecoverOnAttacked</v>
          </cell>
          <cell r="C187" t="str">
            <v/>
          </cell>
          <cell r="D187">
            <v>4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LP_RecoverOnAttacked_05</v>
          </cell>
          <cell r="B188" t="str">
            <v>LP_RecoverOnAttacked</v>
          </cell>
          <cell r="C188" t="str">
            <v/>
          </cell>
          <cell r="D188">
            <v>5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LP_RecoverOnAttacked_06</v>
          </cell>
          <cell r="B189" t="str">
            <v>LP_RecoverOnAttacked</v>
          </cell>
          <cell r="C189" t="str">
            <v/>
          </cell>
          <cell r="D189">
            <v>6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LP_RecoverOnAttacked_07</v>
          </cell>
          <cell r="B190" t="str">
            <v>LP_RecoverOnAttacked</v>
          </cell>
          <cell r="C190" t="str">
            <v/>
          </cell>
          <cell r="D190">
            <v>7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OnDamage</v>
          </cell>
          <cell r="S190">
            <v>4</v>
          </cell>
          <cell r="U190" t="str">
            <v>LP_RecoverOnAttacked_Heal</v>
          </cell>
        </row>
        <row r="191">
          <cell r="A191" t="str">
            <v>LP_RecoverOnAttacked_08</v>
          </cell>
          <cell r="B191" t="str">
            <v>LP_RecoverOnAttacked</v>
          </cell>
          <cell r="C191" t="str">
            <v/>
          </cell>
          <cell r="D191">
            <v>8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OnDamage</v>
          </cell>
          <cell r="S191">
            <v>4</v>
          </cell>
          <cell r="U191" t="str">
            <v>LP_RecoverOnAttacked_Heal</v>
          </cell>
        </row>
        <row r="192">
          <cell r="A192" t="str">
            <v>LP_RecoverOnAttacked_09</v>
          </cell>
          <cell r="B192" t="str">
            <v>LP_RecoverOnAttacked</v>
          </cell>
          <cell r="C192" t="str">
            <v/>
          </cell>
          <cell r="D192">
            <v>9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OnDamage</v>
          </cell>
          <cell r="S192">
            <v>4</v>
          </cell>
          <cell r="U192" t="str">
            <v>LP_RecoverOnAttacked_Heal</v>
          </cell>
        </row>
        <row r="193">
          <cell r="A193" t="str">
            <v>LP_RecoverOnAttacked_Heal_01</v>
          </cell>
          <cell r="B193" t="str">
            <v>LP_RecoverOnAttacked_Heal</v>
          </cell>
          <cell r="C193" t="str">
            <v/>
          </cell>
          <cell r="D193">
            <v>1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9.0899999999999995E-2</v>
          </cell>
          <cell r="O193" t="str">
            <v/>
          </cell>
          <cell r="S193" t="str">
            <v/>
          </cell>
        </row>
        <row r="194">
          <cell r="A194" t="str">
            <v>LP_RecoverOnAttacked_Heal_02</v>
          </cell>
          <cell r="B194" t="str">
            <v>LP_RecoverOnAttacked_Heal</v>
          </cell>
          <cell r="C194" t="str">
            <v/>
          </cell>
          <cell r="D194">
            <v>2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0.16669999999999999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LP_RecoverOnAttacked_Heal_03</v>
          </cell>
          <cell r="B195" t="str">
            <v>LP_RecoverOnAttacked_Heal</v>
          </cell>
          <cell r="C195" t="str">
            <v/>
          </cell>
          <cell r="D195">
            <v>3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0.23080000000000001</v>
          </cell>
          <cell r="O195" t="str">
            <v/>
          </cell>
          <cell r="S195" t="str">
            <v/>
          </cell>
        </row>
        <row r="196">
          <cell r="A196" t="str">
            <v>LP_RecoverOnAttacked_Heal_04</v>
          </cell>
          <cell r="B196" t="str">
            <v>LP_RecoverOnAttacked_Heal</v>
          </cell>
          <cell r="C196" t="str">
            <v/>
          </cell>
          <cell r="D196">
            <v>4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0.28570000000000001</v>
          </cell>
          <cell r="O196" t="str">
            <v/>
          </cell>
          <cell r="S196" t="str">
            <v/>
          </cell>
        </row>
        <row r="197">
          <cell r="A197" t="str">
            <v>LP_RecoverOnAttacked_Heal_05</v>
          </cell>
          <cell r="B197" t="str">
            <v>LP_RecoverOnAttacked_Heal</v>
          </cell>
          <cell r="C197" t="str">
            <v/>
          </cell>
          <cell r="D197">
            <v>5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0.33329999999999999</v>
          </cell>
          <cell r="O197" t="str">
            <v/>
          </cell>
          <cell r="S197" t="str">
            <v/>
          </cell>
        </row>
        <row r="198">
          <cell r="A198" t="str">
            <v>LP_RecoverOnAttacked_Heal_06</v>
          </cell>
          <cell r="B198" t="str">
            <v>LP_RecoverOnAttacked_Heal</v>
          </cell>
          <cell r="C198" t="str">
            <v/>
          </cell>
          <cell r="D198">
            <v>6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0.375</v>
          </cell>
          <cell r="O198" t="str">
            <v/>
          </cell>
          <cell r="S198" t="str">
            <v/>
          </cell>
        </row>
        <row r="199">
          <cell r="A199" t="str">
            <v>LP_RecoverOnAttacked_Heal_07</v>
          </cell>
          <cell r="B199" t="str">
            <v>LP_RecoverOnAttacked_Heal</v>
          </cell>
          <cell r="C199" t="str">
            <v/>
          </cell>
          <cell r="D199">
            <v>7</v>
          </cell>
          <cell r="E199" t="str">
            <v>HealOverTime</v>
          </cell>
          <cell r="H199" t="str">
            <v/>
          </cell>
          <cell r="I199">
            <v>5</v>
          </cell>
          <cell r="J199">
            <v>1</v>
          </cell>
          <cell r="L199">
            <v>0.4118</v>
          </cell>
          <cell r="O199" t="str">
            <v/>
          </cell>
          <cell r="S199" t="str">
            <v/>
          </cell>
        </row>
        <row r="200">
          <cell r="A200" t="str">
            <v>LP_RecoverOnAttacked_Heal_08</v>
          </cell>
          <cell r="B200" t="str">
            <v>LP_RecoverOnAttacked_Heal</v>
          </cell>
          <cell r="C200" t="str">
            <v/>
          </cell>
          <cell r="D200">
            <v>8</v>
          </cell>
          <cell r="E200" t="str">
            <v>HealOverTime</v>
          </cell>
          <cell r="H200" t="str">
            <v/>
          </cell>
          <cell r="I200">
            <v>5</v>
          </cell>
          <cell r="J200">
            <v>1</v>
          </cell>
          <cell r="L200">
            <v>0.44440000000000002</v>
          </cell>
          <cell r="O200" t="str">
            <v/>
          </cell>
          <cell r="S200" t="str">
            <v/>
          </cell>
        </row>
        <row r="201">
          <cell r="A201" t="str">
            <v>LP_RecoverOnAttacked_Heal_09</v>
          </cell>
          <cell r="B201" t="str">
            <v>LP_RecoverOnAttacked_Heal</v>
          </cell>
          <cell r="C201" t="str">
            <v/>
          </cell>
          <cell r="D201">
            <v>9</v>
          </cell>
          <cell r="E201" t="str">
            <v>HealOverTime</v>
          </cell>
          <cell r="H201" t="str">
            <v/>
          </cell>
          <cell r="I201">
            <v>5</v>
          </cell>
          <cell r="J201">
            <v>1</v>
          </cell>
          <cell r="L201">
            <v>0.47370000000000001</v>
          </cell>
          <cell r="O201" t="str">
            <v/>
          </cell>
          <cell r="S201" t="str">
            <v/>
          </cell>
        </row>
        <row r="202">
          <cell r="A202" t="str">
            <v>LP_ReflectOnAttacked_01</v>
          </cell>
          <cell r="B202" t="str">
            <v>LP_ReflectOnAttacked</v>
          </cell>
          <cell r="C202" t="str">
            <v/>
          </cell>
          <cell r="D202">
            <v>1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0.5</v>
          </cell>
          <cell r="O202" t="str">
            <v/>
          </cell>
          <cell r="S202" t="str">
            <v/>
          </cell>
        </row>
        <row r="203">
          <cell r="A203" t="str">
            <v>LP_ReflectOnAttacked_02</v>
          </cell>
          <cell r="B203" t="str">
            <v>LP_ReflectOnAttacked</v>
          </cell>
          <cell r="C203" t="str">
            <v/>
          </cell>
          <cell r="D203">
            <v>2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1</v>
          </cell>
          <cell r="O203" t="str">
            <v/>
          </cell>
          <cell r="S203" t="str">
            <v/>
          </cell>
        </row>
        <row r="204">
          <cell r="A204" t="str">
            <v>LP_ReflectOnAttacked_03</v>
          </cell>
          <cell r="B204" t="str">
            <v>LP_ReflectOnAttacked</v>
          </cell>
          <cell r="C204" t="str">
            <v/>
          </cell>
          <cell r="D204">
            <v>3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1.5</v>
          </cell>
          <cell r="O204" t="str">
            <v/>
          </cell>
          <cell r="S204" t="str">
            <v/>
          </cell>
        </row>
        <row r="205">
          <cell r="A205" t="str">
            <v>LP_ReflectOnAttacked_04</v>
          </cell>
          <cell r="B205" t="str">
            <v>LP_ReflectOnAttacked</v>
          </cell>
          <cell r="C205" t="str">
            <v/>
          </cell>
          <cell r="D205">
            <v>4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2</v>
          </cell>
          <cell r="O205" t="str">
            <v/>
          </cell>
          <cell r="S205" t="str">
            <v/>
          </cell>
        </row>
        <row r="206">
          <cell r="A206" t="str">
            <v>LP_ReflectOnAttacked_05</v>
          </cell>
          <cell r="B206" t="str">
            <v>LP_ReflectOnAttacked</v>
          </cell>
          <cell r="C206" t="str">
            <v/>
          </cell>
          <cell r="D206">
            <v>5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2.5</v>
          </cell>
          <cell r="O206" t="str">
            <v/>
          </cell>
          <cell r="S206" t="str">
            <v/>
          </cell>
        </row>
        <row r="207">
          <cell r="A207" t="str">
            <v>LP_ReflectOnAttackedBetter_01</v>
          </cell>
          <cell r="B207" t="str">
            <v>LP_ReflectOnAttackedBetter</v>
          </cell>
          <cell r="C207" t="str">
            <v/>
          </cell>
          <cell r="D207">
            <v>1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0.75</v>
          </cell>
          <cell r="O207" t="str">
            <v/>
          </cell>
          <cell r="S207" t="str">
            <v/>
          </cell>
        </row>
        <row r="208">
          <cell r="A208" t="str">
            <v>LP_ReflectOnAttackedBetter_02</v>
          </cell>
          <cell r="B208" t="str">
            <v>LP_ReflectOnAttackedBetter</v>
          </cell>
          <cell r="C208" t="str">
            <v/>
          </cell>
          <cell r="D208">
            <v>2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1.5</v>
          </cell>
          <cell r="O208" t="str">
            <v/>
          </cell>
          <cell r="S208" t="str">
            <v/>
          </cell>
        </row>
        <row r="209">
          <cell r="A209" t="str">
            <v>LP_ReflectOnAttackedBetter_03</v>
          </cell>
          <cell r="B209" t="str">
            <v>LP_ReflectOnAttackedBetter</v>
          </cell>
          <cell r="C209" t="str">
            <v/>
          </cell>
          <cell r="D209">
            <v>3</v>
          </cell>
          <cell r="E209" t="str">
            <v>ReflectDamage</v>
          </cell>
          <cell r="H209" t="str">
            <v/>
          </cell>
          <cell r="I209">
            <v>-1</v>
          </cell>
          <cell r="J209">
            <v>2.25</v>
          </cell>
          <cell r="O209" t="str">
            <v/>
          </cell>
          <cell r="S209" t="str">
            <v/>
          </cell>
        </row>
        <row r="210">
          <cell r="A210" t="str">
            <v>LP_ReflectOnAttackedBetter_04</v>
          </cell>
          <cell r="B210" t="str">
            <v>LP_ReflectOnAttackedBetter</v>
          </cell>
          <cell r="C210" t="str">
            <v/>
          </cell>
          <cell r="D210">
            <v>4</v>
          </cell>
          <cell r="E210" t="str">
            <v>ReflectDamage</v>
          </cell>
          <cell r="H210" t="str">
            <v/>
          </cell>
          <cell r="I210">
            <v>-1</v>
          </cell>
          <cell r="J210">
            <v>3</v>
          </cell>
          <cell r="O210" t="str">
            <v/>
          </cell>
          <cell r="S210" t="str">
            <v/>
          </cell>
        </row>
        <row r="211">
          <cell r="A211" t="str">
            <v>LP_ReflectOnAttackedBetter_05</v>
          </cell>
          <cell r="B211" t="str">
            <v>LP_ReflectOnAttackedBetter</v>
          </cell>
          <cell r="C211" t="str">
            <v/>
          </cell>
          <cell r="D211">
            <v>5</v>
          </cell>
          <cell r="E211" t="str">
            <v>ReflectDamage</v>
          </cell>
          <cell r="H211" t="str">
            <v/>
          </cell>
          <cell r="I211">
            <v>-1</v>
          </cell>
          <cell r="J211">
            <v>3.75</v>
          </cell>
          <cell r="O211" t="str">
            <v/>
          </cell>
          <cell r="S211" t="str">
            <v/>
          </cell>
        </row>
        <row r="212">
          <cell r="A212" t="str">
            <v>LP_AtkUpOnLowerHp_01</v>
          </cell>
          <cell r="B212" t="str">
            <v>LP_AtkUpOnLowerHp</v>
          </cell>
          <cell r="C212" t="str">
            <v/>
          </cell>
          <cell r="D212">
            <v>1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0.5</v>
          </cell>
          <cell r="O212" t="str">
            <v/>
          </cell>
          <cell r="S212" t="str">
            <v/>
          </cell>
        </row>
        <row r="213">
          <cell r="A213" t="str">
            <v>LP_AtkUpOnLowerHp_02</v>
          </cell>
          <cell r="B213" t="str">
            <v>LP_AtkUpOnLowerHp</v>
          </cell>
          <cell r="C213" t="str">
            <v/>
          </cell>
          <cell r="D213">
            <v>2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LP_AtkUpOnLowerHp_03</v>
          </cell>
          <cell r="B214" t="str">
            <v>LP_AtkUpOnLowerHp</v>
          </cell>
          <cell r="C214" t="str">
            <v/>
          </cell>
          <cell r="D214">
            <v>3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1.5</v>
          </cell>
          <cell r="O214" t="str">
            <v/>
          </cell>
          <cell r="S214" t="str">
            <v/>
          </cell>
        </row>
        <row r="215">
          <cell r="A215" t="str">
            <v>LP_AtkUpOnLowerHp_04</v>
          </cell>
          <cell r="B215" t="str">
            <v>LP_AtkUpOnLowerHp</v>
          </cell>
          <cell r="C215" t="str">
            <v/>
          </cell>
          <cell r="D215">
            <v>4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2</v>
          </cell>
          <cell r="O215" t="str">
            <v/>
          </cell>
          <cell r="S215" t="str">
            <v/>
          </cell>
        </row>
        <row r="216">
          <cell r="A216" t="str">
            <v>LP_AtkUpOnLowerHp_05</v>
          </cell>
          <cell r="B216" t="str">
            <v>LP_AtkUpOnLowerHp</v>
          </cell>
          <cell r="C216" t="str">
            <v/>
          </cell>
          <cell r="D216">
            <v>5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2.5</v>
          </cell>
          <cell r="O216" t="str">
            <v/>
          </cell>
          <cell r="S216" t="str">
            <v/>
          </cell>
        </row>
        <row r="217">
          <cell r="A217" t="str">
            <v>LP_AtkUpOnLowerHpBetter_01</v>
          </cell>
          <cell r="B217" t="str">
            <v>LP_AtkUpOnLowerHpBetter</v>
          </cell>
          <cell r="C217" t="str">
            <v/>
          </cell>
          <cell r="D217">
            <v>1</v>
          </cell>
          <cell r="E217" t="str">
            <v>AddAttackByHp</v>
          </cell>
          <cell r="H217" t="str">
            <v/>
          </cell>
          <cell r="I217">
            <v>-1</v>
          </cell>
          <cell r="J217">
            <v>0.75</v>
          </cell>
          <cell r="O217" t="str">
            <v/>
          </cell>
          <cell r="S217" t="str">
            <v/>
          </cell>
        </row>
        <row r="218">
          <cell r="A218" t="str">
            <v>LP_AtkUpOnLowerHpBetter_02</v>
          </cell>
          <cell r="B218" t="str">
            <v>LP_AtkUpOnLowerHpBetter</v>
          </cell>
          <cell r="C218" t="str">
            <v/>
          </cell>
          <cell r="D218">
            <v>2</v>
          </cell>
          <cell r="E218" t="str">
            <v>AddAttackByHp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LP_AtkUpOnLowerHpBetter_03</v>
          </cell>
          <cell r="B219" t="str">
            <v>LP_AtkUpOnLowerHpBetter</v>
          </cell>
          <cell r="C219" t="str">
            <v/>
          </cell>
          <cell r="D219">
            <v>3</v>
          </cell>
          <cell r="E219" t="str">
            <v>AddAttackByHp</v>
          </cell>
          <cell r="H219" t="str">
            <v/>
          </cell>
          <cell r="I219">
            <v>-1</v>
          </cell>
          <cell r="J219">
            <v>1.25</v>
          </cell>
          <cell r="O219" t="str">
            <v/>
          </cell>
          <cell r="S219" t="str">
            <v/>
          </cell>
        </row>
        <row r="220">
          <cell r="A220" t="str">
            <v>LP_CritDmgUpOnLowerHp_01</v>
          </cell>
          <cell r="B220" t="str">
            <v>LP_CritDmgUpOnLowerHp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0.5</v>
          </cell>
          <cell r="O220" t="str">
            <v/>
          </cell>
          <cell r="S220" t="str">
            <v/>
          </cell>
        </row>
        <row r="221">
          <cell r="A221" t="str">
            <v>LP_CritDmgUpOnLowerHp_02</v>
          </cell>
          <cell r="B221" t="str">
            <v>LP_CritDmgUpOnLowerHp</v>
          </cell>
          <cell r="C221" t="str">
            <v/>
          </cell>
          <cell r="D221">
            <v>2</v>
          </cell>
          <cell r="E221" t="str">
            <v>AddCriticalDamageByTargetHp</v>
          </cell>
          <cell r="H221" t="str">
            <v/>
          </cell>
          <cell r="I221">
            <v>-1</v>
          </cell>
          <cell r="J221">
            <v>1</v>
          </cell>
          <cell r="O221" t="str">
            <v/>
          </cell>
          <cell r="S221" t="str">
            <v/>
          </cell>
        </row>
        <row r="222">
          <cell r="A222" t="str">
            <v>LP_CritDmgUpOnLowerHp_03</v>
          </cell>
          <cell r="B222" t="str">
            <v>LP_CritDmgUpOnLowerHp</v>
          </cell>
          <cell r="C222" t="str">
            <v/>
          </cell>
          <cell r="D222">
            <v>3</v>
          </cell>
          <cell r="E222" t="str">
            <v>AddCriticalDamageByTargetHp</v>
          </cell>
          <cell r="H222" t="str">
            <v/>
          </cell>
          <cell r="I222">
            <v>-1</v>
          </cell>
          <cell r="J222">
            <v>1.5</v>
          </cell>
          <cell r="O222" t="str">
            <v/>
          </cell>
          <cell r="S222" t="str">
            <v/>
          </cell>
        </row>
        <row r="223">
          <cell r="A223" t="str">
            <v>LP_CritDmgUpOnLowerHpBetter_01</v>
          </cell>
          <cell r="B223" t="str">
            <v>LP_CritDmgUpOnLowerHpBetter</v>
          </cell>
          <cell r="C223" t="str">
            <v/>
          </cell>
          <cell r="D223">
            <v>1</v>
          </cell>
          <cell r="E223" t="str">
            <v>AddCriticalDamageByTargetHp</v>
          </cell>
          <cell r="H223" t="str">
            <v/>
          </cell>
          <cell r="I223">
            <v>-1</v>
          </cell>
          <cell r="J223">
            <v>1</v>
          </cell>
          <cell r="O223" t="str">
            <v/>
          </cell>
          <cell r="S223" t="str">
            <v/>
          </cell>
        </row>
        <row r="224">
          <cell r="A224" t="str">
            <v>LP_InstantKill_01</v>
          </cell>
          <cell r="B224" t="str">
            <v>LP_InstantKill</v>
          </cell>
          <cell r="C224" t="str">
            <v/>
          </cell>
          <cell r="D224">
            <v>1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7.4999999999999997E-2</v>
          </cell>
          <cell r="O224" t="str">
            <v/>
          </cell>
          <cell r="S224" t="str">
            <v/>
          </cell>
        </row>
        <row r="225">
          <cell r="A225" t="str">
            <v>LP_InstantKill_02</v>
          </cell>
          <cell r="B225" t="str">
            <v>LP_InstantKill</v>
          </cell>
          <cell r="C225" t="str">
            <v/>
          </cell>
          <cell r="D225">
            <v>2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0.15</v>
          </cell>
          <cell r="O225" t="str">
            <v/>
          </cell>
          <cell r="S225" t="str">
            <v/>
          </cell>
        </row>
        <row r="226">
          <cell r="A226" t="str">
            <v>LP_InstantKill_03</v>
          </cell>
          <cell r="B226" t="str">
            <v>LP_InstantKill</v>
          </cell>
          <cell r="C226" t="str">
            <v/>
          </cell>
          <cell r="D226">
            <v>3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0.22500000000000001</v>
          </cell>
          <cell r="O226" t="str">
            <v/>
          </cell>
          <cell r="S226" t="str">
            <v/>
          </cell>
        </row>
        <row r="227">
          <cell r="A227" t="str">
            <v>LP_InstantKill_04</v>
          </cell>
          <cell r="B227" t="str">
            <v>LP_InstantKill</v>
          </cell>
          <cell r="C227" t="str">
            <v/>
          </cell>
          <cell r="D227">
            <v>4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0.3</v>
          </cell>
          <cell r="O227" t="str">
            <v/>
          </cell>
          <cell r="S227" t="str">
            <v/>
          </cell>
        </row>
        <row r="228">
          <cell r="A228" t="str">
            <v>LP_InstantKill_05</v>
          </cell>
          <cell r="B228" t="str">
            <v>LP_InstantKill</v>
          </cell>
          <cell r="C228" t="str">
            <v/>
          </cell>
          <cell r="D228">
            <v>5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0.375</v>
          </cell>
          <cell r="O228" t="str">
            <v/>
          </cell>
          <cell r="S228" t="str">
            <v/>
          </cell>
        </row>
        <row r="229">
          <cell r="A229" t="str">
            <v>LP_InstantKill_06</v>
          </cell>
          <cell r="B229" t="str">
            <v>LP_InstantKill</v>
          </cell>
          <cell r="C229" t="str">
            <v/>
          </cell>
          <cell r="D229">
            <v>6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0.45</v>
          </cell>
          <cell r="O229" t="str">
            <v/>
          </cell>
          <cell r="S229" t="str">
            <v/>
          </cell>
        </row>
        <row r="230">
          <cell r="A230" t="str">
            <v>LP_InstantKill_07</v>
          </cell>
          <cell r="B230" t="str">
            <v>LP_InstantKill</v>
          </cell>
          <cell r="C230" t="str">
            <v/>
          </cell>
          <cell r="D230">
            <v>7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0.52500000000000002</v>
          </cell>
          <cell r="O230" t="str">
            <v/>
          </cell>
          <cell r="S230" t="str">
            <v/>
          </cell>
        </row>
        <row r="231">
          <cell r="A231" t="str">
            <v>LP_InstantKill_08</v>
          </cell>
          <cell r="B231" t="str">
            <v>LP_InstantKill</v>
          </cell>
          <cell r="C231" t="str">
            <v/>
          </cell>
          <cell r="D231">
            <v>8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LP_InstantKill_09</v>
          </cell>
          <cell r="B232" t="str">
            <v>LP_InstantKill</v>
          </cell>
          <cell r="C232" t="str">
            <v/>
          </cell>
          <cell r="D232">
            <v>9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0.67500000000000004</v>
          </cell>
          <cell r="O232" t="str">
            <v/>
          </cell>
          <cell r="S232" t="str">
            <v/>
          </cell>
        </row>
        <row r="233">
          <cell r="A233" t="str">
            <v>LP_InstantKillBetter_01</v>
          </cell>
          <cell r="B233" t="str">
            <v>LP_InstantKillBetter</v>
          </cell>
          <cell r="C233" t="str">
            <v/>
          </cell>
          <cell r="D233">
            <v>1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0.15</v>
          </cell>
          <cell r="O233" t="str">
            <v/>
          </cell>
          <cell r="S233" t="str">
            <v/>
          </cell>
        </row>
        <row r="234">
          <cell r="A234" t="str">
            <v>LP_InstantKillBetter_02</v>
          </cell>
          <cell r="B234" t="str">
            <v>LP_InstantKillBetter</v>
          </cell>
          <cell r="C234" t="str">
            <v/>
          </cell>
          <cell r="D234">
            <v>2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0.3</v>
          </cell>
          <cell r="O234" t="str">
            <v/>
          </cell>
          <cell r="S234" t="str">
            <v/>
          </cell>
        </row>
        <row r="235">
          <cell r="A235" t="str">
            <v>LP_InstantKillBetter_03</v>
          </cell>
          <cell r="B235" t="str">
            <v>LP_InstantKillBetter</v>
          </cell>
          <cell r="C235" t="str">
            <v/>
          </cell>
          <cell r="D235">
            <v>3</v>
          </cell>
          <cell r="E235" t="str">
            <v>InstantDeath</v>
          </cell>
          <cell r="H235" t="str">
            <v/>
          </cell>
          <cell r="I235">
            <v>-1</v>
          </cell>
          <cell r="J235">
            <v>0.45</v>
          </cell>
          <cell r="O235" t="str">
            <v/>
          </cell>
          <cell r="S235" t="str">
            <v/>
          </cell>
        </row>
        <row r="236">
          <cell r="A236" t="str">
            <v>LP_InstantKillBetter_04</v>
          </cell>
          <cell r="B236" t="str">
            <v>LP_InstantKillBetter</v>
          </cell>
          <cell r="C236" t="str">
            <v/>
          </cell>
          <cell r="D236">
            <v>4</v>
          </cell>
          <cell r="E236" t="str">
            <v>InstantDeath</v>
          </cell>
          <cell r="H236" t="str">
            <v/>
          </cell>
          <cell r="I236">
            <v>-1</v>
          </cell>
          <cell r="J236">
            <v>0.6</v>
          </cell>
          <cell r="O236" t="str">
            <v/>
          </cell>
          <cell r="S236" t="str">
            <v/>
          </cell>
        </row>
        <row r="237">
          <cell r="A237" t="str">
            <v>LP_InstantKillBetter_05</v>
          </cell>
          <cell r="B237" t="str">
            <v>LP_InstantKillBetter</v>
          </cell>
          <cell r="C237" t="str">
            <v/>
          </cell>
          <cell r="D237">
            <v>5</v>
          </cell>
          <cell r="E237" t="str">
            <v>InstantDeath</v>
          </cell>
          <cell r="H237" t="str">
            <v/>
          </cell>
          <cell r="I237">
            <v>-1</v>
          </cell>
          <cell r="J237">
            <v>0.75</v>
          </cell>
          <cell r="O237" t="str">
            <v/>
          </cell>
          <cell r="S237" t="str">
            <v/>
          </cell>
        </row>
        <row r="238">
          <cell r="A238" t="str">
            <v>LP_ImmortalWill_01</v>
          </cell>
          <cell r="B238" t="str">
            <v>LP_ImmortalWill</v>
          </cell>
          <cell r="C238" t="str">
            <v/>
          </cell>
          <cell r="D238">
            <v>1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0.03</v>
          </cell>
          <cell r="O238" t="str">
            <v/>
          </cell>
          <cell r="S238" t="str">
            <v/>
          </cell>
        </row>
        <row r="239">
          <cell r="A239" t="str">
            <v>LP_ImmortalWill_02</v>
          </cell>
          <cell r="B239" t="str">
            <v>LP_ImmortalWill</v>
          </cell>
          <cell r="C239" t="str">
            <v/>
          </cell>
          <cell r="D239">
            <v>2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0.06</v>
          </cell>
          <cell r="O239" t="str">
            <v/>
          </cell>
          <cell r="S239" t="str">
            <v/>
          </cell>
        </row>
        <row r="240">
          <cell r="A240" t="str">
            <v>LP_ImmortalWill_03</v>
          </cell>
          <cell r="B240" t="str">
            <v>LP_ImmortalWill</v>
          </cell>
          <cell r="C240" t="str">
            <v/>
          </cell>
          <cell r="D240">
            <v>3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0.09</v>
          </cell>
          <cell r="O240" t="str">
            <v/>
          </cell>
          <cell r="S240" t="str">
            <v/>
          </cell>
        </row>
        <row r="241">
          <cell r="A241" t="str">
            <v>LP_ImmortalWill_04</v>
          </cell>
          <cell r="B241" t="str">
            <v>LP_ImmortalWill</v>
          </cell>
          <cell r="C241" t="str">
            <v/>
          </cell>
          <cell r="D241">
            <v>4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0.12</v>
          </cell>
          <cell r="O241" t="str">
            <v/>
          </cell>
          <cell r="S241" t="str">
            <v/>
          </cell>
        </row>
        <row r="242">
          <cell r="A242" t="str">
            <v>LP_ImmortalWill_05</v>
          </cell>
          <cell r="B242" t="str">
            <v>LP_ImmortalWill</v>
          </cell>
          <cell r="C242" t="str">
            <v/>
          </cell>
          <cell r="D242">
            <v>5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0.15</v>
          </cell>
          <cell r="O242" t="str">
            <v/>
          </cell>
          <cell r="S242" t="str">
            <v/>
          </cell>
        </row>
        <row r="243">
          <cell r="A243" t="str">
            <v>LP_ImmortalWill_06</v>
          </cell>
          <cell r="B243" t="str">
            <v>LP_ImmortalWill</v>
          </cell>
          <cell r="C243" t="str">
            <v/>
          </cell>
          <cell r="D243">
            <v>6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0.18</v>
          </cell>
          <cell r="O243" t="str">
            <v/>
          </cell>
          <cell r="S243" t="str">
            <v/>
          </cell>
        </row>
        <row r="244">
          <cell r="A244" t="str">
            <v>LP_ImmortalWill_07</v>
          </cell>
          <cell r="B244" t="str">
            <v>LP_ImmortalWill</v>
          </cell>
          <cell r="C244" t="str">
            <v/>
          </cell>
          <cell r="D244">
            <v>7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0.21</v>
          </cell>
          <cell r="O244" t="str">
            <v/>
          </cell>
          <cell r="S244" t="str">
            <v/>
          </cell>
        </row>
        <row r="245">
          <cell r="A245" t="str">
            <v>LP_ImmortalWill_08</v>
          </cell>
          <cell r="B245" t="str">
            <v>LP_ImmortalWill</v>
          </cell>
          <cell r="C245" t="str">
            <v/>
          </cell>
          <cell r="D245">
            <v>8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LP_ImmortalWill_09</v>
          </cell>
          <cell r="B246" t="str">
            <v>LP_ImmortalWill</v>
          </cell>
          <cell r="C246" t="str">
            <v/>
          </cell>
          <cell r="D246">
            <v>9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0.27</v>
          </cell>
          <cell r="O246" t="str">
            <v/>
          </cell>
          <cell r="S246" t="str">
            <v/>
          </cell>
        </row>
        <row r="247">
          <cell r="A247" t="str">
            <v>LP_ImmortalWillBetter_01</v>
          </cell>
          <cell r="B247" t="str">
            <v>LP_ImmortalWillBetter</v>
          </cell>
          <cell r="C247" t="str">
            <v/>
          </cell>
          <cell r="D247">
            <v>1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0.06</v>
          </cell>
          <cell r="O247" t="str">
            <v/>
          </cell>
          <cell r="S247" t="str">
            <v/>
          </cell>
        </row>
        <row r="248">
          <cell r="A248" t="str">
            <v>LP_ImmortalWillBetter_02</v>
          </cell>
          <cell r="B248" t="str">
            <v>LP_ImmortalWillBetter</v>
          </cell>
          <cell r="C248" t="str">
            <v/>
          </cell>
          <cell r="D248">
            <v>2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0.12</v>
          </cell>
          <cell r="O248" t="str">
            <v/>
          </cell>
          <cell r="S248" t="str">
            <v/>
          </cell>
        </row>
        <row r="249">
          <cell r="A249" t="str">
            <v>LP_ImmortalWillBetter_03</v>
          </cell>
          <cell r="B249" t="str">
            <v>LP_ImmortalWillBetter</v>
          </cell>
          <cell r="C249" t="str">
            <v/>
          </cell>
          <cell r="D249">
            <v>3</v>
          </cell>
          <cell r="E249" t="str">
            <v>ImmortalWill</v>
          </cell>
          <cell r="H249" t="str">
            <v/>
          </cell>
          <cell r="I249">
            <v>-1</v>
          </cell>
          <cell r="J249">
            <v>0.18</v>
          </cell>
          <cell r="O249" t="str">
            <v/>
          </cell>
          <cell r="S249" t="str">
            <v/>
          </cell>
        </row>
        <row r="250">
          <cell r="A250" t="str">
            <v>LP_ImmortalWillBetter_04</v>
          </cell>
          <cell r="B250" t="str">
            <v>LP_ImmortalWillBetter</v>
          </cell>
          <cell r="C250" t="str">
            <v/>
          </cell>
          <cell r="D250">
            <v>4</v>
          </cell>
          <cell r="E250" t="str">
            <v>ImmortalWill</v>
          </cell>
          <cell r="H250" t="str">
            <v/>
          </cell>
          <cell r="I250">
            <v>-1</v>
          </cell>
          <cell r="J250">
            <v>0.24</v>
          </cell>
          <cell r="O250" t="str">
            <v/>
          </cell>
          <cell r="S250" t="str">
            <v/>
          </cell>
        </row>
        <row r="251">
          <cell r="A251" t="str">
            <v>LP_ImmortalWillBetter_05</v>
          </cell>
          <cell r="B251" t="str">
            <v>LP_ImmortalWillBetter</v>
          </cell>
          <cell r="C251" t="str">
            <v/>
          </cell>
          <cell r="D251">
            <v>5</v>
          </cell>
          <cell r="E251" t="str">
            <v>ImmortalWill</v>
          </cell>
          <cell r="H251" t="str">
            <v/>
          </cell>
          <cell r="I251">
            <v>-1</v>
          </cell>
          <cell r="J251">
            <v>0.3</v>
          </cell>
          <cell r="O251" t="str">
            <v/>
          </cell>
          <cell r="S251" t="str">
            <v/>
          </cell>
        </row>
        <row r="252">
          <cell r="A252" t="str">
            <v>LP_HealAreaOnEncounter_01</v>
          </cell>
          <cell r="B252" t="str">
            <v>LP_HealAreaOnEncounter</v>
          </cell>
          <cell r="C252" t="str">
            <v/>
          </cell>
          <cell r="D252">
            <v>1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LP_HealAreaOnEncounter_02</v>
          </cell>
          <cell r="B253" t="str">
            <v>LP_HealAreaOnEncounter</v>
          </cell>
          <cell r="C253" t="str">
            <v/>
          </cell>
          <cell r="D253">
            <v>2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LP_HealAreaOnEncounter_03</v>
          </cell>
          <cell r="B254" t="str">
            <v>LP_HealAreaOnEncounter</v>
          </cell>
          <cell r="C254" t="str">
            <v/>
          </cell>
          <cell r="D254">
            <v>3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LP_HealAreaOnEncounter_04</v>
          </cell>
          <cell r="B255" t="str">
            <v>LP_HealAreaOnEncounter</v>
          </cell>
          <cell r="C255" t="str">
            <v/>
          </cell>
          <cell r="D255">
            <v>4</v>
          </cell>
          <cell r="E255" t="str">
            <v>CallAffectorValue</v>
          </cell>
          <cell r="H255" t="str">
            <v/>
          </cell>
          <cell r="I255">
            <v>-1</v>
          </cell>
          <cell r="O255" t="str">
            <v/>
          </cell>
          <cell r="Q255" t="str">
            <v>OnStartStage</v>
          </cell>
          <cell r="S255">
            <v>1</v>
          </cell>
          <cell r="U255" t="str">
            <v>LP_HealAreaOnEncounter_CreateHit</v>
          </cell>
        </row>
        <row r="256">
          <cell r="A256" t="str">
            <v>LP_HealAreaOnEncounter_05</v>
          </cell>
          <cell r="B256" t="str">
            <v>LP_HealAreaOnEncounter</v>
          </cell>
          <cell r="C256" t="str">
            <v/>
          </cell>
          <cell r="D256">
            <v>5</v>
          </cell>
          <cell r="E256" t="str">
            <v>CallAffectorValue</v>
          </cell>
          <cell r="H256" t="str">
            <v/>
          </cell>
          <cell r="I256">
            <v>-1</v>
          </cell>
          <cell r="O256" t="str">
            <v/>
          </cell>
          <cell r="Q256" t="str">
            <v>OnStartStage</v>
          </cell>
          <cell r="S256">
            <v>1</v>
          </cell>
          <cell r="U256" t="str">
            <v>LP_HealAreaOnEncounter_CreateHit</v>
          </cell>
        </row>
        <row r="257">
          <cell r="A257" t="str">
            <v>LP_HealAreaOnEncounter_06</v>
          </cell>
          <cell r="B257" t="str">
            <v>LP_HealAreaOnEncounter</v>
          </cell>
          <cell r="C257" t="str">
            <v/>
          </cell>
          <cell r="D257">
            <v>6</v>
          </cell>
          <cell r="E257" t="str">
            <v>CallAffectorValue</v>
          </cell>
          <cell r="H257" t="str">
            <v/>
          </cell>
          <cell r="I257">
            <v>-1</v>
          </cell>
          <cell r="O257" t="str">
            <v/>
          </cell>
          <cell r="Q257" t="str">
            <v>OnStartStage</v>
          </cell>
          <cell r="S257">
            <v>1</v>
          </cell>
          <cell r="U257" t="str">
            <v>LP_HealAreaOnEncounter_CreateHit</v>
          </cell>
        </row>
        <row r="258">
          <cell r="A258" t="str">
            <v>LP_HealAreaOnEncounter_CreateHit_01</v>
          </cell>
          <cell r="B258" t="str">
            <v>LP_HealAreaOnEncounter_CreateHit</v>
          </cell>
          <cell r="C258" t="str">
            <v/>
          </cell>
          <cell r="D258">
            <v>1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LP_HealAreaOnEncounter_CreateHit_02</v>
          </cell>
          <cell r="B259" t="str">
            <v>LP_HealAreaOnEncounter_CreateHit</v>
          </cell>
          <cell r="C259" t="str">
            <v/>
          </cell>
          <cell r="D259">
            <v>2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LP_HealAreaOnEncounter_CreateHit_03</v>
          </cell>
          <cell r="B260" t="str">
            <v>LP_HealAreaOnEncounter_CreateHit</v>
          </cell>
          <cell r="C260" t="str">
            <v/>
          </cell>
          <cell r="D260">
            <v>3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LP_HealAreaOnEncounter_CreateHit_04</v>
          </cell>
          <cell r="B261" t="str">
            <v>LP_HealAreaOnEncounter_CreateHit</v>
          </cell>
          <cell r="C261" t="str">
            <v/>
          </cell>
          <cell r="D261">
            <v>4</v>
          </cell>
          <cell r="E261" t="str">
            <v>CreateHitObject</v>
          </cell>
          <cell r="H261" t="str">
            <v/>
          </cell>
          <cell r="O261" t="str">
            <v/>
          </cell>
          <cell r="S261" t="str">
            <v/>
          </cell>
          <cell r="T261" t="str">
            <v>HealAreaHitObjectInfo</v>
          </cell>
        </row>
        <row r="262">
          <cell r="A262" t="str">
            <v>LP_HealAreaOnEncounter_CreateHit_05</v>
          </cell>
          <cell r="B262" t="str">
            <v>LP_HealAreaOnEncounter_CreateHit</v>
          </cell>
          <cell r="C262" t="str">
            <v/>
          </cell>
          <cell r="D262">
            <v>5</v>
          </cell>
          <cell r="E262" t="str">
            <v>CreateHitObject</v>
          </cell>
          <cell r="H262" t="str">
            <v/>
          </cell>
          <cell r="O262" t="str">
            <v/>
          </cell>
          <cell r="S262" t="str">
            <v/>
          </cell>
          <cell r="T262" t="str">
            <v>HealAreaHitObjectInfo</v>
          </cell>
        </row>
        <row r="263">
          <cell r="A263" t="str">
            <v>LP_HealAreaOnEncounter_CreateHit_06</v>
          </cell>
          <cell r="B263" t="str">
            <v>LP_HealAreaOnEncounter_CreateHit</v>
          </cell>
          <cell r="C263" t="str">
            <v/>
          </cell>
          <cell r="D263">
            <v>6</v>
          </cell>
          <cell r="E263" t="str">
            <v>CreateHitObject</v>
          </cell>
          <cell r="H263" t="str">
            <v/>
          </cell>
          <cell r="O263" t="str">
            <v/>
          </cell>
          <cell r="S263" t="str">
            <v/>
          </cell>
          <cell r="T263" t="str">
            <v>HealAreaHitObjectInfo</v>
          </cell>
        </row>
        <row r="264">
          <cell r="A264" t="str">
            <v>LP_HealAreaOnEncounter_CH_Heal_01</v>
          </cell>
          <cell r="B264" t="str">
            <v>LP_HealAreaOnEncounter_CH_Heal</v>
          </cell>
          <cell r="C264" t="str">
            <v/>
          </cell>
          <cell r="D264">
            <v>1</v>
          </cell>
          <cell r="E264" t="str">
            <v>Heal</v>
          </cell>
          <cell r="H264" t="str">
            <v/>
          </cell>
          <cell r="K264">
            <v>2.5000000000000001E-2</v>
          </cell>
          <cell r="O264" t="str">
            <v/>
          </cell>
          <cell r="S264" t="str">
            <v/>
          </cell>
        </row>
        <row r="265">
          <cell r="A265" t="str">
            <v>LP_HealAreaOnEncounter_CH_Heal_02</v>
          </cell>
          <cell r="B265" t="str">
            <v>LP_HealAreaOnEncounter_CH_Heal</v>
          </cell>
          <cell r="C265" t="str">
            <v/>
          </cell>
          <cell r="D265">
            <v>2</v>
          </cell>
          <cell r="E265" t="str">
            <v>Heal</v>
          </cell>
          <cell r="H265" t="str">
            <v/>
          </cell>
          <cell r="K265">
            <v>0.03</v>
          </cell>
          <cell r="O265" t="str">
            <v/>
          </cell>
          <cell r="S265" t="str">
            <v/>
          </cell>
        </row>
        <row r="266">
          <cell r="A266" t="str">
            <v>LP_HealAreaOnEncounter_CH_Heal_03</v>
          </cell>
          <cell r="B266" t="str">
            <v>LP_HealAreaOnEncounter_CH_Heal</v>
          </cell>
          <cell r="C266" t="str">
            <v/>
          </cell>
          <cell r="D266">
            <v>3</v>
          </cell>
          <cell r="E266" t="str">
            <v>Heal</v>
          </cell>
          <cell r="H266" t="str">
            <v/>
          </cell>
          <cell r="K266">
            <v>3.5000000000000003E-2</v>
          </cell>
          <cell r="O266" t="str">
            <v/>
          </cell>
          <cell r="S266" t="str">
            <v/>
          </cell>
        </row>
        <row r="267">
          <cell r="A267" t="str">
            <v>LP_HealAreaOnEncounter_CH_Heal_04</v>
          </cell>
          <cell r="B267" t="str">
            <v>LP_HealAreaOnEncounter_CH_Heal</v>
          </cell>
          <cell r="C267" t="str">
            <v/>
          </cell>
          <cell r="D267">
            <v>4</v>
          </cell>
          <cell r="E267" t="str">
            <v>Heal</v>
          </cell>
          <cell r="H267" t="str">
            <v/>
          </cell>
          <cell r="K267">
            <v>0.04</v>
          </cell>
          <cell r="O267" t="str">
            <v/>
          </cell>
          <cell r="S267" t="str">
            <v/>
          </cell>
        </row>
        <row r="268">
          <cell r="A268" t="str">
            <v>LP_HealAreaOnEncounter_CH_Heal_05</v>
          </cell>
          <cell r="B268" t="str">
            <v>LP_HealAreaOnEncounter_CH_Heal</v>
          </cell>
          <cell r="C268" t="str">
            <v/>
          </cell>
          <cell r="D268">
            <v>5</v>
          </cell>
          <cell r="E268" t="str">
            <v>Heal</v>
          </cell>
          <cell r="H268" t="str">
            <v/>
          </cell>
          <cell r="K268">
            <v>4.4999999999999998E-2</v>
          </cell>
          <cell r="O268" t="str">
            <v/>
          </cell>
          <cell r="S268" t="str">
            <v/>
          </cell>
        </row>
        <row r="269">
          <cell r="A269" t="str">
            <v>LP_HealAreaOnEncounter_CH_Heal_06</v>
          </cell>
          <cell r="B269" t="str">
            <v>LP_HealAreaOnEncounter_CH_Heal</v>
          </cell>
          <cell r="C269" t="str">
            <v/>
          </cell>
          <cell r="D269">
            <v>6</v>
          </cell>
          <cell r="E269" t="str">
            <v>Heal</v>
          </cell>
          <cell r="H269" t="str">
            <v/>
          </cell>
          <cell r="K269">
            <v>0.05</v>
          </cell>
          <cell r="O269" t="str">
            <v/>
          </cell>
          <cell r="S269" t="str">
            <v/>
          </cell>
        </row>
        <row r="270">
          <cell r="A270" t="str">
            <v>LP_MoveSpeedUpOnAttacked_01</v>
          </cell>
          <cell r="B270" t="str">
            <v>LP_MoveSpeedUpOnAttacked</v>
          </cell>
          <cell r="C270" t="str">
            <v/>
          </cell>
          <cell r="D270">
            <v>1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LP_MoveSpeedUpOnAttacked_02</v>
          </cell>
          <cell r="B271" t="str">
            <v>LP_MoveSpeedUpOnAttacked</v>
          </cell>
          <cell r="C271" t="str">
            <v/>
          </cell>
          <cell r="D271">
            <v>2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LP_MoveSpeedUpOnAttacked_03</v>
          </cell>
          <cell r="B272" t="str">
            <v>LP_MoveSpeedUpOnAttacked</v>
          </cell>
          <cell r="C272" t="str">
            <v/>
          </cell>
          <cell r="D272">
            <v>3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LP_MoveSpeedUpOnAttacked_04</v>
          </cell>
          <cell r="B273" t="str">
            <v>LP_MoveSpeedUpOnAttacked</v>
          </cell>
          <cell r="C273" t="str">
            <v/>
          </cell>
          <cell r="D273">
            <v>4</v>
          </cell>
          <cell r="E273" t="str">
            <v>CallAffectorValue</v>
          </cell>
          <cell r="H273" t="str">
            <v/>
          </cell>
          <cell r="I273">
            <v>-1</v>
          </cell>
          <cell r="O273" t="str">
            <v/>
          </cell>
          <cell r="Q273" t="str">
            <v>OnDamage</v>
          </cell>
          <cell r="S273">
            <v>4</v>
          </cell>
          <cell r="U273" t="str">
            <v>LP_MoveSpeedUpOnAttacked_Move</v>
          </cell>
        </row>
        <row r="274">
          <cell r="A274" t="str">
            <v>LP_MoveSpeedUpOnAttacked_05</v>
          </cell>
          <cell r="B274" t="str">
            <v>LP_MoveSpeedUpOnAttacked</v>
          </cell>
          <cell r="C274" t="str">
            <v/>
          </cell>
          <cell r="D274">
            <v>5</v>
          </cell>
          <cell r="E274" t="str">
            <v>CallAffectorValue</v>
          </cell>
          <cell r="H274" t="str">
            <v/>
          </cell>
          <cell r="I274">
            <v>-1</v>
          </cell>
          <cell r="O274" t="str">
            <v/>
          </cell>
          <cell r="Q274" t="str">
            <v>OnDamage</v>
          </cell>
          <cell r="S274">
            <v>4</v>
          </cell>
          <cell r="U274" t="str">
            <v>LP_MoveSpeedUpOnAttacked_Move</v>
          </cell>
        </row>
        <row r="275">
          <cell r="A275" t="str">
            <v>LP_MoveSpeedUpOnAttacked_06</v>
          </cell>
          <cell r="B275" t="str">
            <v>LP_MoveSpeedUpOnAttacked</v>
          </cell>
          <cell r="C275" t="str">
            <v/>
          </cell>
          <cell r="D275">
            <v>6</v>
          </cell>
          <cell r="E275" t="str">
            <v>CallAffectorValue</v>
          </cell>
          <cell r="H275" t="str">
            <v/>
          </cell>
          <cell r="I275">
            <v>-1</v>
          </cell>
          <cell r="O275" t="str">
            <v/>
          </cell>
          <cell r="Q275" t="str">
            <v>OnDamage</v>
          </cell>
          <cell r="S275">
            <v>4</v>
          </cell>
          <cell r="U275" t="str">
            <v>LP_MoveSpeedUpOnAttacked_Move</v>
          </cell>
        </row>
        <row r="276">
          <cell r="A276" t="str">
            <v>LP_MoveSpeedUpOnAttacked_Move_01</v>
          </cell>
          <cell r="B276" t="str">
            <v>LP_MoveSpeedUpOnAttacked_Move</v>
          </cell>
          <cell r="C276" t="str">
            <v/>
          </cell>
          <cell r="D276">
            <v>1</v>
          </cell>
          <cell r="E276" t="str">
            <v>ChangeActorStatus</v>
          </cell>
          <cell r="H276" t="str">
            <v/>
          </cell>
          <cell r="I276">
            <v>5</v>
          </cell>
          <cell r="J276">
            <v>0.25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LP_MoveSpeedUpOnAttacked_Move_02</v>
          </cell>
          <cell r="B277" t="str">
            <v>LP_MoveSpeedUpOnAttacked_Move</v>
          </cell>
          <cell r="C277" t="str">
            <v/>
          </cell>
          <cell r="D277">
            <v>2</v>
          </cell>
          <cell r="E277" t="str">
            <v>ChangeActorStatus</v>
          </cell>
          <cell r="H277" t="str">
            <v/>
          </cell>
          <cell r="I277">
            <v>7</v>
          </cell>
          <cell r="J277">
            <v>0.3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LP_MoveSpeedUpOnAttacked_Move_03</v>
          </cell>
          <cell r="B278" t="str">
            <v>LP_MoveSpeedUpOnAttacked_Move</v>
          </cell>
          <cell r="C278" t="str">
            <v/>
          </cell>
          <cell r="D278">
            <v>3</v>
          </cell>
          <cell r="E278" t="str">
            <v>ChangeActorStatus</v>
          </cell>
          <cell r="H278" t="str">
            <v/>
          </cell>
          <cell r="I278">
            <v>9</v>
          </cell>
          <cell r="J278">
            <v>0.35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LP_MoveSpeedUpOnAttacked_Move_04</v>
          </cell>
          <cell r="B279" t="str">
            <v>LP_MoveSpeedUpOnAttacked_Move</v>
          </cell>
          <cell r="C279" t="str">
            <v/>
          </cell>
          <cell r="D279">
            <v>4</v>
          </cell>
          <cell r="E279" t="str">
            <v>ChangeActorStatus</v>
          </cell>
          <cell r="H279" t="str">
            <v/>
          </cell>
          <cell r="I279">
            <v>11</v>
          </cell>
          <cell r="J279">
            <v>0.4</v>
          </cell>
          <cell r="M279" t="str">
            <v>MoveSpeedAddRate</v>
          </cell>
          <cell r="O279">
            <v>10</v>
          </cell>
          <cell r="R279">
            <v>1</v>
          </cell>
          <cell r="S279">
            <v>1</v>
          </cell>
          <cell r="W279" t="str">
            <v>P_AMFX03_shockwave</v>
          </cell>
        </row>
        <row r="280">
          <cell r="A280" t="str">
            <v>LP_MoveSpeedUpOnAttacked_Move_05</v>
          </cell>
          <cell r="B280" t="str">
            <v>LP_MoveSpeedUpOnAttacked_Move</v>
          </cell>
          <cell r="C280" t="str">
            <v/>
          </cell>
          <cell r="D280">
            <v>5</v>
          </cell>
          <cell r="E280" t="str">
            <v>ChangeActorStatus</v>
          </cell>
          <cell r="H280" t="str">
            <v/>
          </cell>
          <cell r="I280">
            <v>13</v>
          </cell>
          <cell r="J280">
            <v>0.45</v>
          </cell>
          <cell r="M280" t="str">
            <v>MoveSpeedAddRate</v>
          </cell>
          <cell r="O280">
            <v>10</v>
          </cell>
          <cell r="R280">
            <v>1</v>
          </cell>
          <cell r="S280">
            <v>1</v>
          </cell>
          <cell r="W280" t="str">
            <v>P_AMFX03_shockwave</v>
          </cell>
        </row>
        <row r="281">
          <cell r="A281" t="str">
            <v>LP_MoveSpeedUpOnAttacked_Move_06</v>
          </cell>
          <cell r="B281" t="str">
            <v>LP_MoveSpeedUpOnAttacked_Move</v>
          </cell>
          <cell r="C281" t="str">
            <v/>
          </cell>
          <cell r="D281">
            <v>6</v>
          </cell>
          <cell r="E281" t="str">
            <v>ChangeActorStatus</v>
          </cell>
          <cell r="H281" t="str">
            <v/>
          </cell>
          <cell r="I281">
            <v>15</v>
          </cell>
          <cell r="J281">
            <v>0.5</v>
          </cell>
          <cell r="M281" t="str">
            <v>MoveSpeedAddRate</v>
          </cell>
          <cell r="O281">
            <v>10</v>
          </cell>
          <cell r="R281">
            <v>1</v>
          </cell>
          <cell r="S281">
            <v>1</v>
          </cell>
          <cell r="W281" t="str">
            <v>P_AMFX03_shockwave</v>
          </cell>
        </row>
        <row r="282">
          <cell r="A282" t="str">
            <v>LP_MineOnMove_01</v>
          </cell>
          <cell r="B282" t="str">
            <v>LP_MineOnMove</v>
          </cell>
          <cell r="C282" t="str">
            <v/>
          </cell>
          <cell r="D282">
            <v>1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10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LP_MineOnMove_02</v>
          </cell>
          <cell r="B283" t="str">
            <v>LP_MineOnMove</v>
          </cell>
          <cell r="C283" t="str">
            <v/>
          </cell>
          <cell r="D283">
            <v>2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9.5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LP_MineOnMove_03</v>
          </cell>
          <cell r="B284" t="str">
            <v>LP_MineOnMove</v>
          </cell>
          <cell r="C284" t="str">
            <v/>
          </cell>
          <cell r="D284">
            <v>3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9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LP_MineOnMove_04</v>
          </cell>
          <cell r="B285" t="str">
            <v>LP_MineOnMove</v>
          </cell>
          <cell r="C285" t="str">
            <v/>
          </cell>
          <cell r="D285">
            <v>4</v>
          </cell>
          <cell r="E285" t="str">
            <v>CreateHitObjectMoving</v>
          </cell>
          <cell r="H285" t="str">
            <v/>
          </cell>
          <cell r="I285">
            <v>-1</v>
          </cell>
          <cell r="J285">
            <v>8.5</v>
          </cell>
          <cell r="O285" t="str">
            <v/>
          </cell>
          <cell r="S285" t="str">
            <v/>
          </cell>
          <cell r="T285" t="str">
            <v>MineHitObjectInfo</v>
          </cell>
        </row>
        <row r="286">
          <cell r="A286" t="str">
            <v>LP_MineOnMove_05</v>
          </cell>
          <cell r="B286" t="str">
            <v>LP_MineOnMove</v>
          </cell>
          <cell r="C286" t="str">
            <v/>
          </cell>
          <cell r="D286">
            <v>5</v>
          </cell>
          <cell r="E286" t="str">
            <v>CreateHitObjectMoving</v>
          </cell>
          <cell r="H286" t="str">
            <v/>
          </cell>
          <cell r="I286">
            <v>-1</v>
          </cell>
          <cell r="J286">
            <v>8</v>
          </cell>
          <cell r="O286" t="str">
            <v/>
          </cell>
          <cell r="S286" t="str">
            <v/>
          </cell>
          <cell r="T286" t="str">
            <v>MineHitObjectInfo</v>
          </cell>
        </row>
        <row r="287">
          <cell r="A287" t="str">
            <v>LP_MineOnMove_06</v>
          </cell>
          <cell r="B287" t="str">
            <v>LP_MineOnMove</v>
          </cell>
          <cell r="C287" t="str">
            <v/>
          </cell>
          <cell r="D287">
            <v>6</v>
          </cell>
          <cell r="E287" t="str">
            <v>CreateHitObjectMoving</v>
          </cell>
          <cell r="H287" t="str">
            <v/>
          </cell>
          <cell r="I287">
            <v>-1</v>
          </cell>
          <cell r="J287">
            <v>7.5</v>
          </cell>
          <cell r="O287" t="str">
            <v/>
          </cell>
          <cell r="S287" t="str">
            <v/>
          </cell>
          <cell r="T287" t="str">
            <v>MineHitObjectInfo</v>
          </cell>
        </row>
        <row r="288">
          <cell r="A288" t="str">
            <v>LP_MineOnMove_Damage_01</v>
          </cell>
          <cell r="B288" t="str">
            <v>LP_MineOnMove_Damage</v>
          </cell>
          <cell r="C288" t="str">
            <v/>
          </cell>
          <cell r="D288">
            <v>1</v>
          </cell>
          <cell r="E288" t="str">
            <v>CollisionDamage</v>
          </cell>
          <cell r="H288" t="str">
            <v/>
          </cell>
          <cell r="I288">
            <v>1</v>
          </cell>
          <cell r="O288" t="str">
            <v/>
          </cell>
          <cell r="S288" t="str">
            <v/>
          </cell>
        </row>
        <row r="289">
          <cell r="A289" t="str">
            <v>LP_MineOnMove_Damage_02</v>
          </cell>
          <cell r="B289" t="str">
            <v>LP_MineOnMove_Damage</v>
          </cell>
          <cell r="C289" t="str">
            <v/>
          </cell>
          <cell r="D289">
            <v>2</v>
          </cell>
          <cell r="E289" t="str">
            <v>CollisionDamage</v>
          </cell>
          <cell r="H289" t="str">
            <v/>
          </cell>
          <cell r="I289">
            <v>1.1000000000000001</v>
          </cell>
          <cell r="O289" t="str">
            <v/>
          </cell>
          <cell r="S289" t="str">
            <v/>
          </cell>
        </row>
        <row r="290">
          <cell r="A290" t="str">
            <v>LP_MineOnMove_Damage_03</v>
          </cell>
          <cell r="B290" t="str">
            <v>LP_MineOnMove_Damage</v>
          </cell>
          <cell r="C290" t="str">
            <v/>
          </cell>
          <cell r="D290">
            <v>3</v>
          </cell>
          <cell r="E290" t="str">
            <v>CollisionDamage</v>
          </cell>
          <cell r="H290" t="str">
            <v/>
          </cell>
          <cell r="I290">
            <v>1.2</v>
          </cell>
          <cell r="O290" t="str">
            <v/>
          </cell>
          <cell r="S290" t="str">
            <v/>
          </cell>
        </row>
        <row r="291">
          <cell r="A291" t="str">
            <v>LP_MineOnMove_Damage_04</v>
          </cell>
          <cell r="B291" t="str">
            <v>LP_MineOnMove_Damage</v>
          </cell>
          <cell r="C291" t="str">
            <v/>
          </cell>
          <cell r="D291">
            <v>4</v>
          </cell>
          <cell r="E291" t="str">
            <v>CollisionDamage</v>
          </cell>
          <cell r="H291" t="str">
            <v/>
          </cell>
          <cell r="I291">
            <v>1.3</v>
          </cell>
          <cell r="O291" t="str">
            <v/>
          </cell>
          <cell r="S291" t="str">
            <v/>
          </cell>
        </row>
        <row r="292">
          <cell r="A292" t="str">
            <v>LP_MineOnMove_Damage_05</v>
          </cell>
          <cell r="B292" t="str">
            <v>LP_MineOnMove_Damage</v>
          </cell>
          <cell r="C292" t="str">
            <v/>
          </cell>
          <cell r="D292">
            <v>5</v>
          </cell>
          <cell r="E292" t="str">
            <v>CollisionDamage</v>
          </cell>
          <cell r="H292" t="str">
            <v/>
          </cell>
          <cell r="I292">
            <v>1.4</v>
          </cell>
          <cell r="O292" t="str">
            <v/>
          </cell>
          <cell r="S292" t="str">
            <v/>
          </cell>
        </row>
        <row r="293">
          <cell r="A293" t="str">
            <v>LP_MineOnMove_Damage_06</v>
          </cell>
          <cell r="B293" t="str">
            <v>LP_MineOnMove_Damage</v>
          </cell>
          <cell r="C293" t="str">
            <v/>
          </cell>
          <cell r="D293">
            <v>6</v>
          </cell>
          <cell r="E293" t="str">
            <v>CollisionDamage</v>
          </cell>
          <cell r="H293" t="str">
            <v/>
          </cell>
          <cell r="I293">
            <v>1.5</v>
          </cell>
          <cell r="O293" t="str">
            <v/>
          </cell>
          <cell r="S293" t="str">
            <v/>
          </cell>
        </row>
        <row r="294">
          <cell r="A294" t="str">
            <v>LP_SlowHitObject_01</v>
          </cell>
          <cell r="B294" t="str">
            <v>LP_SlowHitObject</v>
          </cell>
          <cell r="C294" t="str">
            <v/>
          </cell>
          <cell r="D294">
            <v>1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0.1</v>
          </cell>
          <cell r="O294" t="str">
            <v/>
          </cell>
          <cell r="S294" t="str">
            <v/>
          </cell>
        </row>
        <row r="295">
          <cell r="A295" t="str">
            <v>LP_SlowHitObject_02</v>
          </cell>
          <cell r="B295" t="str">
            <v>LP_SlowHitObject</v>
          </cell>
          <cell r="C295" t="str">
            <v/>
          </cell>
          <cell r="D295">
            <v>2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0.15</v>
          </cell>
          <cell r="O295" t="str">
            <v/>
          </cell>
          <cell r="S295" t="str">
            <v/>
          </cell>
        </row>
        <row r="296">
          <cell r="A296" t="str">
            <v>LP_SlowHitObject_03</v>
          </cell>
          <cell r="B296" t="str">
            <v>LP_SlowHitObject</v>
          </cell>
          <cell r="C296" t="str">
            <v/>
          </cell>
          <cell r="D296">
            <v>3</v>
          </cell>
          <cell r="E296" t="str">
            <v>SlowHitObjectSpeed</v>
          </cell>
          <cell r="H296" t="str">
            <v/>
          </cell>
          <cell r="I296">
            <v>-1</v>
          </cell>
          <cell r="J296">
            <v>0.2</v>
          </cell>
          <cell r="O296" t="str">
            <v/>
          </cell>
          <cell r="S296" t="str">
            <v/>
          </cell>
        </row>
        <row r="297">
          <cell r="A297" t="str">
            <v>LP_SlowHitObject_04</v>
          </cell>
          <cell r="B297" t="str">
            <v>LP_SlowHitObject</v>
          </cell>
          <cell r="C297" t="str">
            <v/>
          </cell>
          <cell r="D297">
            <v>4</v>
          </cell>
          <cell r="E297" t="str">
            <v>SlowHitObjectSpeed</v>
          </cell>
          <cell r="H297" t="str">
            <v/>
          </cell>
          <cell r="I297">
            <v>-1</v>
          </cell>
          <cell r="J297">
            <v>0.25</v>
          </cell>
          <cell r="O297" t="str">
            <v/>
          </cell>
          <cell r="S297" t="str">
            <v/>
          </cell>
        </row>
        <row r="298">
          <cell r="A298" t="str">
            <v>LP_SlowHitObject_05</v>
          </cell>
          <cell r="B298" t="str">
            <v>LP_SlowHitObject</v>
          </cell>
          <cell r="C298" t="str">
            <v/>
          </cell>
          <cell r="D298">
            <v>5</v>
          </cell>
          <cell r="E298" t="str">
            <v>SlowHitObjectSpeed</v>
          </cell>
          <cell r="H298" t="str">
            <v/>
          </cell>
          <cell r="I298">
            <v>-1</v>
          </cell>
          <cell r="J298">
            <v>0.3</v>
          </cell>
          <cell r="O298" t="str">
            <v/>
          </cell>
          <cell r="S298" t="str">
            <v/>
          </cell>
        </row>
        <row r="299">
          <cell r="A299" t="str">
            <v>LP_Paralyze_01</v>
          </cell>
          <cell r="B299" t="str">
            <v>LP_Paralyze</v>
          </cell>
          <cell r="C299" t="str">
            <v/>
          </cell>
          <cell r="D299">
            <v>1</v>
          </cell>
          <cell r="E299" t="str">
            <v>CertainHpHitObject</v>
          </cell>
          <cell r="H299" t="str">
            <v/>
          </cell>
          <cell r="J299">
            <v>0.2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LP_Paralyze_02</v>
          </cell>
          <cell r="B300" t="str">
            <v>LP_Paralyze</v>
          </cell>
          <cell r="C300" t="str">
            <v/>
          </cell>
          <cell r="D300">
            <v>2</v>
          </cell>
          <cell r="E300" t="str">
            <v>CertainHpHitObject</v>
          </cell>
          <cell r="H300" t="str">
            <v/>
          </cell>
          <cell r="J300">
            <v>0.25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LP_Paralyze_03</v>
          </cell>
          <cell r="B301" t="str">
            <v>LP_Paralyze</v>
          </cell>
          <cell r="C301" t="str">
            <v/>
          </cell>
          <cell r="D301">
            <v>3</v>
          </cell>
          <cell r="E301" t="str">
            <v>CertainHpHitObject</v>
          </cell>
          <cell r="H301" t="str">
            <v/>
          </cell>
          <cell r="J301">
            <v>0.3</v>
          </cell>
          <cell r="O301" t="str">
            <v/>
          </cell>
          <cell r="P301">
            <v>1</v>
          </cell>
          <cell r="S301" t="str">
            <v/>
          </cell>
          <cell r="U301" t="str">
            <v>LP_Paralyze_CannotAction</v>
          </cell>
          <cell r="V301" t="str">
            <v>0.4, 0.7, 0.9</v>
          </cell>
          <cell r="W301" t="str">
            <v>0.19, 0.36, 0.51, 0.64, 0.75, 0.84, 0.91, 0.96</v>
          </cell>
        </row>
        <row r="302">
          <cell r="A302" t="str">
            <v>LP_Paralyze_04</v>
          </cell>
          <cell r="B302" t="str">
            <v>LP_Paralyze</v>
          </cell>
          <cell r="C302" t="str">
            <v/>
          </cell>
          <cell r="D302">
            <v>4</v>
          </cell>
          <cell r="E302" t="str">
            <v>CertainHpHitObject</v>
          </cell>
          <cell r="H302" t="str">
            <v/>
          </cell>
          <cell r="J302">
            <v>0.35</v>
          </cell>
          <cell r="O302" t="str">
            <v/>
          </cell>
          <cell r="P302">
            <v>1</v>
          </cell>
          <cell r="S302" t="str">
            <v/>
          </cell>
          <cell r="U302" t="str">
            <v>LP_Paralyze_CannotAction</v>
          </cell>
          <cell r="V302" t="str">
            <v>0.4, 0.7, 0.9</v>
          </cell>
          <cell r="W302" t="str">
            <v>0.19, 0.36, 0.51, 0.64, 0.75, 0.84, 0.91, 0.96</v>
          </cell>
        </row>
        <row r="303">
          <cell r="A303" t="str">
            <v>LP_Paralyze_05</v>
          </cell>
          <cell r="B303" t="str">
            <v>LP_Paralyze</v>
          </cell>
          <cell r="C303" t="str">
            <v/>
          </cell>
          <cell r="D303">
            <v>5</v>
          </cell>
          <cell r="E303" t="str">
            <v>CertainHpHitObject</v>
          </cell>
          <cell r="H303" t="str">
            <v/>
          </cell>
          <cell r="J303">
            <v>0.4</v>
          </cell>
          <cell r="O303" t="str">
            <v/>
          </cell>
          <cell r="P303">
            <v>1</v>
          </cell>
          <cell r="S303" t="str">
            <v/>
          </cell>
          <cell r="U303" t="str">
            <v>LP_Paralyze_CannotAction</v>
          </cell>
          <cell r="V303" t="str">
            <v>0.4, 0.7, 0.9</v>
          </cell>
          <cell r="W303" t="str">
            <v>0.19, 0.36, 0.51, 0.64, 0.75, 0.84, 0.91, 0.96</v>
          </cell>
        </row>
        <row r="304">
          <cell r="A304" t="str">
            <v>LP_Paralyze_CannotAction_01</v>
          </cell>
          <cell r="B304" t="str">
            <v>LP_Paralyze_CannotAction</v>
          </cell>
          <cell r="C304" t="str">
            <v/>
          </cell>
          <cell r="D304">
            <v>1</v>
          </cell>
          <cell r="E304" t="str">
            <v>CannotAction</v>
          </cell>
          <cell r="H304" t="str">
            <v/>
          </cell>
          <cell r="I304">
            <v>1.5</v>
          </cell>
          <cell r="O304" t="str">
            <v/>
          </cell>
          <cell r="S304" t="str">
            <v/>
          </cell>
        </row>
        <row r="305">
          <cell r="A305" t="str">
            <v>LP_Paralyze_CannotAction_02</v>
          </cell>
          <cell r="B305" t="str">
            <v>LP_Paralyze_CannotAction</v>
          </cell>
          <cell r="C305" t="str">
            <v/>
          </cell>
          <cell r="D305">
            <v>2</v>
          </cell>
          <cell r="E305" t="str">
            <v>CannotAction</v>
          </cell>
          <cell r="H305" t="str">
            <v/>
          </cell>
          <cell r="I305">
            <v>1.8</v>
          </cell>
          <cell r="O305" t="str">
            <v/>
          </cell>
          <cell r="S305" t="str">
            <v/>
          </cell>
        </row>
        <row r="306">
          <cell r="A306" t="str">
            <v>LP_Paralyze_CannotAction_03</v>
          </cell>
          <cell r="B306" t="str">
            <v>LP_Paralyze_CannotAction</v>
          </cell>
          <cell r="C306" t="str">
            <v/>
          </cell>
          <cell r="D306">
            <v>3</v>
          </cell>
          <cell r="E306" t="str">
            <v>CannotAction</v>
          </cell>
          <cell r="H306" t="str">
            <v/>
          </cell>
          <cell r="I306">
            <v>2.1</v>
          </cell>
          <cell r="O306" t="str">
            <v/>
          </cell>
          <cell r="S306" t="str">
            <v/>
          </cell>
        </row>
        <row r="307">
          <cell r="A307" t="str">
            <v>LP_Paralyze_CannotAction_04</v>
          </cell>
          <cell r="B307" t="str">
            <v>LP_Paralyze_CannotAction</v>
          </cell>
          <cell r="C307" t="str">
            <v/>
          </cell>
          <cell r="D307">
            <v>4</v>
          </cell>
          <cell r="E307" t="str">
            <v>CannotAction</v>
          </cell>
          <cell r="H307" t="str">
            <v/>
          </cell>
          <cell r="I307">
            <v>2.4</v>
          </cell>
          <cell r="O307" t="str">
            <v/>
          </cell>
          <cell r="S307" t="str">
            <v/>
          </cell>
        </row>
        <row r="308">
          <cell r="A308" t="str">
            <v>LP_Paralyze_CannotAction_05</v>
          </cell>
          <cell r="B308" t="str">
            <v>LP_Paralyze_CannotAction</v>
          </cell>
          <cell r="C308" t="str">
            <v/>
          </cell>
          <cell r="D308">
            <v>5</v>
          </cell>
          <cell r="E308" t="str">
            <v>CannotAction</v>
          </cell>
          <cell r="H308" t="str">
            <v/>
          </cell>
          <cell r="I308">
            <v>2.7</v>
          </cell>
          <cell r="O308" t="str">
            <v/>
          </cell>
          <cell r="S308" t="str">
            <v/>
          </cell>
        </row>
        <row r="309">
          <cell r="A309" t="str">
            <v>LP_Hold_01</v>
          </cell>
          <cell r="B309" t="str">
            <v>LP_Hold</v>
          </cell>
          <cell r="C309" t="str">
            <v/>
          </cell>
          <cell r="D309">
            <v>1</v>
          </cell>
          <cell r="E309" t="str">
            <v>AttackWeightHitObject</v>
          </cell>
          <cell r="H309" t="str">
            <v/>
          </cell>
          <cell r="J309">
            <v>0.1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LP_Hold_02</v>
          </cell>
          <cell r="B310" t="str">
            <v>LP_Hold</v>
          </cell>
          <cell r="C310" t="str">
            <v/>
          </cell>
          <cell r="D310">
            <v>2</v>
          </cell>
          <cell r="E310" t="str">
            <v>AttackWeightHitObject</v>
          </cell>
          <cell r="H310" t="str">
            <v/>
          </cell>
          <cell r="J310">
            <v>0.11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LP_Hold_03</v>
          </cell>
          <cell r="B311" t="str">
            <v>LP_Hold</v>
          </cell>
          <cell r="C311" t="str">
            <v/>
          </cell>
          <cell r="D311">
            <v>3</v>
          </cell>
          <cell r="E311" t="str">
            <v>AttackWeightHitObject</v>
          </cell>
          <cell r="H311" t="str">
            <v/>
          </cell>
          <cell r="J311">
            <v>0.12</v>
          </cell>
          <cell r="O311" t="str">
            <v/>
          </cell>
          <cell r="P311">
            <v>1</v>
          </cell>
          <cell r="S311" t="str">
            <v/>
          </cell>
          <cell r="U311" t="str">
            <v>LP_Hold_CannotMove</v>
          </cell>
        </row>
        <row r="312">
          <cell r="A312" t="str">
            <v>LP_Hold_04</v>
          </cell>
          <cell r="B312" t="str">
            <v>LP_Hold</v>
          </cell>
          <cell r="C312" t="str">
            <v/>
          </cell>
          <cell r="D312">
            <v>4</v>
          </cell>
          <cell r="E312" t="str">
            <v>AttackWeightHitObject</v>
          </cell>
          <cell r="H312" t="str">
            <v/>
          </cell>
          <cell r="J312">
            <v>0.13</v>
          </cell>
          <cell r="O312" t="str">
            <v/>
          </cell>
          <cell r="P312">
            <v>1</v>
          </cell>
          <cell r="S312" t="str">
            <v/>
          </cell>
          <cell r="U312" t="str">
            <v>LP_Hold_CannotMove</v>
          </cell>
        </row>
        <row r="313">
          <cell r="A313" t="str">
            <v>LP_Hold_05</v>
          </cell>
          <cell r="B313" t="str">
            <v>LP_Hold</v>
          </cell>
          <cell r="C313" t="str">
            <v/>
          </cell>
          <cell r="D313">
            <v>5</v>
          </cell>
          <cell r="E313" t="str">
            <v>AttackWeightHitObject</v>
          </cell>
          <cell r="H313" t="str">
            <v/>
          </cell>
          <cell r="J313">
            <v>0.14000000000000001</v>
          </cell>
          <cell r="O313" t="str">
            <v/>
          </cell>
          <cell r="P313">
            <v>1</v>
          </cell>
          <cell r="S313" t="str">
            <v/>
          </cell>
          <cell r="U313" t="str">
            <v>LP_Hold_CannotMove</v>
          </cell>
        </row>
        <row r="314">
          <cell r="A314" t="str">
            <v>LP_Hold_CannotMove_01</v>
          </cell>
          <cell r="B314" t="str">
            <v>LP_Hold_CannotMove</v>
          </cell>
          <cell r="C314" t="str">
            <v/>
          </cell>
          <cell r="D314">
            <v>1</v>
          </cell>
          <cell r="E314" t="str">
            <v>CannotMove</v>
          </cell>
          <cell r="H314" t="str">
            <v/>
          </cell>
          <cell r="I314">
            <v>3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LP_Hold_CannotMove_02</v>
          </cell>
          <cell r="B315" t="str">
            <v>LP_Hold_CannotMove</v>
          </cell>
          <cell r="C315" t="str">
            <v/>
          </cell>
          <cell r="D315">
            <v>2</v>
          </cell>
          <cell r="E315" t="str">
            <v>CannotMove</v>
          </cell>
          <cell r="H315" t="str">
            <v/>
          </cell>
          <cell r="I315">
            <v>3.5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LP_Hold_CannotMove_03</v>
          </cell>
          <cell r="B316" t="str">
            <v>LP_Hold_CannotMove</v>
          </cell>
          <cell r="C316" t="str">
            <v/>
          </cell>
          <cell r="D316">
            <v>3</v>
          </cell>
          <cell r="E316" t="str">
            <v>CannotMove</v>
          </cell>
          <cell r="H316" t="str">
            <v/>
          </cell>
          <cell r="I316">
            <v>4</v>
          </cell>
          <cell r="O316" t="str">
            <v/>
          </cell>
          <cell r="S316" t="str">
            <v/>
          </cell>
          <cell r="V316" t="str">
            <v>Effect27_D</v>
          </cell>
        </row>
        <row r="317">
          <cell r="A317" t="str">
            <v>LP_Hold_CannotMove_04</v>
          </cell>
          <cell r="B317" t="str">
            <v>LP_Hold_CannotMove</v>
          </cell>
          <cell r="C317" t="str">
            <v/>
          </cell>
          <cell r="D317">
            <v>4</v>
          </cell>
          <cell r="E317" t="str">
            <v>CannotMove</v>
          </cell>
          <cell r="H317" t="str">
            <v/>
          </cell>
          <cell r="I317">
            <v>4.5</v>
          </cell>
          <cell r="O317" t="str">
            <v/>
          </cell>
          <cell r="S317" t="str">
            <v/>
          </cell>
          <cell r="V317" t="str">
            <v>Effect27_D</v>
          </cell>
        </row>
        <row r="318">
          <cell r="A318" t="str">
            <v>LP_Hold_CannotMove_05</v>
          </cell>
          <cell r="B318" t="str">
            <v>LP_Hold_CannotMove</v>
          </cell>
          <cell r="C318" t="str">
            <v/>
          </cell>
          <cell r="D318">
            <v>5</v>
          </cell>
          <cell r="E318" t="str">
            <v>CannotMove</v>
          </cell>
          <cell r="H318" t="str">
            <v/>
          </cell>
          <cell r="I318">
            <v>5</v>
          </cell>
          <cell r="O318" t="str">
            <v/>
          </cell>
          <cell r="S318" t="str">
            <v/>
          </cell>
          <cell r="V318" t="str">
            <v>Effect27_D</v>
          </cell>
        </row>
        <row r="319">
          <cell r="A319" t="str">
            <v>LP_Transport_01</v>
          </cell>
          <cell r="B319" t="str">
            <v>LP_Transport</v>
          </cell>
          <cell r="C319" t="str">
            <v/>
          </cell>
          <cell r="D319">
            <v>1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1</v>
          </cell>
          <cell r="O319">
            <v>1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LP_Transport_02</v>
          </cell>
          <cell r="B320" t="str">
            <v>LP_Transport</v>
          </cell>
          <cell r="C320" t="str">
            <v/>
          </cell>
          <cell r="D320">
            <v>2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2</v>
          </cell>
          <cell r="O320">
            <v>2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LP_Transport_03</v>
          </cell>
          <cell r="B321" t="str">
            <v>LP_Transport</v>
          </cell>
          <cell r="C321" t="str">
            <v/>
          </cell>
          <cell r="D321">
            <v>3</v>
          </cell>
          <cell r="E321" t="str">
            <v>TeleportingHitObject</v>
          </cell>
          <cell r="H321" t="str">
            <v/>
          </cell>
          <cell r="J321">
            <v>0.15</v>
          </cell>
          <cell r="K321">
            <v>0.7</v>
          </cell>
          <cell r="L321">
            <v>0.2</v>
          </cell>
          <cell r="N321">
            <v>3</v>
          </cell>
          <cell r="O321">
            <v>3</v>
          </cell>
          <cell r="P321">
            <v>1</v>
          </cell>
          <cell r="S321" t="str">
            <v/>
          </cell>
          <cell r="U321" t="str">
            <v>LP_Transport_Teleported</v>
          </cell>
        </row>
        <row r="322">
          <cell r="A322" t="str">
            <v>LP_Transport_04</v>
          </cell>
          <cell r="B322" t="str">
            <v>LP_Transport</v>
          </cell>
          <cell r="C322" t="str">
            <v/>
          </cell>
          <cell r="D322">
            <v>4</v>
          </cell>
          <cell r="E322" t="str">
            <v>TeleportingHitObject</v>
          </cell>
          <cell r="H322" t="str">
            <v/>
          </cell>
          <cell r="J322">
            <v>0.15</v>
          </cell>
          <cell r="K322">
            <v>0.7</v>
          </cell>
          <cell r="L322">
            <v>0.2</v>
          </cell>
          <cell r="N322">
            <v>4</v>
          </cell>
          <cell r="O322">
            <v>4</v>
          </cell>
          <cell r="P322">
            <v>1</v>
          </cell>
          <cell r="S322" t="str">
            <v/>
          </cell>
          <cell r="U322" t="str">
            <v>LP_Transport_Teleported</v>
          </cell>
        </row>
        <row r="323">
          <cell r="A323" t="str">
            <v>LP_Transport_05</v>
          </cell>
          <cell r="B323" t="str">
            <v>LP_Transport</v>
          </cell>
          <cell r="C323" t="str">
            <v/>
          </cell>
          <cell r="D323">
            <v>5</v>
          </cell>
          <cell r="E323" t="str">
            <v>TeleportingHitObject</v>
          </cell>
          <cell r="H323" t="str">
            <v/>
          </cell>
          <cell r="J323">
            <v>0.15</v>
          </cell>
          <cell r="K323">
            <v>0.7</v>
          </cell>
          <cell r="L323">
            <v>0.2</v>
          </cell>
          <cell r="N323">
            <v>5</v>
          </cell>
          <cell r="O323">
            <v>5</v>
          </cell>
          <cell r="P323">
            <v>1</v>
          </cell>
          <cell r="S323" t="str">
            <v/>
          </cell>
          <cell r="U323" t="str">
            <v>LP_Transport_Teleported</v>
          </cell>
        </row>
        <row r="324">
          <cell r="A324" t="str">
            <v>LP_Transport_Teleported_01</v>
          </cell>
          <cell r="B324" t="str">
            <v>LP_Transport_Teleported</v>
          </cell>
          <cell r="C324" t="str">
            <v/>
          </cell>
          <cell r="D324">
            <v>1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LP_Transport_Teleported_02</v>
          </cell>
          <cell r="B325" t="str">
            <v>LP_Transport_Teleported</v>
          </cell>
          <cell r="C325" t="str">
            <v/>
          </cell>
          <cell r="D325">
            <v>2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LP_Transport_Teleported_03</v>
          </cell>
          <cell r="B326" t="str">
            <v>LP_Transport_Teleported</v>
          </cell>
          <cell r="C326" t="str">
            <v/>
          </cell>
          <cell r="D326">
            <v>3</v>
          </cell>
          <cell r="E326" t="str">
            <v>Teleported</v>
          </cell>
          <cell r="H326" t="str">
            <v/>
          </cell>
          <cell r="I326">
            <v>10</v>
          </cell>
          <cell r="O326" t="str">
            <v/>
          </cell>
          <cell r="S326" t="str">
            <v/>
          </cell>
          <cell r="V326" t="str">
            <v>Effect6_Collision_D</v>
          </cell>
          <cell r="W326" t="str">
            <v>Effect6_Collision_D2</v>
          </cell>
        </row>
        <row r="327">
          <cell r="A327" t="str">
            <v>LP_Transport_Teleported_04</v>
          </cell>
          <cell r="B327" t="str">
            <v>LP_Transport_Teleported</v>
          </cell>
          <cell r="C327" t="str">
            <v/>
          </cell>
          <cell r="D327">
            <v>4</v>
          </cell>
          <cell r="E327" t="str">
            <v>Teleported</v>
          </cell>
          <cell r="H327" t="str">
            <v/>
          </cell>
          <cell r="I327">
            <v>10</v>
          </cell>
          <cell r="O327" t="str">
            <v/>
          </cell>
          <cell r="S327" t="str">
            <v/>
          </cell>
          <cell r="V327" t="str">
            <v>Effect6_Collision_D</v>
          </cell>
          <cell r="W327" t="str">
            <v>Effect6_Collision_D2</v>
          </cell>
        </row>
        <row r="328">
          <cell r="A328" t="str">
            <v>LP_Transport_Teleported_05</v>
          </cell>
          <cell r="B328" t="str">
            <v>LP_Transport_Teleported</v>
          </cell>
          <cell r="C328" t="str">
            <v/>
          </cell>
          <cell r="D328">
            <v>5</v>
          </cell>
          <cell r="E328" t="str">
            <v>Teleported</v>
          </cell>
          <cell r="H328" t="str">
            <v/>
          </cell>
          <cell r="I328">
            <v>10</v>
          </cell>
          <cell r="O328" t="str">
            <v/>
          </cell>
          <cell r="S328" t="str">
            <v/>
          </cell>
          <cell r="V328" t="str">
            <v>Effect6_Collision_D</v>
          </cell>
          <cell r="W328" t="str">
            <v>Effect6_Collision_D2</v>
          </cell>
        </row>
        <row r="329">
          <cell r="A329" t="str">
            <v>LP_SummonShield_01</v>
          </cell>
          <cell r="B329" t="str">
            <v>LP_SummonShield</v>
          </cell>
          <cell r="C329" t="str">
            <v/>
          </cell>
          <cell r="D329">
            <v>1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3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LP_SummonShield_02</v>
          </cell>
          <cell r="B330" t="str">
            <v>LP_SummonShield</v>
          </cell>
          <cell r="C330" t="str">
            <v/>
          </cell>
          <cell r="D330">
            <v>2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2.5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LP_SummonShield_03</v>
          </cell>
          <cell r="B331" t="str">
            <v>LP_SummonShield</v>
          </cell>
          <cell r="C331" t="str">
            <v/>
          </cell>
          <cell r="D331">
            <v>3</v>
          </cell>
          <cell r="E331" t="str">
            <v>CreateWall</v>
          </cell>
          <cell r="H331" t="str">
            <v/>
          </cell>
          <cell r="I331">
            <v>-1</v>
          </cell>
          <cell r="J331">
            <v>2</v>
          </cell>
          <cell r="K331">
            <v>3</v>
          </cell>
          <cell r="O331" t="str">
            <v/>
          </cell>
          <cell r="S331" t="str">
            <v/>
          </cell>
          <cell r="T331" t="str">
            <v>Magic_shield_2_D</v>
          </cell>
        </row>
        <row r="332">
          <cell r="A332" t="str">
            <v>LP_SummonShield_04</v>
          </cell>
          <cell r="B332" t="str">
            <v>LP_SummonShield</v>
          </cell>
          <cell r="C332" t="str">
            <v/>
          </cell>
          <cell r="D332">
            <v>4</v>
          </cell>
          <cell r="E332" t="str">
            <v>CreateWall</v>
          </cell>
          <cell r="H332" t="str">
            <v/>
          </cell>
          <cell r="I332">
            <v>-1</v>
          </cell>
          <cell r="J332">
            <v>1.5</v>
          </cell>
          <cell r="K332">
            <v>3</v>
          </cell>
          <cell r="O332" t="str">
            <v/>
          </cell>
          <cell r="S332" t="str">
            <v/>
          </cell>
          <cell r="T332" t="str">
            <v>Magic_shield_2_D</v>
          </cell>
        </row>
        <row r="333">
          <cell r="A333" t="str">
            <v>LP_SummonShield_05</v>
          </cell>
          <cell r="B333" t="str">
            <v>LP_SummonShield</v>
          </cell>
          <cell r="C333" t="str">
            <v/>
          </cell>
          <cell r="D333">
            <v>5</v>
          </cell>
          <cell r="E333" t="str">
            <v>CreateWall</v>
          </cell>
          <cell r="H333" t="str">
            <v/>
          </cell>
          <cell r="I333">
            <v>-1</v>
          </cell>
          <cell r="J333">
            <v>1</v>
          </cell>
          <cell r="K333">
            <v>3</v>
          </cell>
          <cell r="O333" t="str">
            <v/>
          </cell>
          <cell r="S333" t="str">
            <v/>
          </cell>
          <cell r="T333" t="str">
            <v>Magic_shield_2_D</v>
          </cell>
        </row>
        <row r="334">
          <cell r="A334" t="str">
            <v>PN_Magic2Times_01</v>
          </cell>
          <cell r="B334" t="str">
            <v>PN_Magic2Times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DefenderSource==Magic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  <row r="335">
          <cell r="A335" t="str">
            <v>PN_Machine2Times_01</v>
          </cell>
          <cell r="B335" t="str">
            <v>PN_Machine2Times</v>
          </cell>
          <cell r="C335" t="str">
            <v/>
          </cell>
          <cell r="D335">
            <v>1</v>
          </cell>
          <cell r="E335" t="str">
            <v>EnlargeDamage</v>
          </cell>
          <cell r="G335" t="str">
            <v>DefenderSource==Machine</v>
          </cell>
          <cell r="H335" t="str">
            <v/>
          </cell>
          <cell r="I335">
            <v>-1</v>
          </cell>
          <cell r="J335">
            <v>1</v>
          </cell>
          <cell r="O335" t="str">
            <v/>
          </cell>
          <cell r="S335" t="str">
            <v/>
          </cell>
        </row>
        <row r="336">
          <cell r="A336" t="str">
            <v>PN_Nature2Times_01</v>
          </cell>
          <cell r="B336" t="str">
            <v>PN_Nature2Times</v>
          </cell>
          <cell r="C336" t="str">
            <v/>
          </cell>
          <cell r="D336">
            <v>1</v>
          </cell>
          <cell r="E336" t="str">
            <v>EnlargeDamage</v>
          </cell>
          <cell r="G336" t="str">
            <v>DefenderSource==Nature</v>
          </cell>
          <cell r="H336" t="str">
            <v/>
          </cell>
          <cell r="I336">
            <v>-1</v>
          </cell>
          <cell r="J336">
            <v>1</v>
          </cell>
          <cell r="O336" t="str">
            <v/>
          </cell>
          <cell r="S336" t="str">
            <v/>
          </cell>
        </row>
        <row r="337">
          <cell r="A337" t="str">
            <v>PN_Qigong2Times_01</v>
          </cell>
          <cell r="B337" t="str">
            <v>PN_Qigong2Times</v>
          </cell>
          <cell r="C337" t="str">
            <v/>
          </cell>
          <cell r="D337">
            <v>1</v>
          </cell>
          <cell r="E337" t="str">
            <v>EnlargeDamage</v>
          </cell>
          <cell r="G337" t="str">
            <v>DefenderSource==Qigong</v>
          </cell>
          <cell r="H337" t="str">
            <v/>
          </cell>
          <cell r="I337">
            <v>-1</v>
          </cell>
          <cell r="J337">
            <v>1</v>
          </cell>
          <cell r="O337" t="str">
            <v/>
          </cell>
          <cell r="S337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148</v>
      </c>
      <c r="C1" t="s">
        <v>123</v>
      </c>
      <c r="D1" t="s">
        <v>149</v>
      </c>
      <c r="E1" t="s">
        <v>147</v>
      </c>
      <c r="F1" t="s">
        <v>125</v>
      </c>
      <c r="G1" t="s">
        <v>147</v>
      </c>
      <c r="H1" t="s">
        <v>124</v>
      </c>
      <c r="I1" t="s">
        <v>242</v>
      </c>
      <c r="J1" t="s">
        <v>243</v>
      </c>
      <c r="L1" t="s">
        <v>241</v>
      </c>
      <c r="N1" t="s">
        <v>251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184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126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250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127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252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128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239</v>
      </c>
      <c r="N4" t="s">
        <v>253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187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129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254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188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130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255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189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131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240</v>
      </c>
    </row>
    <row r="8" spans="1:15" x14ac:dyDescent="0.3">
      <c r="A8">
        <v>7</v>
      </c>
      <c r="B8">
        <v>6</v>
      </c>
      <c r="C8">
        <v>5</v>
      </c>
      <c r="D8" t="s">
        <v>190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132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258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191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133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259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192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134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244</v>
      </c>
      <c r="N10" t="s">
        <v>262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193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135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263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194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136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264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195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137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245</v>
      </c>
      <c r="N13" t="s">
        <v>265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196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138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197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139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198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140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257</v>
      </c>
    </row>
    <row r="17" spans="1:14" x14ac:dyDescent="0.3">
      <c r="A17">
        <v>16</v>
      </c>
      <c r="B17">
        <v>50</v>
      </c>
      <c r="C17">
        <v>5</v>
      </c>
      <c r="D17" t="s">
        <v>199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141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200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142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201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143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246</v>
      </c>
      <c r="N19" t="s">
        <v>266</v>
      </c>
    </row>
    <row r="20" spans="1:14" x14ac:dyDescent="0.3">
      <c r="A20">
        <v>19</v>
      </c>
      <c r="B20">
        <v>50</v>
      </c>
      <c r="C20">
        <v>5</v>
      </c>
      <c r="D20" t="s">
        <v>202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144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203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145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204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146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247</v>
      </c>
      <c r="N22" t="s">
        <v>260</v>
      </c>
    </row>
    <row r="23" spans="1:14" x14ac:dyDescent="0.3">
      <c r="A23">
        <v>22</v>
      </c>
      <c r="B23">
        <v>50</v>
      </c>
      <c r="C23">
        <v>5</v>
      </c>
      <c r="D23" t="s">
        <v>223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231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224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232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225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233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256</v>
      </c>
      <c r="N25" t="s">
        <v>261</v>
      </c>
    </row>
    <row r="26" spans="1:14" x14ac:dyDescent="0.3">
      <c r="A26">
        <v>25</v>
      </c>
      <c r="B26">
        <v>50</v>
      </c>
      <c r="C26">
        <v>5</v>
      </c>
      <c r="D26" t="s">
        <v>226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234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227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235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228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236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229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237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230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238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47" activePane="bottomRight" state="frozen"/>
      <selection pane="topRight" activeCell="C1" sqref="C1"/>
      <selection pane="bottomLeft" activeCell="A2" sqref="A2"/>
      <selection pane="bottomRight" activeCell="G65" sqref="G65"/>
    </sheetView>
    <sheetView zoomScaleNormal="100" workbookViewId="1">
      <pane xSplit="2" ySplit="1" topLeftCell="E26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248</v>
      </c>
      <c r="D1" t="s">
        <v>249</v>
      </c>
      <c r="E1" t="s">
        <v>2</v>
      </c>
      <c r="F1" t="s">
        <v>3</v>
      </c>
      <c r="G1" t="s">
        <v>120</v>
      </c>
      <c r="H1" t="s">
        <v>168</v>
      </c>
      <c r="I1" t="s">
        <v>169</v>
      </c>
      <c r="J1" t="s">
        <v>183</v>
      </c>
      <c r="K1" t="s">
        <v>176</v>
      </c>
      <c r="L1" t="s">
        <v>116</v>
      </c>
      <c r="M1" t="s">
        <v>6</v>
      </c>
      <c r="N1" t="s">
        <v>46</v>
      </c>
      <c r="O1" t="s">
        <v>271</v>
      </c>
      <c r="P1" t="s">
        <v>270</v>
      </c>
      <c r="Q1" t="s">
        <v>7</v>
      </c>
      <c r="R1" t="s">
        <v>272</v>
      </c>
      <c r="S1" t="s">
        <v>273</v>
      </c>
      <c r="T1" t="s">
        <v>274</v>
      </c>
      <c r="U1" t="s">
        <v>8</v>
      </c>
      <c r="V1" t="s">
        <v>47</v>
      </c>
      <c r="W1" t="s">
        <v>45</v>
      </c>
      <c r="X1" t="s">
        <v>49</v>
      </c>
      <c r="Y1" t="s">
        <v>109</v>
      </c>
      <c r="Z1" t="s">
        <v>110</v>
      </c>
      <c r="AA1" t="s">
        <v>111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485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441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313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410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416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319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426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427</v>
      </c>
      <c r="V56" t="str">
        <f>IF(ISBLANK(U56),"",IF(ISERROR(VLOOKUP(U56,MapTable!$A:$A,1,0)),"맵없음",""))</f>
        <v/>
      </c>
      <c r="W56" t="s">
        <v>422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428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429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323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324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325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326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435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486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327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328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329</v>
      </c>
      <c r="V66" t="str">
        <f>IF(ISBLANK(U66),"",IF(ISERROR(VLOOKUP(U66,MapTable!$A:$A,1,0)),"맵없음",""))</f>
        <v/>
      </c>
      <c r="W66" t="s">
        <v>442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330</v>
      </c>
      <c r="V67" t="str">
        <f>IF(ISBLANK(U67),"",IF(ISERROR(VLOOKUP(U67,MapTable!$A:$A,1,0)),"맵없음",""))</f>
        <v/>
      </c>
      <c r="W67" t="s">
        <v>446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431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331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332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333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334</v>
      </c>
      <c r="V72" t="str">
        <f>IF(ISBLANK(U72),"",IF(ISERROR(VLOOKUP(U72,MapTable!$A:$A,1,0)),"맵없음",""))</f>
        <v/>
      </c>
      <c r="W72" t="s">
        <v>451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437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433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439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159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267</v>
      </c>
      <c r="I398" t="s">
        <v>156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268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269</v>
      </c>
      <c r="I449" t="s">
        <v>175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174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121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121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121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121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121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121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121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121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121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121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121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121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121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121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121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121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121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121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121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121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121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121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121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121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121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121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121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121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121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121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121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121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121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121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121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121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121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121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121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121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121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121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121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121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121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121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121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121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121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121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121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121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121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121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121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121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121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121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121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121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121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121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121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121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121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121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121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121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121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121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121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121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121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121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121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121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121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121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121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121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121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121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121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121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121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121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121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121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121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121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121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121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121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121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121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121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121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121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121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121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121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121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121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121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121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121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121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121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121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121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121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121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121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121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121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121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121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121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121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121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121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121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121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121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121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121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121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121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121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121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121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121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121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121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121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121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121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121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121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121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121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121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121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121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121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121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121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121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121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121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121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121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121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121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121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121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121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121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121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121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121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121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121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121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121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121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121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121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121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121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121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121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121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121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121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121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121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121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121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121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121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121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121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121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121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121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121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121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121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121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121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121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121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121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121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121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121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121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121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121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121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121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121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121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121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121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121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121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121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121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121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121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121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121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121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121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121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121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121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121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121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121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121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121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121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121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121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121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121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121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121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121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121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121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121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121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121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121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121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121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121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121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121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121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121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121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121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121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121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121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121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121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121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121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121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121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121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121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121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121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121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121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121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121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121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121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121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121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121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121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121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121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121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121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121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121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121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121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121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121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121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121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121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121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121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121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121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121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121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121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121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121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121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121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121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121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121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121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121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121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121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121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121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121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121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121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121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121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121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121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121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121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121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121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121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121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121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121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121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121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121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121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121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121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121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121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121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121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121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121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121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121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121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121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121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121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121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121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121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121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121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121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121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121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121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121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121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121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121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121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121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121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121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121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121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121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121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121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121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121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121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121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121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121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121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121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121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121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121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121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121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121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121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121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121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121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121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121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121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121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121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121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121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121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121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121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121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121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121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121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121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121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121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121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121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121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121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121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121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121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121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121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121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121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121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121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121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121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121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121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121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121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121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121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121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121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121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121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121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121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121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121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121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121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121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121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121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121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121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121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121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121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150</v>
      </c>
      <c r="B1" t="s">
        <v>222</v>
      </c>
      <c r="C1" t="s">
        <v>88</v>
      </c>
      <c r="D1" t="s">
        <v>166</v>
      </c>
      <c r="E1" t="s">
        <v>151</v>
      </c>
      <c r="F1" t="s">
        <v>152</v>
      </c>
      <c r="G1" t="s">
        <v>167</v>
      </c>
      <c r="H1" t="s">
        <v>154</v>
      </c>
      <c r="I1" t="s">
        <v>153</v>
      </c>
      <c r="J1" t="s">
        <v>206</v>
      </c>
      <c r="K1" t="s">
        <v>216</v>
      </c>
      <c r="L1" t="s">
        <v>209</v>
      </c>
      <c r="M1" t="s">
        <v>215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217</v>
      </c>
      <c r="T1" t="s">
        <v>216</v>
      </c>
      <c r="U1" t="s">
        <v>209</v>
      </c>
      <c r="V1" t="s">
        <v>215</v>
      </c>
      <c r="W1" t="s">
        <v>210</v>
      </c>
      <c r="X1" t="s">
        <v>211</v>
      </c>
      <c r="Y1" t="s">
        <v>212</v>
      </c>
      <c r="Z1" t="s">
        <v>213</v>
      </c>
      <c r="AA1" t="s">
        <v>214</v>
      </c>
      <c r="AB1" t="s">
        <v>218</v>
      </c>
      <c r="AC1" t="s">
        <v>216</v>
      </c>
      <c r="AD1" t="s">
        <v>209</v>
      </c>
      <c r="AE1" t="s">
        <v>215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</row>
    <row r="2" spans="1:36" x14ac:dyDescent="0.3">
      <c r="A2" t="s">
        <v>160</v>
      </c>
      <c r="B2" t="s">
        <v>161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157</v>
      </c>
      <c r="G2" t="s">
        <v>165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164</v>
      </c>
      <c r="J2" t="s">
        <v>207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162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163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158</v>
      </c>
      <c r="G3" t="s">
        <v>165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177</v>
      </c>
      <c r="J3" t="s">
        <v>208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170</v>
      </c>
      <c r="B4" t="s">
        <v>155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173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178</v>
      </c>
      <c r="G4" t="s">
        <v>180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179</v>
      </c>
      <c r="J4" t="s">
        <v>207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219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171</v>
      </c>
      <c r="B5" t="s">
        <v>172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173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181</v>
      </c>
      <c r="G5" t="s">
        <v>180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182</v>
      </c>
      <c r="J5" t="s">
        <v>220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221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101</v>
      </c>
      <c r="B1" t="s">
        <v>112</v>
      </c>
      <c r="C1" t="s">
        <v>102</v>
      </c>
      <c r="D1" t="s">
        <v>103</v>
      </c>
    </row>
    <row r="2" spans="1:4" x14ac:dyDescent="0.3">
      <c r="A2" t="s">
        <v>119</v>
      </c>
      <c r="B2" t="s">
        <v>115</v>
      </c>
      <c r="C2" t="s">
        <v>104</v>
      </c>
      <c r="D2" t="s">
        <v>114</v>
      </c>
    </row>
    <row r="3" spans="1:4" x14ac:dyDescent="0.3">
      <c r="A3" t="s">
        <v>118</v>
      </c>
      <c r="B3" t="s">
        <v>105</v>
      </c>
      <c r="C3" t="s">
        <v>104</v>
      </c>
      <c r="D3" t="s">
        <v>106</v>
      </c>
    </row>
    <row r="4" spans="1:4" x14ac:dyDescent="0.3">
      <c r="A4" t="s">
        <v>117</v>
      </c>
      <c r="B4" t="s">
        <v>113</v>
      </c>
      <c r="C4" t="s">
        <v>104</v>
      </c>
      <c r="D4" t="s">
        <v>106</v>
      </c>
    </row>
    <row r="5" spans="1:4" x14ac:dyDescent="0.3">
      <c r="A5" t="s">
        <v>107</v>
      </c>
      <c r="B5" t="s">
        <v>108</v>
      </c>
      <c r="C5" t="s">
        <v>104</v>
      </c>
      <c r="D5" t="s">
        <v>106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D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375" customWidth="1"/>
    <col min="10" max="10" width="14.5" customWidth="1"/>
    <col min="11" max="11" width="18" customWidth="1"/>
    <col min="12" max="13" width="18" hidden="1" customWidth="1" outlineLevel="1"/>
    <col min="14" max="14" width="21.375" customWidth="1" collapsed="1"/>
    <col min="16" max="16" width="15.375" hidden="1" customWidth="1" outlineLevel="1"/>
    <col min="17" max="17" width="9" hidden="1" customWidth="1" outlineLevel="1"/>
    <col min="18" max="18" width="9" collapsed="1"/>
    <col min="19" max="19" width="15.375" hidden="1" customWidth="1" outlineLevel="1"/>
    <col min="20" max="20" width="9" hidden="1" customWidth="1" outlineLevel="1"/>
    <col min="21" max="21" width="9" collapsed="1"/>
    <col min="22" max="22" width="15.875" hidden="1" customWidth="1" outlineLevel="1"/>
    <col min="23" max="23" width="9" hidden="1" customWidth="1" outlineLevel="1"/>
    <col min="24" max="24" width="9" collapsed="1"/>
    <col min="25" max="25" width="19.125" hidden="1" customWidth="1" outlineLevel="1"/>
    <col min="26" max="26" width="9" hidden="1" customWidth="1" outlineLevel="1"/>
    <col min="27" max="27" width="9" collapsed="1"/>
    <col min="28" max="28" width="19.1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491</v>
      </c>
      <c r="J1" t="s">
        <v>149</v>
      </c>
      <c r="K1" t="s">
        <v>125</v>
      </c>
      <c r="L1" t="s">
        <v>205</v>
      </c>
      <c r="M1" t="s">
        <v>147</v>
      </c>
      <c r="N1" t="s">
        <v>122</v>
      </c>
      <c r="P1" t="s">
        <v>16</v>
      </c>
      <c r="Q1" t="s">
        <v>17</v>
      </c>
      <c r="S1" t="s">
        <v>63</v>
      </c>
      <c r="T1" t="s">
        <v>17</v>
      </c>
      <c r="V1" t="s">
        <v>18</v>
      </c>
      <c r="W1" t="s">
        <v>17</v>
      </c>
      <c r="Y1" t="s">
        <v>20</v>
      </c>
      <c r="Z1" t="s">
        <v>17</v>
      </c>
      <c r="AB1" t="s">
        <v>95</v>
      </c>
      <c r="AC1" t="s">
        <v>17</v>
      </c>
    </row>
    <row r="2" spans="1:29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M2" t="str">
        <f>IF(ISBLANK(K2),"",
IFERROR(VLOOKUP(K2,[1]StringTable!$1:$1048576,MATCH([1]StringTable!$B$1,[1]StringTable!$1:$1,0),0),
IFERROR(VLOOKUP(K2,[1]InApkStringTable!$1:$1048576,MATCH([1]InApkStringTable!$B$1,[1]InApkStringTable!$1:$1,0),0),
"스트링없음")))</f>
        <v/>
      </c>
      <c r="P2" t="s">
        <v>64</v>
      </c>
      <c r="Q2">
        <f>COUNTIF(C:C,P2)</f>
        <v>21</v>
      </c>
      <c r="S2" t="s">
        <v>65</v>
      </c>
      <c r="T2">
        <f>COUNTIF(D:D,S2)</f>
        <v>59</v>
      </c>
      <c r="V2" t="s">
        <v>456</v>
      </c>
      <c r="W2">
        <f t="shared" ref="W2:W10" si="0">COUNTIF(E:E,V2)</f>
        <v>5</v>
      </c>
      <c r="Y2" t="s">
        <v>77</v>
      </c>
      <c r="Z2">
        <f t="shared" ref="Z2:Z10" si="1">COUNTIF(F:F,Y2)</f>
        <v>1</v>
      </c>
      <c r="AB2" t="s">
        <v>93</v>
      </c>
      <c r="AC2">
        <f>COUNTIF(G:G,AB2)</f>
        <v>59</v>
      </c>
    </row>
    <row r="3" spans="1:29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318</v>
      </c>
      <c r="F3" t="s">
        <v>78</v>
      </c>
      <c r="G3" t="s">
        <v>93</v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M3" t="str">
        <f>IF(ISBLANK(K3),"",
IFERROR(VLOOKUP(K3,[1]StringTable!$1:$1048576,MATCH([1]StringTable!$B$1,[1]StringTable!$1:$1,0),0),
IFERROR(VLOOKUP(K3,[1]InApkStringTable!$1:$1048576,MATCH([1]InApkStringTable!$B$1,[1]InApkStringTable!$1:$1,0),0),
"스트링없음")))</f>
        <v/>
      </c>
      <c r="P3" t="s">
        <v>67</v>
      </c>
      <c r="Q3">
        <f>COUNTIF(C:C,P3)</f>
        <v>19</v>
      </c>
      <c r="V3" t="s">
        <v>457</v>
      </c>
      <c r="W3">
        <f t="shared" si="0"/>
        <v>1</v>
      </c>
      <c r="Y3" t="s">
        <v>78</v>
      </c>
      <c r="Z3">
        <f t="shared" si="1"/>
        <v>1</v>
      </c>
      <c r="AB3" t="s">
        <v>94</v>
      </c>
      <c r="AC3">
        <f>COUNTIF(G:G,AB3)</f>
        <v>0</v>
      </c>
    </row>
    <row r="4" spans="1:29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M4" t="str">
        <f>IF(ISBLANK(K4),"",
IFERROR(VLOOKUP(K4,[1]StringTable!$1:$1048576,MATCH([1]StringTable!$B$1,[1]StringTable!$1:$1,0),0),
IFERROR(VLOOKUP(K4,[1]InApkStringTable!$1:$1048576,MATCH([1]InApkStringTable!$B$1,[1]InApkStringTable!$1:$1,0),0),
"스트링없음")))</f>
        <v/>
      </c>
      <c r="P4" t="s">
        <v>455</v>
      </c>
      <c r="Q4">
        <f>COUNTIF(C:C,P4)</f>
        <v>19</v>
      </c>
      <c r="V4" t="s">
        <v>66</v>
      </c>
      <c r="W4">
        <f t="shared" si="0"/>
        <v>1</v>
      </c>
      <c r="Y4" t="s">
        <v>79</v>
      </c>
      <c r="Z4">
        <f t="shared" si="1"/>
        <v>1</v>
      </c>
    </row>
    <row r="5" spans="1:29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M5" t="str">
        <f>IF(ISBLANK(K5),"",
IFERROR(VLOOKUP(K5,[1]StringTable!$1:$1048576,MATCH([1]StringTable!$B$1,[1]StringTable!$1:$1,0),0),
IFERROR(VLOOKUP(K5,[1]InApkStringTable!$1:$1048576,MATCH([1]InApkStringTable!$B$1,[1]InApkStringTable!$1:$1,0),0),
"스트링없음")))</f>
        <v/>
      </c>
      <c r="V5" t="s">
        <v>68</v>
      </c>
      <c r="W5">
        <f t="shared" si="0"/>
        <v>1</v>
      </c>
      <c r="Y5" t="s">
        <v>80</v>
      </c>
      <c r="Z5">
        <f t="shared" si="1"/>
        <v>1</v>
      </c>
    </row>
    <row r="6" spans="1:29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M6" t="str">
        <f>IF(ISBLANK(K6),"",
IFERROR(VLOOKUP(K6,[1]StringTable!$1:$1048576,MATCH([1]StringTable!$B$1,[1]StringTable!$1:$1,0),0),
IFERROR(VLOOKUP(K6,[1]InApkStringTable!$1:$1048576,MATCH([1]InApkStringTable!$B$1,[1]InApkStringTable!$1:$1,0),0),
"스트링없음")))</f>
        <v/>
      </c>
      <c r="V6" t="s">
        <v>69</v>
      </c>
      <c r="W6">
        <f t="shared" si="0"/>
        <v>1</v>
      </c>
      <c r="Y6" t="s">
        <v>81</v>
      </c>
      <c r="Z6">
        <f t="shared" si="1"/>
        <v>1</v>
      </c>
    </row>
    <row r="7" spans="1:29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M7" t="str">
        <f>IF(ISBLANK(K7),"",
IFERROR(VLOOKUP(K7,[1]StringTable!$1:$1048576,MATCH([1]StringTable!$B$1,[1]StringTable!$1:$1,0),0),
IFERROR(VLOOKUP(K7,[1]InApkStringTable!$1:$1048576,MATCH([1]InApkStringTable!$B$1,[1]InApkStringTable!$1:$1,0),0),
"스트링없음")))</f>
        <v/>
      </c>
      <c r="V7" t="s">
        <v>70</v>
      </c>
      <c r="W7">
        <f t="shared" si="0"/>
        <v>1</v>
      </c>
      <c r="Y7" t="s">
        <v>82</v>
      </c>
      <c r="Z7">
        <f t="shared" si="1"/>
        <v>1</v>
      </c>
    </row>
    <row r="8" spans="1:29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307</v>
      </c>
      <c r="F8" t="s">
        <v>305</v>
      </c>
      <c r="G8" t="s">
        <v>93</v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M8" t="str">
        <f>IF(ISBLANK(K8),"",
IFERROR(VLOOKUP(K8,[1]StringTable!$1:$1048576,MATCH([1]StringTable!$B$1,[1]StringTable!$1:$1,0),0),
IFERROR(VLOOKUP(K8,[1]InApkStringTable!$1:$1048576,MATCH([1]InApkStringTable!$B$1,[1]InApkStringTable!$1:$1,0),0),
"스트링없음")))</f>
        <v/>
      </c>
      <c r="V8" t="s">
        <v>458</v>
      </c>
      <c r="W8">
        <f t="shared" si="0"/>
        <v>1</v>
      </c>
      <c r="Y8" t="s">
        <v>467</v>
      </c>
      <c r="Z8">
        <f t="shared" si="1"/>
        <v>1</v>
      </c>
    </row>
    <row r="9" spans="1:29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308</v>
      </c>
      <c r="F9" t="s">
        <v>306</v>
      </c>
      <c r="G9" t="s">
        <v>93</v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M9" t="str">
        <f>IF(ISBLANK(K9),"",
IFERROR(VLOOKUP(K9,[1]StringTable!$1:$1048576,MATCH([1]StringTable!$B$1,[1]StringTable!$1:$1,0),0),
IFERROR(VLOOKUP(K9,[1]InApkStringTable!$1:$1048576,MATCH([1]InApkStringTable!$B$1,[1]InApkStringTable!$1:$1,0),0),
"스트링없음")))</f>
        <v/>
      </c>
      <c r="V9" t="s">
        <v>459</v>
      </c>
      <c r="W9">
        <f t="shared" si="0"/>
        <v>1</v>
      </c>
      <c r="Y9" t="s">
        <v>468</v>
      </c>
      <c r="Z9">
        <f t="shared" si="1"/>
        <v>1</v>
      </c>
    </row>
    <row r="10" spans="1:29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309</v>
      </c>
      <c r="F10" t="s">
        <v>311</v>
      </c>
      <c r="G10" t="s">
        <v>93</v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M10" t="str">
        <f>IF(ISBLANK(K10),"",
IFERROR(VLOOKUP(K10,[1]StringTable!$1:$1048576,MATCH([1]StringTable!$B$1,[1]StringTable!$1:$1,0),0),
IFERROR(VLOOKUP(K10,[1]InApkStringTable!$1:$1048576,MATCH([1]InApkStringTable!$B$1,[1]InApkStringTable!$1:$1,0),0),
"스트링없음")))</f>
        <v/>
      </c>
      <c r="V10" t="s">
        <v>460</v>
      </c>
      <c r="W10">
        <f t="shared" si="0"/>
        <v>1</v>
      </c>
      <c r="Y10" t="s">
        <v>469</v>
      </c>
      <c r="Z10">
        <f t="shared" si="1"/>
        <v>1</v>
      </c>
    </row>
    <row r="11" spans="1:29" x14ac:dyDescent="0.3">
      <c r="A11" t="s">
        <v>314</v>
      </c>
      <c r="B11">
        <f>COUNTIF(StageTable!M:M,A11)
+COUNTIF(StageTable!U:U,A11)
+COUNTIF(StageTable!W:W,A11)</f>
        <v>1</v>
      </c>
      <c r="C11" t="s">
        <v>315</v>
      </c>
      <c r="D11" t="s">
        <v>65</v>
      </c>
      <c r="E11" t="s">
        <v>316</v>
      </c>
      <c r="F11" t="s">
        <v>317</v>
      </c>
      <c r="G11" t="s">
        <v>93</v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M11" t="str">
        <f>IF(ISBLANK(K11),"",
IFERROR(VLOOKUP(K11,[1]StringTable!$1:$1048576,MATCH([1]StringTable!$B$1,[1]StringTable!$1:$1,0),0),
IFERROR(VLOOKUP(K11,[1]InApkStringTable!$1:$1048576,MATCH([1]InApkStringTable!$B$1,[1]InApkStringTable!$1:$1,0),0),
"스트링없음")))</f>
        <v/>
      </c>
      <c r="V11" t="s">
        <v>461</v>
      </c>
      <c r="W11">
        <f t="shared" ref="W11:W51" si="2">COUNTIF(E:E,V11)</f>
        <v>1</v>
      </c>
      <c r="Y11" t="s">
        <v>470</v>
      </c>
      <c r="Z11">
        <f t="shared" ref="Z11:Z54" si="3">COUNTIF(F:F,Y11)</f>
        <v>1</v>
      </c>
    </row>
    <row r="12" spans="1:29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310</v>
      </c>
      <c r="F12" t="s">
        <v>312</v>
      </c>
      <c r="G12" t="s">
        <v>93</v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M12" t="str">
        <f>IF(ISBLANK(K12),"",
IFERROR(VLOOKUP(K12,[1]StringTable!$1:$1048576,MATCH([1]StringTable!$B$1,[1]StringTable!$1:$1,0),0),
IFERROR(VLOOKUP(K12,[1]InApkStringTable!$1:$1048576,MATCH([1]InApkStringTable!$B$1,[1]InApkStringTable!$1:$1,0),0),
"스트링없음")))</f>
        <v/>
      </c>
      <c r="V12" t="s">
        <v>462</v>
      </c>
      <c r="W12">
        <f t="shared" si="2"/>
        <v>1</v>
      </c>
      <c r="Y12" t="s">
        <v>471</v>
      </c>
      <c r="Z12">
        <f t="shared" si="3"/>
        <v>1</v>
      </c>
    </row>
    <row r="13" spans="1:29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344</v>
      </c>
      <c r="F13" t="s">
        <v>371</v>
      </c>
      <c r="G13" t="s">
        <v>93</v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M13" t="str">
        <f>IF(ISBLANK(K13),"",
IFERROR(VLOOKUP(K13,[1]StringTable!$1:$1048576,MATCH([1]StringTable!$B$1,[1]StringTable!$1:$1,0),0),
IFERROR(VLOOKUP(K13,[1]InApkStringTable!$1:$1048576,MATCH([1]InApkStringTable!$B$1,[1]InApkStringTable!$1:$1,0),0),
"스트링없음")))</f>
        <v/>
      </c>
      <c r="V13" t="s">
        <v>343</v>
      </c>
      <c r="W13">
        <f t="shared" si="2"/>
        <v>1</v>
      </c>
      <c r="Y13" t="s">
        <v>370</v>
      </c>
      <c r="Z13">
        <f t="shared" si="3"/>
        <v>1</v>
      </c>
    </row>
    <row r="14" spans="1:29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345</v>
      </c>
      <c r="F14" t="s">
        <v>372</v>
      </c>
      <c r="G14" t="s">
        <v>93</v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M14" t="str">
        <f>IF(ISBLANK(K14),"",
IFERROR(VLOOKUP(K14,[1]StringTable!$1:$1048576,MATCH([1]StringTable!$B$1,[1]StringTable!$1:$1,0),0),
IFERROR(VLOOKUP(K14,[1]InApkStringTable!$1:$1048576,MATCH([1]InApkStringTable!$B$1,[1]InApkStringTable!$1:$1,0),0),
"스트링없음")))</f>
        <v/>
      </c>
      <c r="V14" t="s">
        <v>345</v>
      </c>
      <c r="W14">
        <f t="shared" si="2"/>
        <v>1</v>
      </c>
      <c r="Y14" t="s">
        <v>372</v>
      </c>
      <c r="Z14">
        <f t="shared" si="3"/>
        <v>1</v>
      </c>
    </row>
    <row r="15" spans="1:29" x14ac:dyDescent="0.3">
      <c r="A15" t="s">
        <v>411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413</v>
      </c>
      <c r="F15" t="s">
        <v>415</v>
      </c>
      <c r="G15" t="s">
        <v>93</v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M15" t="str">
        <f>IF(ISBLANK(K15),"",
IFERROR(VLOOKUP(K15,[1]StringTable!$1:$1048576,MATCH([1]StringTable!$B$1,[1]StringTable!$1:$1,0),0),
IFERROR(VLOOKUP(K15,[1]InApkStringTable!$1:$1048576,MATCH([1]InApkStringTable!$B$1,[1]InApkStringTable!$1:$1,0),0),
"스트링없음")))</f>
        <v/>
      </c>
      <c r="V15" t="s">
        <v>412</v>
      </c>
      <c r="W15">
        <f t="shared" si="2"/>
        <v>1</v>
      </c>
      <c r="Y15" t="s">
        <v>414</v>
      </c>
      <c r="Z15">
        <f t="shared" si="3"/>
        <v>1</v>
      </c>
    </row>
    <row r="16" spans="1:29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346</v>
      </c>
      <c r="F16" t="s">
        <v>373</v>
      </c>
      <c r="G16" t="s">
        <v>93</v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M16" t="str">
        <f>IF(ISBLANK(K16),"",
IFERROR(VLOOKUP(K16,[1]StringTable!$1:$1048576,MATCH([1]StringTable!$B$1,[1]StringTable!$1:$1,0),0),
IFERROR(VLOOKUP(K16,[1]InApkStringTable!$1:$1048576,MATCH([1]InApkStringTable!$B$1,[1]InApkStringTable!$1:$1,0),0),
"스트링없음")))</f>
        <v/>
      </c>
      <c r="V16" t="s">
        <v>346</v>
      </c>
      <c r="W16">
        <f t="shared" si="2"/>
        <v>1</v>
      </c>
      <c r="Y16" t="s">
        <v>373</v>
      </c>
      <c r="Z16">
        <f t="shared" si="3"/>
        <v>1</v>
      </c>
    </row>
    <row r="17" spans="1:26" x14ac:dyDescent="0.3">
      <c r="A17" t="s">
        <v>417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419</v>
      </c>
      <c r="F17" t="s">
        <v>421</v>
      </c>
      <c r="G17" t="s">
        <v>93</v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M17" t="str">
        <f>IF(ISBLANK(K17),"",
IFERROR(VLOOKUP(K17,[1]StringTable!$1:$1048576,MATCH([1]StringTable!$B$1,[1]StringTable!$1:$1,0),0),
IFERROR(VLOOKUP(K17,[1]InApkStringTable!$1:$1048576,MATCH([1]InApkStringTable!$B$1,[1]InApkStringTable!$1:$1,0),0),
"스트링없음")))</f>
        <v/>
      </c>
      <c r="V17" t="s">
        <v>418</v>
      </c>
      <c r="W17">
        <f t="shared" si="2"/>
        <v>1</v>
      </c>
      <c r="Y17" t="s">
        <v>420</v>
      </c>
      <c r="Z17">
        <f t="shared" si="3"/>
        <v>1</v>
      </c>
    </row>
    <row r="18" spans="1:26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347</v>
      </c>
      <c r="F18" t="s">
        <v>374</v>
      </c>
      <c r="G18" t="s">
        <v>93</v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M18" t="str">
        <f>IF(ISBLANK(K18),"",
IFERROR(VLOOKUP(K18,[1]StringTable!$1:$1048576,MATCH([1]StringTable!$B$1,[1]StringTable!$1:$1,0),0),
IFERROR(VLOOKUP(K18,[1]InApkStringTable!$1:$1048576,MATCH([1]InApkStringTable!$B$1,[1]InApkStringTable!$1:$1,0),0),
"스트링없음")))</f>
        <v/>
      </c>
      <c r="V18" t="s">
        <v>347</v>
      </c>
      <c r="W18">
        <f t="shared" si="2"/>
        <v>1</v>
      </c>
      <c r="Y18" t="s">
        <v>374</v>
      </c>
      <c r="Z18">
        <f t="shared" si="3"/>
        <v>1</v>
      </c>
    </row>
    <row r="19" spans="1:26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348</v>
      </c>
      <c r="F19" t="s">
        <v>375</v>
      </c>
      <c r="G19" t="s">
        <v>93</v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M19" t="str">
        <f>IF(ISBLANK(K19),"",
IFERROR(VLOOKUP(K19,[1]StringTable!$1:$1048576,MATCH([1]StringTable!$B$1,[1]StringTable!$1:$1,0),0),
IFERROR(VLOOKUP(K19,[1]InApkStringTable!$1:$1048576,MATCH([1]InApkStringTable!$B$1,[1]InApkStringTable!$1:$1,0),0),
"스트링없음")))</f>
        <v/>
      </c>
      <c r="V19" t="s">
        <v>348</v>
      </c>
      <c r="W19">
        <f t="shared" si="2"/>
        <v>1</v>
      </c>
      <c r="Y19" t="s">
        <v>375</v>
      </c>
      <c r="Z19">
        <f t="shared" si="3"/>
        <v>1</v>
      </c>
    </row>
    <row r="20" spans="1:26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349</v>
      </c>
      <c r="F20" t="s">
        <v>376</v>
      </c>
      <c r="G20" t="s">
        <v>93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M20" t="str">
        <f>IF(ISBLANK(K20),"",
IFERROR(VLOOKUP(K20,[1]StringTable!$1:$1048576,MATCH([1]StringTable!$B$1,[1]StringTable!$1:$1,0),0),
IFERROR(VLOOKUP(K20,[1]InApkStringTable!$1:$1048576,MATCH([1]InApkStringTable!$B$1,[1]InApkStringTable!$1:$1,0),0),
"스트링없음")))</f>
        <v/>
      </c>
      <c r="V20" t="s">
        <v>349</v>
      </c>
      <c r="W20">
        <f t="shared" si="2"/>
        <v>2</v>
      </c>
      <c r="Y20" t="s">
        <v>376</v>
      </c>
      <c r="Z20">
        <f t="shared" si="3"/>
        <v>1</v>
      </c>
    </row>
    <row r="21" spans="1:26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350</v>
      </c>
      <c r="F21" t="s">
        <v>377</v>
      </c>
      <c r="G21" t="s">
        <v>93</v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M21" t="str">
        <f>IF(ISBLANK(K21),"",
IFERROR(VLOOKUP(K21,[1]StringTable!$1:$1048576,MATCH([1]StringTable!$B$1,[1]StringTable!$1:$1,0),0),
IFERROR(VLOOKUP(K21,[1]InApkStringTable!$1:$1048576,MATCH([1]InApkStringTable!$B$1,[1]InApkStringTable!$1:$1,0),0),
"스트링없음")))</f>
        <v/>
      </c>
      <c r="V21" t="s">
        <v>350</v>
      </c>
      <c r="W21">
        <f t="shared" si="2"/>
        <v>2</v>
      </c>
      <c r="Y21" t="s">
        <v>377</v>
      </c>
      <c r="Z21">
        <f t="shared" si="3"/>
        <v>1</v>
      </c>
    </row>
    <row r="22" spans="1:26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351</v>
      </c>
      <c r="F22" t="s">
        <v>378</v>
      </c>
      <c r="G22" t="s">
        <v>93</v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M22" t="str">
        <f>IF(ISBLANK(K22),"",
IFERROR(VLOOKUP(K22,[1]StringTable!$1:$1048576,MATCH([1]StringTable!$B$1,[1]StringTable!$1:$1,0),0),
IFERROR(VLOOKUP(K22,[1]InApkStringTable!$1:$1048576,MATCH([1]InApkStringTable!$B$1,[1]InApkStringTable!$1:$1,0),0),
"스트링없음")))</f>
        <v/>
      </c>
      <c r="V22" t="s">
        <v>351</v>
      </c>
      <c r="W22">
        <f t="shared" si="2"/>
        <v>1</v>
      </c>
      <c r="Y22" t="s">
        <v>378</v>
      </c>
      <c r="Z22">
        <f t="shared" si="3"/>
        <v>1</v>
      </c>
    </row>
    <row r="23" spans="1:26" x14ac:dyDescent="0.3">
      <c r="A23" t="s">
        <v>319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352</v>
      </c>
      <c r="F23" t="s">
        <v>379</v>
      </c>
      <c r="G23" t="s">
        <v>93</v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M23" t="str">
        <f>IF(ISBLANK(K23),"",
IFERROR(VLOOKUP(K23,[1]StringTable!$1:$1048576,MATCH([1]StringTable!$B$1,[1]StringTable!$1:$1,0),0),
IFERROR(VLOOKUP(K23,[1]InApkStringTable!$1:$1048576,MATCH([1]InApkStringTable!$B$1,[1]InApkStringTable!$1:$1,0),0),
"스트링없음")))</f>
        <v/>
      </c>
      <c r="V23" t="s">
        <v>352</v>
      </c>
      <c r="W23">
        <f t="shared" si="2"/>
        <v>1</v>
      </c>
      <c r="Y23" t="s">
        <v>379</v>
      </c>
      <c r="Z23">
        <f t="shared" si="3"/>
        <v>1</v>
      </c>
    </row>
    <row r="24" spans="1:26" x14ac:dyDescent="0.3">
      <c r="A24" t="s">
        <v>320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353</v>
      </c>
      <c r="F24" t="s">
        <v>380</v>
      </c>
      <c r="G24" t="s">
        <v>93</v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M24" t="str">
        <f>IF(ISBLANK(K24),"",
IFERROR(VLOOKUP(K24,[1]StringTable!$1:$1048576,MATCH([1]StringTable!$B$1,[1]StringTable!$1:$1,0),0),
IFERROR(VLOOKUP(K24,[1]InApkStringTable!$1:$1048576,MATCH([1]InApkStringTable!$B$1,[1]InApkStringTable!$1:$1,0),0),
"스트링없음")))</f>
        <v/>
      </c>
      <c r="V24" t="s">
        <v>353</v>
      </c>
      <c r="W24">
        <f t="shared" si="2"/>
        <v>1</v>
      </c>
      <c r="Y24" t="s">
        <v>380</v>
      </c>
      <c r="Z24">
        <f t="shared" si="3"/>
        <v>1</v>
      </c>
    </row>
    <row r="25" spans="1:26" x14ac:dyDescent="0.3">
      <c r="A25" t="s">
        <v>321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354</v>
      </c>
      <c r="F25" t="s">
        <v>381</v>
      </c>
      <c r="G25" t="s">
        <v>93</v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M25" t="str">
        <f>IF(ISBLANK(K25),"",
IFERROR(VLOOKUP(K25,[1]StringTable!$1:$1048576,MATCH([1]StringTable!$B$1,[1]StringTable!$1:$1,0),0),
IFERROR(VLOOKUP(K25,[1]InApkStringTable!$1:$1048576,MATCH([1]InApkStringTable!$B$1,[1]InApkStringTable!$1:$1,0),0),
"스트링없음")))</f>
        <v/>
      </c>
      <c r="V25" t="s">
        <v>354</v>
      </c>
      <c r="W25">
        <f t="shared" si="2"/>
        <v>1</v>
      </c>
      <c r="Y25" t="s">
        <v>381</v>
      </c>
      <c r="Z25">
        <f t="shared" si="3"/>
        <v>2</v>
      </c>
    </row>
    <row r="26" spans="1:26" x14ac:dyDescent="0.3">
      <c r="A26" t="s">
        <v>423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425</v>
      </c>
      <c r="F26" t="s">
        <v>381</v>
      </c>
      <c r="G26" t="s">
        <v>93</v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M26" t="str">
        <f>IF(ISBLANK(K26),"",
IFERROR(VLOOKUP(K26,[1]StringTable!$1:$1048576,MATCH([1]StringTable!$B$1,[1]StringTable!$1:$1,0),0),
IFERROR(VLOOKUP(K26,[1]InApkStringTable!$1:$1048576,MATCH([1]InApkStringTable!$B$1,[1]InApkStringTable!$1:$1,0),0),
"스트링없음")))</f>
        <v/>
      </c>
      <c r="V26" t="s">
        <v>424</v>
      </c>
      <c r="W26">
        <f t="shared" si="2"/>
        <v>1</v>
      </c>
      <c r="Y26" t="s">
        <v>382</v>
      </c>
      <c r="Z26">
        <f t="shared" si="3"/>
        <v>1</v>
      </c>
    </row>
    <row r="27" spans="1:26" x14ac:dyDescent="0.3">
      <c r="A27" t="s">
        <v>322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355</v>
      </c>
      <c r="F27" t="s">
        <v>382</v>
      </c>
      <c r="G27" t="s">
        <v>93</v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M27" t="str">
        <f>IF(ISBLANK(K27),"",
IFERROR(VLOOKUP(K27,[1]StringTable!$1:$1048576,MATCH([1]StringTable!$B$1,[1]StringTable!$1:$1,0),0),
IFERROR(VLOOKUP(K27,[1]InApkStringTable!$1:$1048576,MATCH([1]InApkStringTable!$B$1,[1]InApkStringTable!$1:$1,0),0),
"스트링없음")))</f>
        <v/>
      </c>
      <c r="V27" t="s">
        <v>355</v>
      </c>
      <c r="W27">
        <f t="shared" si="2"/>
        <v>1</v>
      </c>
      <c r="Y27" t="s">
        <v>383</v>
      </c>
      <c r="Z27">
        <f t="shared" si="3"/>
        <v>1</v>
      </c>
    </row>
    <row r="28" spans="1:26" x14ac:dyDescent="0.3">
      <c r="A28" t="s">
        <v>323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356</v>
      </c>
      <c r="F28" t="s">
        <v>383</v>
      </c>
      <c r="G28" t="s">
        <v>93</v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M28" t="str">
        <f>IF(ISBLANK(K28),"",
IFERROR(VLOOKUP(K28,[1]StringTable!$1:$1048576,MATCH([1]StringTable!$B$1,[1]StringTable!$1:$1,0),0),
IFERROR(VLOOKUP(K28,[1]InApkStringTable!$1:$1048576,MATCH([1]InApkStringTable!$B$1,[1]InApkStringTable!$1:$1,0),0),
"스트링없음")))</f>
        <v/>
      </c>
      <c r="V28" t="s">
        <v>356</v>
      </c>
      <c r="W28">
        <f t="shared" si="2"/>
        <v>1</v>
      </c>
      <c r="Y28" t="s">
        <v>384</v>
      </c>
      <c r="Z28">
        <f t="shared" si="3"/>
        <v>1</v>
      </c>
    </row>
    <row r="29" spans="1:26" x14ac:dyDescent="0.3">
      <c r="A29" t="s">
        <v>324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357</v>
      </c>
      <c r="F29" t="s">
        <v>384</v>
      </c>
      <c r="G29" t="s">
        <v>93</v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M29" t="str">
        <f>IF(ISBLANK(K29),"",
IFERROR(VLOOKUP(K29,[1]StringTable!$1:$1048576,MATCH([1]StringTable!$B$1,[1]StringTable!$1:$1,0),0),
IFERROR(VLOOKUP(K29,[1]InApkStringTable!$1:$1048576,MATCH([1]InApkStringTable!$B$1,[1]InApkStringTable!$1:$1,0),0),
"스트링없음")))</f>
        <v/>
      </c>
      <c r="V29" t="s">
        <v>357</v>
      </c>
      <c r="W29">
        <f t="shared" si="2"/>
        <v>1</v>
      </c>
      <c r="Y29" t="s">
        <v>385</v>
      </c>
      <c r="Z29">
        <f t="shared" si="3"/>
        <v>1</v>
      </c>
    </row>
    <row r="30" spans="1:26" x14ac:dyDescent="0.3">
      <c r="A30" t="s">
        <v>325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358</v>
      </c>
      <c r="F30" t="s">
        <v>385</v>
      </c>
      <c r="G30" t="s">
        <v>93</v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M30" t="str">
        <f>IF(ISBLANK(K30),"",
IFERROR(VLOOKUP(K30,[1]StringTable!$1:$1048576,MATCH([1]StringTable!$B$1,[1]StringTable!$1:$1,0),0),
IFERROR(VLOOKUP(K30,[1]InApkStringTable!$1:$1048576,MATCH([1]InApkStringTable!$B$1,[1]InApkStringTable!$1:$1,0),0),
"스트링없음")))</f>
        <v/>
      </c>
      <c r="V30" t="s">
        <v>358</v>
      </c>
      <c r="W30">
        <f t="shared" si="2"/>
        <v>1</v>
      </c>
      <c r="Y30" t="s">
        <v>386</v>
      </c>
      <c r="Z30">
        <f t="shared" si="3"/>
        <v>1</v>
      </c>
    </row>
    <row r="31" spans="1:26" x14ac:dyDescent="0.3">
      <c r="A31" t="s">
        <v>326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359</v>
      </c>
      <c r="F31" t="s">
        <v>386</v>
      </c>
      <c r="G31" t="s">
        <v>93</v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M31" t="str">
        <f>IF(ISBLANK(K31),"",
IFERROR(VLOOKUP(K31,[1]StringTable!$1:$1048576,MATCH([1]StringTable!$B$1,[1]StringTable!$1:$1,0),0),
IFERROR(VLOOKUP(K31,[1]InApkStringTable!$1:$1048576,MATCH([1]InApkStringTable!$B$1,[1]InApkStringTable!$1:$1,0),0),
"스트링없음")))</f>
        <v/>
      </c>
      <c r="V31" t="s">
        <v>359</v>
      </c>
      <c r="W31">
        <f t="shared" si="2"/>
        <v>2</v>
      </c>
      <c r="Y31" t="s">
        <v>387</v>
      </c>
      <c r="Z31">
        <f t="shared" si="3"/>
        <v>1</v>
      </c>
    </row>
    <row r="32" spans="1:26" x14ac:dyDescent="0.3">
      <c r="A32" t="s">
        <v>327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360</v>
      </c>
      <c r="F32" t="s">
        <v>387</v>
      </c>
      <c r="G32" t="s">
        <v>93</v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M32" t="str">
        <f>IF(ISBLANK(K32),"",
IFERROR(VLOOKUP(K32,[1]StringTable!$1:$1048576,MATCH([1]StringTable!$B$1,[1]StringTable!$1:$1,0),0),
IFERROR(VLOOKUP(K32,[1]InApkStringTable!$1:$1048576,MATCH([1]InApkStringTable!$B$1,[1]InApkStringTable!$1:$1,0),0),
"스트링없음")))</f>
        <v/>
      </c>
      <c r="V32" t="s">
        <v>360</v>
      </c>
      <c r="W32">
        <f t="shared" si="2"/>
        <v>1</v>
      </c>
      <c r="Y32" t="s">
        <v>388</v>
      </c>
      <c r="Z32">
        <f t="shared" si="3"/>
        <v>1</v>
      </c>
    </row>
    <row r="33" spans="1:26" x14ac:dyDescent="0.3">
      <c r="A33" t="s">
        <v>328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361</v>
      </c>
      <c r="F33" t="s">
        <v>388</v>
      </c>
      <c r="G33" t="s">
        <v>93</v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M33" t="str">
        <f>IF(ISBLANK(K33),"",
IFERROR(VLOOKUP(K33,[1]StringTable!$1:$1048576,MATCH([1]StringTable!$B$1,[1]StringTable!$1:$1,0),0),
IFERROR(VLOOKUP(K33,[1]InApkStringTable!$1:$1048576,MATCH([1]InApkStringTable!$B$1,[1]InApkStringTable!$1:$1,0),0),
"스트링없음")))</f>
        <v/>
      </c>
      <c r="V33" t="s">
        <v>361</v>
      </c>
      <c r="W33">
        <f t="shared" si="2"/>
        <v>1</v>
      </c>
      <c r="Y33" t="s">
        <v>389</v>
      </c>
      <c r="Z33">
        <f t="shared" si="3"/>
        <v>1</v>
      </c>
    </row>
    <row r="34" spans="1:26" x14ac:dyDescent="0.3">
      <c r="A34" t="s">
        <v>329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362</v>
      </c>
      <c r="F34" t="s">
        <v>389</v>
      </c>
      <c r="G34" t="s">
        <v>93</v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M34" t="str">
        <f>IF(ISBLANK(K34),"",
IFERROR(VLOOKUP(K34,[1]StringTable!$1:$1048576,MATCH([1]StringTable!$B$1,[1]StringTable!$1:$1,0),0),
IFERROR(VLOOKUP(K34,[1]InApkStringTable!$1:$1048576,MATCH([1]InApkStringTable!$B$1,[1]InApkStringTable!$1:$1,0),0),
"스트링없음")))</f>
        <v/>
      </c>
      <c r="V34" t="s">
        <v>362</v>
      </c>
      <c r="W34">
        <f t="shared" si="2"/>
        <v>1</v>
      </c>
      <c r="Y34" t="s">
        <v>463</v>
      </c>
      <c r="Z34">
        <f t="shared" si="3"/>
        <v>1</v>
      </c>
    </row>
    <row r="35" spans="1:26" x14ac:dyDescent="0.3">
      <c r="A35" t="s">
        <v>443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445</v>
      </c>
      <c r="F35" t="s">
        <v>464</v>
      </c>
      <c r="G35" t="s">
        <v>93</v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M35" t="str">
        <f>IF(ISBLANK(K35),"",
IFERROR(VLOOKUP(K35,[1]StringTable!$1:$1048576,MATCH([1]StringTable!$B$1,[1]StringTable!$1:$1,0),0),
IFERROR(VLOOKUP(K35,[1]InApkStringTable!$1:$1048576,MATCH([1]InApkStringTable!$B$1,[1]InApkStringTable!$1:$1,0),0),
"스트링없음")))</f>
        <v/>
      </c>
      <c r="V35" t="s">
        <v>444</v>
      </c>
      <c r="W35">
        <f t="shared" si="2"/>
        <v>1</v>
      </c>
      <c r="Y35" t="s">
        <v>390</v>
      </c>
      <c r="Z35">
        <f t="shared" si="3"/>
        <v>2</v>
      </c>
    </row>
    <row r="36" spans="1:26" x14ac:dyDescent="0.3">
      <c r="A36" t="s">
        <v>330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363</v>
      </c>
      <c r="F36" t="s">
        <v>390</v>
      </c>
      <c r="G36" t="s">
        <v>93</v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M36" t="str">
        <f>IF(ISBLANK(K36),"",
IFERROR(VLOOKUP(K36,[1]StringTable!$1:$1048576,MATCH([1]StringTable!$B$1,[1]StringTable!$1:$1,0),0),
IFERROR(VLOOKUP(K36,[1]InApkStringTable!$1:$1048576,MATCH([1]InApkStringTable!$B$1,[1]InApkStringTable!$1:$1,0),0),
"스트링없음")))</f>
        <v/>
      </c>
      <c r="V36" t="s">
        <v>363</v>
      </c>
      <c r="W36">
        <f t="shared" si="2"/>
        <v>1</v>
      </c>
      <c r="Y36" t="s">
        <v>391</v>
      </c>
      <c r="Z36">
        <f t="shared" si="3"/>
        <v>1</v>
      </c>
    </row>
    <row r="37" spans="1:26" x14ac:dyDescent="0.3">
      <c r="A37" t="s">
        <v>447</v>
      </c>
      <c r="B37">
        <f>COUNTIF(StageTable!M:M,A37)
+COUNTIF(StageTable!U:U,A37)
+COUNTIF(StageTable!W:W,A37)</f>
        <v>1</v>
      </c>
      <c r="C37" t="s">
        <v>450</v>
      </c>
      <c r="D37" t="s">
        <v>73</v>
      </c>
      <c r="E37" t="s">
        <v>449</v>
      </c>
      <c r="F37" t="s">
        <v>390</v>
      </c>
      <c r="G37" t="s">
        <v>93</v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M37" t="str">
        <f>IF(ISBLANK(K37),"",
IFERROR(VLOOKUP(K37,[1]StringTable!$1:$1048576,MATCH([1]StringTable!$B$1,[1]StringTable!$1:$1,0),0),
IFERROR(VLOOKUP(K37,[1]InApkStringTable!$1:$1048576,MATCH([1]InApkStringTable!$B$1,[1]InApkStringTable!$1:$1,0),0),
"스트링없음")))</f>
        <v/>
      </c>
      <c r="V37" t="s">
        <v>448</v>
      </c>
      <c r="W37">
        <f t="shared" si="2"/>
        <v>1</v>
      </c>
      <c r="Y37" t="s">
        <v>392</v>
      </c>
      <c r="Z37">
        <f t="shared" si="3"/>
        <v>1</v>
      </c>
    </row>
    <row r="38" spans="1:26" x14ac:dyDescent="0.3">
      <c r="A38" t="s">
        <v>331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364</v>
      </c>
      <c r="F38" t="s">
        <v>391</v>
      </c>
      <c r="G38" t="s">
        <v>93</v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M38" t="str">
        <f>IF(ISBLANK(K38),"",
IFERROR(VLOOKUP(K38,[1]StringTable!$1:$1048576,MATCH([1]StringTable!$B$1,[1]StringTable!$1:$1,0),0),
IFERROR(VLOOKUP(K38,[1]InApkStringTable!$1:$1048576,MATCH([1]InApkStringTable!$B$1,[1]InApkStringTable!$1:$1,0),0),
"스트링없음")))</f>
        <v/>
      </c>
      <c r="V38" t="s">
        <v>364</v>
      </c>
      <c r="W38">
        <f t="shared" si="2"/>
        <v>1</v>
      </c>
      <c r="Y38" t="s">
        <v>393</v>
      </c>
      <c r="Z38">
        <f t="shared" si="3"/>
        <v>1</v>
      </c>
    </row>
    <row r="39" spans="1:26" x14ac:dyDescent="0.3">
      <c r="A39" t="s">
        <v>332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365</v>
      </c>
      <c r="F39" t="s">
        <v>392</v>
      </c>
      <c r="G39" t="s">
        <v>93</v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M39" t="str">
        <f>IF(ISBLANK(K39),"",
IFERROR(VLOOKUP(K39,[1]StringTable!$1:$1048576,MATCH([1]StringTable!$B$1,[1]StringTable!$1:$1,0),0),
IFERROR(VLOOKUP(K39,[1]InApkStringTable!$1:$1048576,MATCH([1]InApkStringTable!$B$1,[1]InApkStringTable!$1:$1,0),0),
"스트링없음")))</f>
        <v/>
      </c>
      <c r="V39" t="s">
        <v>365</v>
      </c>
      <c r="W39">
        <f t="shared" si="2"/>
        <v>2</v>
      </c>
      <c r="Y39" t="s">
        <v>394</v>
      </c>
      <c r="Z39">
        <f t="shared" si="3"/>
        <v>1</v>
      </c>
    </row>
    <row r="40" spans="1:26" x14ac:dyDescent="0.3">
      <c r="A40" t="s">
        <v>333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366</v>
      </c>
      <c r="F40" t="s">
        <v>393</v>
      </c>
      <c r="G40" t="s">
        <v>93</v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M40" t="str">
        <f>IF(ISBLANK(K40),"",
IFERROR(VLOOKUP(K40,[1]StringTable!$1:$1048576,MATCH([1]StringTable!$B$1,[1]StringTable!$1:$1,0),0),
IFERROR(VLOOKUP(K40,[1]InApkStringTable!$1:$1048576,MATCH([1]InApkStringTable!$B$1,[1]InApkStringTable!$1:$1,0),0),
"스트링없음")))</f>
        <v/>
      </c>
      <c r="V40" t="s">
        <v>366</v>
      </c>
      <c r="W40">
        <f t="shared" si="2"/>
        <v>1</v>
      </c>
      <c r="Y40" t="s">
        <v>465</v>
      </c>
      <c r="Z40">
        <f t="shared" si="3"/>
        <v>1</v>
      </c>
    </row>
    <row r="41" spans="1:26" x14ac:dyDescent="0.3">
      <c r="A41" t="s">
        <v>334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367</v>
      </c>
      <c r="F41" t="s">
        <v>394</v>
      </c>
      <c r="G41" t="s">
        <v>93</v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M41" t="str">
        <f>IF(ISBLANK(K41),"",
IFERROR(VLOOKUP(K41,[1]StringTable!$1:$1048576,MATCH([1]StringTable!$B$1,[1]StringTable!$1:$1,0),0),
IFERROR(VLOOKUP(K41,[1]InApkStringTable!$1:$1048576,MATCH([1]InApkStringTable!$B$1,[1]InApkStringTable!$1:$1,0),0),
"스트링없음")))</f>
        <v/>
      </c>
      <c r="V41" t="s">
        <v>367</v>
      </c>
      <c r="W41">
        <f t="shared" si="2"/>
        <v>1</v>
      </c>
      <c r="Y41" t="s">
        <v>395</v>
      </c>
      <c r="Z41">
        <f t="shared" si="3"/>
        <v>1</v>
      </c>
    </row>
    <row r="42" spans="1:26" x14ac:dyDescent="0.3">
      <c r="A42" t="s">
        <v>452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454</v>
      </c>
      <c r="F42" t="s">
        <v>466</v>
      </c>
      <c r="G42" t="s">
        <v>93</v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M42" t="str">
        <f>IF(ISBLANK(K42),"",
IFERROR(VLOOKUP(K42,[1]StringTable!$1:$1048576,MATCH([1]StringTable!$B$1,[1]StringTable!$1:$1,0),0),
IFERROR(VLOOKUP(K42,[1]InApkStringTable!$1:$1048576,MATCH([1]InApkStringTable!$B$1,[1]InApkStringTable!$1:$1,0),0),
"스트링없음")))</f>
        <v/>
      </c>
      <c r="V42" t="s">
        <v>453</v>
      </c>
      <c r="W42">
        <f t="shared" si="2"/>
        <v>1</v>
      </c>
      <c r="Y42" t="s">
        <v>396</v>
      </c>
      <c r="Z42">
        <f t="shared" si="3"/>
        <v>1</v>
      </c>
    </row>
    <row r="43" spans="1:26" x14ac:dyDescent="0.3">
      <c r="A43" t="s">
        <v>335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368</v>
      </c>
      <c r="F43" t="s">
        <v>395</v>
      </c>
      <c r="G43" t="s">
        <v>93</v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M43" t="str">
        <f>IF(ISBLANK(K43),"",
IFERROR(VLOOKUP(K43,[1]StringTable!$1:$1048576,MATCH([1]StringTable!$B$1,[1]StringTable!$1:$1,0),0),
IFERROR(VLOOKUP(K43,[1]InApkStringTable!$1:$1048576,MATCH([1]InApkStringTable!$B$1,[1]InApkStringTable!$1:$1,0),0),
"스트링없음")))</f>
        <v/>
      </c>
      <c r="V43" t="s">
        <v>368</v>
      </c>
      <c r="W43">
        <f t="shared" si="2"/>
        <v>1</v>
      </c>
      <c r="Y43" t="s">
        <v>404</v>
      </c>
      <c r="Z43">
        <f t="shared" si="3"/>
        <v>1</v>
      </c>
    </row>
    <row r="44" spans="1:26" x14ac:dyDescent="0.3">
      <c r="A44" t="s">
        <v>336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369</v>
      </c>
      <c r="F44" t="s">
        <v>397</v>
      </c>
      <c r="G44" t="s">
        <v>93</v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M44" t="str">
        <f>IF(ISBLANK(K44),"",
IFERROR(VLOOKUP(K44,[1]StringTable!$1:$1048576,MATCH([1]StringTable!$B$1,[1]StringTable!$1:$1,0),0),
IFERROR(VLOOKUP(K44,[1]InApkStringTable!$1:$1048576,MATCH([1]InApkStringTable!$B$1,[1]InApkStringTable!$1:$1,0),0),
"스트링없음")))</f>
        <v/>
      </c>
      <c r="V44" t="s">
        <v>369</v>
      </c>
      <c r="W44">
        <f t="shared" si="2"/>
        <v>1</v>
      </c>
      <c r="Y44" t="s">
        <v>405</v>
      </c>
      <c r="Z44">
        <f t="shared" si="3"/>
        <v>1</v>
      </c>
    </row>
    <row r="45" spans="1:26" x14ac:dyDescent="0.3">
      <c r="A45" t="s">
        <v>337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398</v>
      </c>
      <c r="F45" t="s">
        <v>404</v>
      </c>
      <c r="G45" t="s">
        <v>93</v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M45" t="str">
        <f>IF(ISBLANK(K45),"",
IFERROR(VLOOKUP(K45,[1]StringTable!$1:$1048576,MATCH([1]StringTable!$B$1,[1]StringTable!$1:$1,0),0),
IFERROR(VLOOKUP(K45,[1]InApkStringTable!$1:$1048576,MATCH([1]InApkStringTable!$B$1,[1]InApkStringTable!$1:$1,0),0),
"스트링없음")))</f>
        <v/>
      </c>
      <c r="V45" t="s">
        <v>398</v>
      </c>
      <c r="W45">
        <f t="shared" si="2"/>
        <v>1</v>
      </c>
      <c r="Y45" t="s">
        <v>406</v>
      </c>
      <c r="Z45">
        <f t="shared" si="3"/>
        <v>1</v>
      </c>
    </row>
    <row r="46" spans="1:26" x14ac:dyDescent="0.3">
      <c r="A46" t="s">
        <v>338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399</v>
      </c>
      <c r="F46" t="s">
        <v>405</v>
      </c>
      <c r="G46" t="s">
        <v>93</v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M46" t="str">
        <f>IF(ISBLANK(K46),"",
IFERROR(VLOOKUP(K46,[1]StringTable!$1:$1048576,MATCH([1]StringTable!$B$1,[1]StringTable!$1:$1,0),0),
IFERROR(VLOOKUP(K46,[1]InApkStringTable!$1:$1048576,MATCH([1]InApkStringTable!$B$1,[1]InApkStringTable!$1:$1,0),0),
"스트링없음")))</f>
        <v/>
      </c>
      <c r="V46" t="s">
        <v>399</v>
      </c>
      <c r="W46">
        <f t="shared" si="2"/>
        <v>1</v>
      </c>
      <c r="Y46" t="s">
        <v>407</v>
      </c>
      <c r="Z46">
        <f t="shared" si="3"/>
        <v>1</v>
      </c>
    </row>
    <row r="47" spans="1:26" x14ac:dyDescent="0.3">
      <c r="A47" t="s">
        <v>339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400</v>
      </c>
      <c r="F47" t="s">
        <v>406</v>
      </c>
      <c r="G47" t="s">
        <v>93</v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M47" t="str">
        <f>IF(ISBLANK(K47),"",
IFERROR(VLOOKUP(K47,[1]StringTable!$1:$1048576,MATCH([1]StringTable!$B$1,[1]StringTable!$1:$1,0),0),
IFERROR(VLOOKUP(K47,[1]InApkStringTable!$1:$1048576,MATCH([1]InApkStringTable!$B$1,[1]InApkStringTable!$1:$1,0),0),
"스트링없음")))</f>
        <v/>
      </c>
      <c r="V47" t="s">
        <v>400</v>
      </c>
      <c r="W47">
        <f t="shared" si="2"/>
        <v>1</v>
      </c>
      <c r="Y47" t="s">
        <v>408</v>
      </c>
      <c r="Z47">
        <f t="shared" si="3"/>
        <v>1</v>
      </c>
    </row>
    <row r="48" spans="1:26" x14ac:dyDescent="0.3">
      <c r="A48" t="s">
        <v>340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401</v>
      </c>
      <c r="F48" t="s">
        <v>407</v>
      </c>
      <c r="G48" t="s">
        <v>93</v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M48" t="str">
        <f>IF(ISBLANK(K48),"",
IFERROR(VLOOKUP(K48,[1]StringTable!$1:$1048576,MATCH([1]StringTable!$B$1,[1]StringTable!$1:$1,0),0),
IFERROR(VLOOKUP(K48,[1]InApkStringTable!$1:$1048576,MATCH([1]InApkStringTable!$B$1,[1]InApkStringTable!$1:$1,0),0),
"스트링없음")))</f>
        <v/>
      </c>
      <c r="V48" t="s">
        <v>401</v>
      </c>
      <c r="W48">
        <f t="shared" si="2"/>
        <v>1</v>
      </c>
      <c r="Y48" t="s">
        <v>409</v>
      </c>
      <c r="Z48">
        <f t="shared" si="3"/>
        <v>1</v>
      </c>
    </row>
    <row r="49" spans="1:26" x14ac:dyDescent="0.3">
      <c r="A49" t="s">
        <v>341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402</v>
      </c>
      <c r="F49" t="s">
        <v>408</v>
      </c>
      <c r="G49" t="s">
        <v>93</v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M49" t="str">
        <f>IF(ISBLANK(K49),"",
IFERROR(VLOOKUP(K49,[1]StringTable!$1:$1048576,MATCH([1]StringTable!$B$1,[1]StringTable!$1:$1,0),0),
IFERROR(VLOOKUP(K49,[1]InApkStringTable!$1:$1048576,MATCH([1]InApkStringTable!$B$1,[1]InApkStringTable!$1:$1,0),0),
"스트링없음")))</f>
        <v/>
      </c>
      <c r="V49" t="s">
        <v>402</v>
      </c>
      <c r="W49">
        <f t="shared" si="2"/>
        <v>1</v>
      </c>
      <c r="Y49" t="s">
        <v>83</v>
      </c>
      <c r="Z49">
        <f t="shared" si="3"/>
        <v>1</v>
      </c>
    </row>
    <row r="50" spans="1:26" x14ac:dyDescent="0.3">
      <c r="A50" t="s">
        <v>342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403</v>
      </c>
      <c r="F50" t="s">
        <v>409</v>
      </c>
      <c r="G50" t="s">
        <v>93</v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M50" t="str">
        <f>IF(ISBLANK(K50),"",
IFERROR(VLOOKUP(K50,[1]StringTable!$1:$1048576,MATCH([1]StringTable!$B$1,[1]StringTable!$1:$1,0),0),
IFERROR(VLOOKUP(K50,[1]InApkStringTable!$1:$1048576,MATCH([1]InApkStringTable!$B$1,[1]InApkStringTable!$1:$1,0),0),
"스트링없음")))</f>
        <v/>
      </c>
      <c r="V50" t="s">
        <v>403</v>
      </c>
      <c r="W50">
        <f t="shared" si="2"/>
        <v>1</v>
      </c>
      <c r="Y50" t="s">
        <v>497</v>
      </c>
      <c r="Z50">
        <f t="shared" si="3"/>
        <v>1</v>
      </c>
    </row>
    <row r="51" spans="1:26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484</v>
      </c>
      <c r="F51" t="s">
        <v>83</v>
      </c>
      <c r="G51" t="s">
        <v>93</v>
      </c>
      <c r="H51" t="s">
        <v>492</v>
      </c>
      <c r="I51">
        <v>-41</v>
      </c>
      <c r="J51" t="str">
        <f>"BossName_"&amp;SUBSTITUTE($H51,"Preview_","")</f>
        <v>BossName_SlimeRabbit</v>
      </c>
      <c r="K51" t="str">
        <f>"BossDesc_"&amp;SUBSTITUTE($H51,"Preview_","")</f>
        <v>BossDesc_SlimeRabbit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초록 토끼귀 슬라임</v>
      </c>
      <c r="M51" t="str">
        <f>IF(ISBLANK(K51),"",
IFERROR(VLOOKUP(K51,[1]StringTable!$1:$1048576,MATCH([1]StringTable!$B$1,[1]StringTable!$1:$1,0),0),
IFERROR(VLOOKUP(K51,[1]InApkStringTable!$1:$1048576,MATCH([1]InApkStringTable!$B$1,[1]InApkStringTable!$1:$1,0),0),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N51" t="s">
        <v>494</v>
      </c>
      <c r="V51" t="s">
        <v>501</v>
      </c>
      <c r="W51">
        <f t="shared" si="2"/>
        <v>2</v>
      </c>
      <c r="Y51" t="s">
        <v>498</v>
      </c>
      <c r="Z51">
        <f t="shared" si="3"/>
        <v>1</v>
      </c>
    </row>
    <row r="52" spans="1:26" x14ac:dyDescent="0.3">
      <c r="A52" t="s">
        <v>39</v>
      </c>
      <c r="B52">
        <f>COUNTIF(StageTable!M:M,A52)
+COUNTIF(StageTable!U:U,A52)
+COUNTIF(StageTable!W:W,A52)</f>
        <v>1</v>
      </c>
      <c r="C52" t="s">
        <v>450</v>
      </c>
      <c r="D52" t="s">
        <v>73</v>
      </c>
      <c r="E52" t="s">
        <v>484</v>
      </c>
      <c r="F52" t="s">
        <v>478</v>
      </c>
      <c r="G52" t="s">
        <v>93</v>
      </c>
      <c r="H52" t="s">
        <v>493</v>
      </c>
      <c r="I52">
        <v>-48</v>
      </c>
      <c r="J52" t="str">
        <f>"BossName_"&amp;SUBSTITUTE($H52,"Preview_","")</f>
        <v>BossName_SlimeRabbit_Red</v>
      </c>
      <c r="K52" t="str">
        <f>"BossDesc_"&amp;SUBSTITUTE($H52,"Preview_","")</f>
        <v>BossDesc_SlimeRabbit_Red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붉은 토끼귀 슬라임</v>
      </c>
      <c r="M52" t="str">
        <f>IF(ISBLANK(K52),"",
IFERROR(VLOOKUP(K52,[1]StringTable!$1:$1048576,MATCH([1]StringTable!$B$1,[1]StringTable!$1:$1,0),0),
IFERROR(VLOOKUP(K52,[1]InApkStringTable!$1:$1048576,MATCH([1]InApkStringTable!$B$1,[1]InApkStringTable!$1:$1,0),0),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N52" t="s">
        <v>494</v>
      </c>
      <c r="Y52" t="s">
        <v>499</v>
      </c>
      <c r="Z52">
        <f t="shared" si="3"/>
        <v>1</v>
      </c>
    </row>
    <row r="53" spans="1:26" x14ac:dyDescent="0.3">
      <c r="A53" t="s">
        <v>436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479</v>
      </c>
      <c r="G53" t="s">
        <v>93</v>
      </c>
      <c r="H53" t="s">
        <v>488</v>
      </c>
      <c r="I53">
        <v>-75</v>
      </c>
      <c r="J53" t="str">
        <f>"BossName_"&amp;SUBSTITUTE($H53,"Preview_","")</f>
        <v>BossName_TerribleStump_Purple</v>
      </c>
      <c r="K53" t="str">
        <f>"BossDesc_"&amp;SUBSTITUTE($H53,"Preview_","")</f>
        <v>BossDesc_TerribleStump_Purple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나무귀신</v>
      </c>
      <c r="M53" t="str">
        <f>IF(ISBLANK(K53),"",
IFERROR(VLOOKUP(K53,[1]StringTable!$1:$1048576,MATCH([1]StringTable!$B$1,[1]StringTable!$1:$1,0),0),
IFERROR(VLOOKUP(K53,[1]InApkStringTable!$1:$1048576,MATCH([1]InApkStringTable!$B$1,[1]InApkStringTable!$1:$1,0),0),
"스트링없음")))</f>
        <v>화가 단단히 난 듯한 나무 귀신입니다. {0} 등 단일 개체에게 강한 캐릭터로 저지하세요!</v>
      </c>
      <c r="N53" t="s">
        <v>489</v>
      </c>
      <c r="Y53" t="s">
        <v>500</v>
      </c>
      <c r="Z53">
        <f t="shared" si="3"/>
        <v>1</v>
      </c>
    </row>
    <row r="54" spans="1:26" x14ac:dyDescent="0.3">
      <c r="A54" t="s">
        <v>438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480</v>
      </c>
      <c r="G54" t="s">
        <v>93</v>
      </c>
      <c r="H54" t="s">
        <v>487</v>
      </c>
      <c r="I54">
        <v>-50</v>
      </c>
      <c r="J54" t="str">
        <f>"BossName_"&amp;SUBSTITUTE($H54,"Preview_","")</f>
        <v>BossName_PolygonalMetalon_Red</v>
      </c>
      <c r="K54" t="str">
        <f>"BossDesc_"&amp;SUBSTITUTE($H54,"Preview_","")</f>
        <v>BossDesc_PolygonalMetalon_Red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외뿔 풍뎅이</v>
      </c>
      <c r="M54" t="str">
        <f>IF(ISBLANK(K54),"",
IFERROR(VLOOKUP(K54,[1]StringTable!$1:$1048576,MATCH([1]StringTable!$B$1,[1]StringTable!$1:$1,0),0),
IFERROR(VLOOKUP(K54,[1]InApkStringTable!$1:$1048576,MATCH([1]InApkStringTable!$B$1,[1]InApkStringTable!$1:$1,0),0),
"스트링없음")))</f>
        <v>뿔에 찔리면 매우 아플 것 같네요. {0} 등 단일 개체에게 강한 캐릭터로 저지하세요!</v>
      </c>
      <c r="N54" t="s">
        <v>490</v>
      </c>
      <c r="Y54" t="s">
        <v>84</v>
      </c>
      <c r="Z54">
        <f t="shared" si="3"/>
        <v>5</v>
      </c>
    </row>
    <row r="55" spans="1:26" x14ac:dyDescent="0.3">
      <c r="A55" t="s">
        <v>440</v>
      </c>
      <c r="B55">
        <f>COUNTIF(StageTable!M:M,A55)
+COUNTIF(StageTable!U:U,A55)
+COUNTIF(StageTable!W:W,A55)</f>
        <v>1</v>
      </c>
      <c r="C55" t="s">
        <v>450</v>
      </c>
      <c r="D55" t="s">
        <v>73</v>
      </c>
      <c r="E55" t="s">
        <v>51</v>
      </c>
      <c r="F55" t="s">
        <v>481</v>
      </c>
      <c r="G55" t="s">
        <v>93</v>
      </c>
      <c r="H55" t="s">
        <v>495</v>
      </c>
      <c r="I55">
        <v>-80</v>
      </c>
      <c r="J55" t="str">
        <f>"BossName_"&amp;SUBSTITUTE($H55,"Preview_","")</f>
        <v>BossName_SpiritKing</v>
      </c>
      <c r="K55" t="str">
        <f>"BossDesc_"&amp;SUBSTITUTE($H55,"Preview_","")</f>
        <v>BossDesc_SpiritKing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스피릿 킹</v>
      </c>
      <c r="M55" t="str">
        <f>IF(ISBLANK(K55),"",
IFERROR(VLOOKUP(K55,[1]StringTable!$1:$1048576,MATCH([1]StringTable!$B$1,[1]StringTable!$1:$1,0),0),
IFERROR(VLOOKUP(K55,[1]InApkStringTable!$1:$1048576,MATCH([1]InApkStringTable!$B$1,[1]InApkStringTable!$1:$1,0),0),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N55" t="s">
        <v>496</v>
      </c>
    </row>
    <row r="56" spans="1:26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  <c r="M56" t="str">
        <f>IF(ISBLANK(K56),"",
IFERROR(VLOOKUP(K56,[1]StringTable!$1:$1048576,MATCH([1]StringTable!$B$1,[1]StringTable!$1:$1,0),0),
IFERROR(VLOOKUP(K56,[1]InApkStringTable!$1:$1048576,MATCH([1]InApkStringTable!$B$1,[1]InApkStringTable!$1:$1,0),0),
"스트링없음")))</f>
        <v/>
      </c>
    </row>
    <row r="57" spans="1:26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477</v>
      </c>
      <c r="F57" t="s">
        <v>84</v>
      </c>
      <c r="G57" t="s">
        <v>93</v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  <c r="M57" t="str">
        <f>IF(ISBLANK(K57),"",
IFERROR(VLOOKUP(K57,[1]StringTable!$1:$1048576,MATCH([1]StringTable!$B$1,[1]StringTable!$1:$1,0),0),
IFERROR(VLOOKUP(K57,[1]InApkStringTable!$1:$1048576,MATCH([1]InApkStringTable!$B$1,[1]InApkStringTable!$1:$1,0),0),
"스트링없음")))</f>
        <v/>
      </c>
    </row>
    <row r="58" spans="1:26" x14ac:dyDescent="0.3">
      <c r="A58" t="s">
        <v>430</v>
      </c>
      <c r="B58">
        <f>COUNTIF(StageTable!M:M,A58)
+COUNTIF(StageTable!U:U,A58)
+COUNTIF(StageTable!W:W,A58)</f>
        <v>1</v>
      </c>
      <c r="C58" t="s">
        <v>472</v>
      </c>
      <c r="D58" t="s">
        <v>65</v>
      </c>
      <c r="E58" t="s">
        <v>476</v>
      </c>
      <c r="F58" t="s">
        <v>84</v>
      </c>
      <c r="G58" t="s">
        <v>93</v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  <c r="M58" t="str">
        <f>IF(ISBLANK(K58),"",
IFERROR(VLOOKUP(K58,[1]StringTable!$1:$1048576,MATCH([1]StringTable!$B$1,[1]StringTable!$1:$1,0),0),
IFERROR(VLOOKUP(K58,[1]InApkStringTable!$1:$1048576,MATCH([1]InApkStringTable!$B$1,[1]InApkStringTable!$1:$1,0),0),
"스트링없음")))</f>
        <v/>
      </c>
    </row>
    <row r="59" spans="1:26" x14ac:dyDescent="0.3">
      <c r="A59" t="s">
        <v>432</v>
      </c>
      <c r="B59">
        <f>COUNTIF(StageTable!M:M,A59)
+COUNTIF(StageTable!U:U,A59)
+COUNTIF(StageTable!W:W,A59)</f>
        <v>1</v>
      </c>
      <c r="C59" t="s">
        <v>473</v>
      </c>
      <c r="D59" t="s">
        <v>65</v>
      </c>
      <c r="E59" t="s">
        <v>474</v>
      </c>
      <c r="F59" t="s">
        <v>84</v>
      </c>
      <c r="G59" t="s">
        <v>93</v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  <c r="M59" t="str">
        <f>IF(ISBLANK(K59),"",
IFERROR(VLOOKUP(K59,[1]StringTable!$1:$1048576,MATCH([1]StringTable!$B$1,[1]StringTable!$1:$1,0),0),
IFERROR(VLOOKUP(K59,[1]InApkStringTable!$1:$1048576,MATCH([1]InApkStringTable!$B$1,[1]InApkStringTable!$1:$1,0),0),
"스트링없음")))</f>
        <v/>
      </c>
    </row>
    <row r="60" spans="1:26" x14ac:dyDescent="0.3">
      <c r="A60" t="s">
        <v>434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475</v>
      </c>
      <c r="F60" t="s">
        <v>84</v>
      </c>
      <c r="G60" t="s">
        <v>93</v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  <c r="M60" t="str">
        <f>IF(ISBLANK(K60),"",
IFERROR(VLOOKUP(K60,[1]StringTable!$1:$1048576,MATCH([1]StringTable!$B$1,[1]StringTable!$1:$1,0),0),
IFERROR(VLOOKUP(K60,[1]InApkStringTable!$1:$1048576,MATCH([1]InApkStringTable!$B$1,[1]InApkStringTable!$1:$1,0),0),
"스트링없음")))</f>
        <v/>
      </c>
    </row>
  </sheetData>
  <phoneticPr fontId="1" type="noConversion"/>
  <conditionalFormatting sqref="L1">
    <cfRule type="expression" dxfId="17" priority="1">
      <formula>OFFSET(L1,-1,0)=L1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tabSelected="1"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483</v>
      </c>
      <c r="K1" t="s">
        <v>56</v>
      </c>
      <c r="L1" t="s">
        <v>87</v>
      </c>
      <c r="M1" t="s">
        <v>88</v>
      </c>
      <c r="N1" t="s">
        <v>303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482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275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276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285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286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292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295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277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278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296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297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298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304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279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283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284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287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288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289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290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291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294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299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300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301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302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2019-12-20T07:17:35Z</dcterms:modified>
</cp:coreProperties>
</file>