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066D3E-FDA3-4DB3-BE14-18DEF4EB7F5E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32" i="5" l="1"/>
  <c r="O332" i="5"/>
  <c r="H332" i="5"/>
  <c r="E332" i="5"/>
  <c r="C332" i="5"/>
  <c r="A332" i="5"/>
  <c r="S331" i="5"/>
  <c r="O331" i="5"/>
  <c r="H331" i="5"/>
  <c r="E331" i="5"/>
  <c r="C331" i="5"/>
  <c r="A331" i="5"/>
  <c r="H330" i="5" l="1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G5" i="6"/>
  <c r="G4" i="6"/>
  <c r="G3" i="6"/>
  <c r="G2" i="6"/>
  <c r="G8" i="6"/>
  <c r="G7" i="6"/>
  <c r="A330" i="5"/>
  <c r="S330" i="5"/>
  <c r="O330" i="5"/>
  <c r="E330" i="5"/>
  <c r="C330" i="5"/>
  <c r="S329" i="5"/>
  <c r="O329" i="5"/>
  <c r="E329" i="5"/>
  <c r="C329" i="5"/>
  <c r="A329" i="5"/>
  <c r="C79" i="1"/>
  <c r="C78" i="1"/>
  <c r="E4" i="6"/>
  <c r="C3" i="6"/>
  <c r="E2" i="6"/>
  <c r="C2" i="6"/>
  <c r="C5" i="6"/>
  <c r="C4" i="6"/>
  <c r="E5" i="6"/>
  <c r="E3" i="6"/>
  <c r="S328" i="5" l="1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325" i="5"/>
  <c r="O325" i="5"/>
  <c r="E325" i="5"/>
  <c r="C325" i="5"/>
  <c r="A325" i="5"/>
  <c r="S324" i="5"/>
  <c r="O324" i="5"/>
  <c r="E324" i="5"/>
  <c r="C324" i="5"/>
  <c r="A324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S278" i="5"/>
  <c r="O278" i="5"/>
  <c r="E278" i="5"/>
  <c r="C278" i="5"/>
  <c r="A278" i="5"/>
  <c r="S277" i="5"/>
  <c r="O277" i="5"/>
  <c r="E277" i="5"/>
  <c r="C277" i="5"/>
  <c r="A277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S272" i="5"/>
  <c r="E272" i="5"/>
  <c r="C272" i="5"/>
  <c r="A272" i="5"/>
  <c r="S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S264" i="5"/>
  <c r="S259" i="5"/>
  <c r="S260" i="5"/>
  <c r="S261" i="5"/>
  <c r="S263" i="5"/>
  <c r="S262" i="5"/>
  <c r="C76" i="1"/>
  <c r="C77" i="1"/>
  <c r="S268" i="5"/>
  <c r="S265" i="5"/>
  <c r="S266" i="5"/>
  <c r="C61" i="1"/>
  <c r="O271" i="5"/>
  <c r="C66" i="1"/>
  <c r="C67" i="1"/>
  <c r="C63" i="1"/>
  <c r="S270" i="5"/>
  <c r="S269" i="5"/>
  <c r="O275" i="5"/>
  <c r="O273" i="5"/>
  <c r="S267" i="5"/>
  <c r="O274" i="5"/>
  <c r="O272" i="5"/>
  <c r="C62" i="1"/>
  <c r="O276" i="5"/>
  <c r="C75" i="1"/>
  <c r="S4" i="5" l="1"/>
  <c r="O4" i="5"/>
  <c r="H4" i="5"/>
  <c r="E4" i="5"/>
  <c r="C4" i="5"/>
  <c r="A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162" i="5"/>
  <c r="S163" i="5"/>
  <c r="S132" i="5"/>
  <c r="S248" i="5"/>
  <c r="S150" i="5"/>
  <c r="S159" i="5"/>
  <c r="S8" i="5"/>
  <c r="S127" i="5"/>
  <c r="S250" i="5"/>
  <c r="S135" i="5"/>
  <c r="S181" i="5"/>
  <c r="S247" i="5"/>
  <c r="S152" i="5"/>
  <c r="S180" i="5"/>
  <c r="S153" i="5"/>
  <c r="S251" i="5"/>
  <c r="S161" i="5"/>
  <c r="S136" i="5"/>
  <c r="S170" i="5"/>
  <c r="S252" i="5"/>
  <c r="C3" i="1"/>
  <c r="S124" i="5"/>
  <c r="S133" i="5"/>
  <c r="S173" i="5"/>
  <c r="S137" i="5"/>
  <c r="S182" i="5"/>
  <c r="S149" i="5"/>
  <c r="S187" i="5"/>
  <c r="S151" i="5"/>
  <c r="S138" i="5"/>
  <c r="S169" i="5"/>
  <c r="S128" i="5"/>
  <c r="S131" i="5"/>
  <c r="S139" i="5"/>
  <c r="S11" i="5"/>
  <c r="S249" i="5"/>
  <c r="S184" i="5"/>
  <c r="S185" i="5"/>
  <c r="S134" i="5"/>
  <c r="S172" i="5"/>
  <c r="S160" i="5"/>
  <c r="S186" i="5"/>
  <c r="S171" i="5"/>
  <c r="S123" i="5"/>
  <c r="S183" i="5"/>
  <c r="S179" i="5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73" i="1"/>
  <c r="C74" i="1"/>
  <c r="C70" i="1"/>
  <c r="C69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93" i="5"/>
  <c r="O291" i="5"/>
  <c r="O289" i="5"/>
  <c r="O292" i="5"/>
  <c r="O290" i="5"/>
  <c r="O257" i="5"/>
  <c r="O255" i="5"/>
  <c r="O253" i="5"/>
  <c r="O254" i="5"/>
  <c r="O258" i="5"/>
  <c r="O256" i="5"/>
  <c r="C52" i="1"/>
  <c r="C51" i="1"/>
  <c r="C64" i="1"/>
  <c r="C58" i="1"/>
  <c r="C53" i="1"/>
  <c r="C55" i="1"/>
  <c r="C65" i="1"/>
  <c r="C56" i="1"/>
  <c r="C54" i="1"/>
  <c r="C59" i="1"/>
  <c r="C71" i="1"/>
  <c r="C72" i="1"/>
  <c r="C68" i="1"/>
  <c r="C60" i="1"/>
  <c r="C57" i="1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50" i="1"/>
  <c r="C49" i="1"/>
  <c r="C47" i="1"/>
  <c r="C48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E153" i="5"/>
  <c r="A153" i="5"/>
  <c r="O152" i="5"/>
  <c r="E152" i="5"/>
  <c r="A152" i="5"/>
  <c r="O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E139" i="5"/>
  <c r="A139" i="5"/>
  <c r="O138" i="5"/>
  <c r="E138" i="5"/>
  <c r="A138" i="5"/>
  <c r="O137" i="5"/>
  <c r="E137" i="5"/>
  <c r="A137" i="5"/>
  <c r="O136" i="5"/>
  <c r="E136" i="5"/>
  <c r="A136" i="5"/>
  <c r="O135" i="5"/>
  <c r="E135" i="5"/>
  <c r="A135" i="5"/>
  <c r="O134" i="5"/>
  <c r="E134" i="5"/>
  <c r="A134" i="5"/>
  <c r="O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E154" i="5"/>
  <c r="A154" i="5"/>
  <c r="E150" i="5"/>
  <c r="A150" i="5"/>
  <c r="E149" i="5"/>
  <c r="A149" i="5"/>
  <c r="E141" i="5"/>
  <c r="A141" i="5"/>
  <c r="E140" i="5"/>
  <c r="A140" i="5"/>
  <c r="E132" i="5"/>
  <c r="A132" i="5"/>
  <c r="E131" i="5"/>
  <c r="A131" i="5"/>
  <c r="O147" i="5"/>
  <c r="C46" i="1"/>
  <c r="O140" i="5"/>
  <c r="C45" i="1"/>
  <c r="O148" i="5"/>
  <c r="O145" i="5"/>
  <c r="O154" i="5"/>
  <c r="O146" i="5"/>
  <c r="O144" i="5"/>
  <c r="O143" i="5"/>
  <c r="O158" i="5"/>
  <c r="O157" i="5"/>
  <c r="O142" i="5"/>
  <c r="O156" i="5"/>
  <c r="O141" i="5"/>
  <c r="O155" i="5"/>
  <c r="E130" i="5" l="1"/>
  <c r="A130" i="5"/>
  <c r="E129" i="5"/>
  <c r="A129" i="5"/>
  <c r="E128" i="5"/>
  <c r="A128" i="5"/>
  <c r="E127" i="5"/>
  <c r="A127" i="5"/>
  <c r="E126" i="5"/>
  <c r="E125" i="5"/>
  <c r="E124" i="5"/>
  <c r="A126" i="5"/>
  <c r="A124" i="5"/>
  <c r="O123" i="5"/>
  <c r="O122" i="5"/>
  <c r="E123" i="5"/>
  <c r="C122" i="5"/>
  <c r="A125" i="5"/>
  <c r="A123" i="5"/>
  <c r="C44" i="1"/>
  <c r="C41" i="1"/>
  <c r="C39" i="1"/>
  <c r="C42" i="1"/>
  <c r="C40" i="1"/>
  <c r="C43" i="1"/>
  <c r="E103" i="5" l="1"/>
  <c r="C103" i="5"/>
  <c r="A103" i="5"/>
  <c r="E102" i="5"/>
  <c r="C102" i="5"/>
  <c r="A102" i="5"/>
  <c r="E101" i="5"/>
  <c r="C101" i="5"/>
  <c r="A101" i="5"/>
  <c r="E100" i="5"/>
  <c r="C100" i="5"/>
  <c r="A100" i="5"/>
  <c r="E99" i="5"/>
  <c r="C99" i="5"/>
  <c r="A99" i="5"/>
  <c r="E94" i="5"/>
  <c r="C94" i="5"/>
  <c r="A94" i="5"/>
  <c r="E93" i="5"/>
  <c r="C93" i="5"/>
  <c r="A93" i="5"/>
  <c r="E92" i="5"/>
  <c r="C92" i="5"/>
  <c r="A92" i="5"/>
  <c r="E91" i="5"/>
  <c r="C91" i="5"/>
  <c r="A91" i="5"/>
  <c r="E90" i="5"/>
  <c r="C90" i="5"/>
  <c r="A90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E33" i="5"/>
  <c r="C33" i="5"/>
  <c r="A33" i="5"/>
  <c r="E32" i="5"/>
  <c r="C32" i="5"/>
  <c r="A32" i="5"/>
  <c r="C24" i="1"/>
  <c r="C37" i="1"/>
  <c r="O32" i="5"/>
  <c r="C38" i="1"/>
  <c r="O33" i="5"/>
  <c r="C25" i="1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O55" i="5"/>
  <c r="C21" i="1"/>
  <c r="C32" i="1"/>
  <c r="O48" i="5"/>
  <c r="O24" i="5"/>
  <c r="O75" i="5"/>
  <c r="O74" i="5"/>
  <c r="O40" i="5"/>
  <c r="C17" i="1"/>
  <c r="C13" i="1"/>
  <c r="O25" i="5"/>
  <c r="O69" i="5"/>
  <c r="C27" i="1"/>
  <c r="C34" i="1"/>
  <c r="O27" i="5"/>
  <c r="C22" i="1"/>
  <c r="O84" i="5"/>
  <c r="O16" i="5"/>
  <c r="O70" i="5"/>
  <c r="O21" i="5"/>
  <c r="O26" i="5"/>
  <c r="C30" i="1"/>
  <c r="O83" i="5"/>
  <c r="O81" i="5"/>
  <c r="O76" i="5"/>
  <c r="O41" i="5"/>
  <c r="C20" i="1"/>
  <c r="C9" i="1"/>
  <c r="O56" i="5"/>
  <c r="C19" i="1"/>
  <c r="O58" i="5"/>
  <c r="O34" i="5"/>
  <c r="O49" i="5"/>
  <c r="O39" i="5"/>
  <c r="O42" i="5"/>
  <c r="O30" i="5"/>
  <c r="C10" i="1"/>
  <c r="O14" i="5"/>
  <c r="C7" i="1"/>
  <c r="O51" i="5"/>
  <c r="C14" i="1"/>
  <c r="C5" i="1"/>
  <c r="C36" i="1"/>
  <c r="C31" i="1"/>
  <c r="O68" i="5"/>
  <c r="O20" i="5"/>
  <c r="O23" i="5"/>
  <c r="O63" i="5"/>
  <c r="O45" i="5"/>
  <c r="O60" i="5"/>
  <c r="O37" i="5"/>
  <c r="O85" i="5"/>
  <c r="O78" i="5"/>
  <c r="O79" i="5"/>
  <c r="O19" i="5"/>
  <c r="O46" i="5"/>
  <c r="C26" i="1"/>
  <c r="O43" i="5"/>
  <c r="O13" i="5"/>
  <c r="C16" i="1"/>
  <c r="O29" i="5"/>
  <c r="C6" i="1"/>
  <c r="O61" i="5"/>
  <c r="O80" i="5"/>
  <c r="O15" i="5"/>
  <c r="C12" i="1"/>
  <c r="C23" i="1"/>
  <c r="O65" i="5"/>
  <c r="O62" i="5"/>
  <c r="O67" i="5"/>
  <c r="O82" i="5"/>
  <c r="O35" i="5"/>
  <c r="O31" i="5"/>
  <c r="O59" i="5"/>
  <c r="O18" i="5"/>
  <c r="O44" i="5"/>
  <c r="O66" i="5"/>
  <c r="O53" i="5"/>
  <c r="O50" i="5"/>
  <c r="O22" i="5"/>
  <c r="O47" i="5"/>
  <c r="C29" i="1"/>
  <c r="O52" i="5"/>
  <c r="O71" i="5"/>
  <c r="O73" i="5"/>
  <c r="O38" i="5"/>
  <c r="O72" i="5"/>
  <c r="C33" i="1"/>
  <c r="O57" i="5"/>
  <c r="O36" i="5"/>
  <c r="C15" i="1"/>
  <c r="O54" i="5"/>
  <c r="C8" i="1"/>
  <c r="O64" i="5"/>
  <c r="C4" i="1"/>
  <c r="C11" i="1"/>
  <c r="C28" i="1"/>
  <c r="C18" i="1"/>
  <c r="C35" i="1"/>
  <c r="O28" i="5"/>
  <c r="O77" i="5"/>
  <c r="Q2" i="5" l="1"/>
  <c r="M2" i="5"/>
  <c r="C2" i="1"/>
  <c r="O17" i="5"/>
  <c r="C6" i="6"/>
  <c r="E6" i="6"/>
  <c r="E122" i="5" l="1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I5" i="5"/>
  <c r="A6" i="5"/>
  <c r="C6" i="5"/>
  <c r="E6" i="5"/>
  <c r="A7" i="5"/>
  <c r="C7" i="5"/>
  <c r="E7" i="5"/>
  <c r="A8" i="5"/>
  <c r="C8" i="5"/>
  <c r="E8" i="5"/>
  <c r="A9" i="5"/>
  <c r="C9" i="5"/>
  <c r="E9" i="5"/>
  <c r="A10" i="5"/>
  <c r="C10" i="5"/>
  <c r="E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4" i="5"/>
  <c r="C34" i="5"/>
  <c r="E34" i="5"/>
  <c r="A35" i="5"/>
  <c r="C35" i="5"/>
  <c r="E35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E85" i="5" l="1"/>
  <c r="C85" i="5"/>
  <c r="A85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<sst xmlns="http://schemas.openxmlformats.org/spreadsheetml/2006/main" count="1145" uniqueCount="423">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</sst>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378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248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249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250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251</v>
      </c>
      <c r="B15" t="s">
        <v>22</v>
      </c>
      <c r="C15" s="6">
        <f t="shared" ca="1" si="0"/>
        <v>7</v>
      </c>
      <c r="F15" t="s">
        <v>274</v>
      </c>
      <c r="G15">
        <v>14</v>
      </c>
      <c r="H15">
        <v>1</v>
      </c>
    </row>
    <row r="16" spans="1:8" x14ac:dyDescent="0.3">
      <c r="A16" t="s">
        <v>252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253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254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255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256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257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258</v>
      </c>
      <c r="B22" t="s">
        <v>22</v>
      </c>
      <c r="C22" s="6">
        <f t="shared" ca="1" si="0"/>
        <v>7</v>
      </c>
      <c r="F22" t="s">
        <v>354</v>
      </c>
      <c r="G22">
        <v>21</v>
      </c>
    </row>
    <row r="23" spans="1:8" x14ac:dyDescent="0.3">
      <c r="A23" t="s">
        <v>259</v>
      </c>
      <c r="B23" t="s">
        <v>22</v>
      </c>
      <c r="C23" s="6">
        <f t="shared" ca="1" si="0"/>
        <v>7</v>
      </c>
      <c r="F23" t="s">
        <v>401</v>
      </c>
      <c r="G23">
        <v>22</v>
      </c>
      <c r="H23">
        <v>1</v>
      </c>
    </row>
    <row r="24" spans="1:8" x14ac:dyDescent="0.3">
      <c r="A24" t="s">
        <v>272</v>
      </c>
      <c r="B24" t="s">
        <v>274</v>
      </c>
      <c r="C24" s="6">
        <f t="shared" ca="1" si="0"/>
        <v>14</v>
      </c>
      <c r="F24" t="s">
        <v>189</v>
      </c>
      <c r="G24">
        <v>31</v>
      </c>
      <c r="H24">
        <v>1</v>
      </c>
    </row>
    <row r="25" spans="1:8" x14ac:dyDescent="0.3">
      <c r="A25" t="s">
        <v>273</v>
      </c>
      <c r="B25" t="s">
        <v>274</v>
      </c>
      <c r="C25" s="6">
        <f t="shared" ca="1" si="0"/>
        <v>14</v>
      </c>
      <c r="F25" t="s">
        <v>187</v>
      </c>
      <c r="G25">
        <v>32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190</v>
      </c>
      <c r="G26">
        <v>33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191</v>
      </c>
      <c r="G27">
        <v>34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192</v>
      </c>
      <c r="G28">
        <v>35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193</v>
      </c>
      <c r="G29">
        <v>36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194</v>
      </c>
      <c r="G30">
        <v>37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195</v>
      </c>
      <c r="G31">
        <v>38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284</v>
      </c>
      <c r="G32">
        <v>39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283</v>
      </c>
      <c r="G33">
        <v>40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361</v>
      </c>
      <c r="G34">
        <v>41</v>
      </c>
      <c r="H34">
        <v>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23</v>
      </c>
      <c r="G35">
        <v>51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173</v>
      </c>
      <c r="G36">
        <v>52</v>
      </c>
      <c r="H36">
        <v>1</v>
      </c>
    </row>
    <row r="37" spans="1:8" x14ac:dyDescent="0.3">
      <c r="A37" t="s">
        <v>275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117</v>
      </c>
      <c r="G37">
        <v>53</v>
      </c>
      <c r="H37">
        <v>1</v>
      </c>
    </row>
    <row r="38" spans="1:8" x14ac:dyDescent="0.3">
      <c r="A38" t="s">
        <v>277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110</v>
      </c>
      <c r="G38">
        <v>54</v>
      </c>
      <c r="H38">
        <v>1</v>
      </c>
    </row>
    <row r="39" spans="1:8" x14ac:dyDescent="0.3">
      <c r="A39" t="s">
        <v>279</v>
      </c>
      <c r="B39" t="s">
        <v>98</v>
      </c>
      <c r="C39" s="6">
        <f t="shared" ca="1" si="2"/>
        <v>13</v>
      </c>
      <c r="F39" t="s">
        <v>174</v>
      </c>
      <c r="G39">
        <v>55</v>
      </c>
      <c r="H39">
        <v>1</v>
      </c>
    </row>
    <row r="40" spans="1:8" x14ac:dyDescent="0.3">
      <c r="A40" t="s">
        <v>280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175</v>
      </c>
      <c r="G40">
        <v>56</v>
      </c>
      <c r="H40">
        <v>1</v>
      </c>
    </row>
    <row r="41" spans="1:8" x14ac:dyDescent="0.3">
      <c r="A41" t="s">
        <v>303</v>
      </c>
      <c r="B41" t="s">
        <v>98</v>
      </c>
      <c r="C41" s="6">
        <f t="shared" ca="1" si="3"/>
        <v>13</v>
      </c>
      <c r="F41" t="s">
        <v>170</v>
      </c>
      <c r="G41">
        <v>57</v>
      </c>
      <c r="H41">
        <v>1</v>
      </c>
    </row>
    <row r="42" spans="1:8" x14ac:dyDescent="0.3">
      <c r="A42" t="s">
        <v>305</v>
      </c>
      <c r="B42" t="s">
        <v>22</v>
      </c>
      <c r="C42" s="6">
        <f t="shared" ca="1" si="3"/>
        <v>7</v>
      </c>
      <c r="F42" t="s">
        <v>246</v>
      </c>
      <c r="G42">
        <v>58</v>
      </c>
      <c r="H42">
        <v>1</v>
      </c>
    </row>
    <row r="43" spans="1:8" x14ac:dyDescent="0.3">
      <c r="A43" t="s">
        <v>304</v>
      </c>
      <c r="B43" t="s">
        <v>98</v>
      </c>
      <c r="C43" s="6">
        <f t="shared" ca="1" si="3"/>
        <v>13</v>
      </c>
      <c r="F43" t="s">
        <v>362</v>
      </c>
      <c r="G43">
        <v>59</v>
      </c>
      <c r="H43">
        <v>1</v>
      </c>
    </row>
    <row r="44" spans="1:8" x14ac:dyDescent="0.3">
      <c r="A44" t="s">
        <v>307</v>
      </c>
      <c r="B44" t="s">
        <v>22</v>
      </c>
      <c r="C44" s="6">
        <f t="shared" ca="1" si="3"/>
        <v>7</v>
      </c>
      <c r="F44" t="s">
        <v>296</v>
      </c>
      <c r="G44">
        <v>60</v>
      </c>
      <c r="H44">
        <v>1</v>
      </c>
    </row>
    <row r="45" spans="1:8" x14ac:dyDescent="0.3">
      <c r="A45" t="s">
        <v>311</v>
      </c>
      <c r="B45" t="s">
        <v>98</v>
      </c>
      <c r="C45" s="6">
        <f t="shared" ref="C45:C46" ca="1" si="4">VLOOKUP(B45,OFFSET(INDIRECT("$A:$B"),0,MATCH(B$1&amp;"_Verify",INDIRECT("$1:$1"),0)-1),2,0)</f>
        <v>13</v>
      </c>
      <c r="F45" t="s">
        <v>358</v>
      </c>
      <c r="G45">
        <v>61</v>
      </c>
      <c r="H45">
        <v>1</v>
      </c>
    </row>
    <row r="46" spans="1:8" x14ac:dyDescent="0.3">
      <c r="A46" t="s">
        <v>312</v>
      </c>
      <c r="B46" t="s">
        <v>58</v>
      </c>
      <c r="C46" s="6">
        <f t="shared" ca="1" si="4"/>
        <v>11</v>
      </c>
      <c r="F46" t="s">
        <v>395</v>
      </c>
      <c r="G46">
        <v>62</v>
      </c>
      <c r="H46">
        <v>1</v>
      </c>
    </row>
    <row r="47" spans="1:8" x14ac:dyDescent="0.3">
      <c r="A47" t="s">
        <v>314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315</v>
      </c>
      <c r="B48" t="s">
        <v>58</v>
      </c>
      <c r="C48" s="6">
        <f t="shared" ca="1" si="5"/>
        <v>11</v>
      </c>
    </row>
    <row r="49" spans="1:4" x14ac:dyDescent="0.3">
      <c r="A49" t="s">
        <v>316</v>
      </c>
      <c r="B49" t="s">
        <v>98</v>
      </c>
      <c r="C49" s="6">
        <f t="shared" ca="1" si="5"/>
        <v>13</v>
      </c>
    </row>
    <row r="50" spans="1:4" x14ac:dyDescent="0.3">
      <c r="A50" t="s">
        <v>317</v>
      </c>
      <c r="B50" t="s">
        <v>230</v>
      </c>
      <c r="C50" s="6">
        <f t="shared" ca="1" si="5"/>
        <v>15</v>
      </c>
    </row>
    <row r="51" spans="1:4" x14ac:dyDescent="0.3">
      <c r="A51" t="s">
        <v>318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4" x14ac:dyDescent="0.3">
      <c r="A52" t="s">
        <v>319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4" x14ac:dyDescent="0.3">
      <c r="A53" t="s">
        <v>322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4" x14ac:dyDescent="0.3">
      <c r="A54" t="s">
        <v>323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4" x14ac:dyDescent="0.3">
      <c r="A55" t="s">
        <v>324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4" x14ac:dyDescent="0.3">
      <c r="A56" t="s">
        <v>325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4" x14ac:dyDescent="0.3">
      <c r="A57" t="s">
        <v>326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4" x14ac:dyDescent="0.3">
      <c r="A58" t="s">
        <v>327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4" x14ac:dyDescent="0.3">
      <c r="A59" t="s">
        <v>329</v>
      </c>
      <c r="B59" t="s">
        <v>245</v>
      </c>
      <c r="C59" s="6">
        <f t="shared" ref="C59:C67" ca="1" si="14">VLOOKUP(B59,OFFSET(INDIRECT("$A:$B"),0,MATCH(B$1&amp;"_Verify",INDIRECT("$1:$1"),0)-1),2,0)</f>
        <v>20</v>
      </c>
    </row>
    <row r="60" spans="1:4" x14ac:dyDescent="0.3">
      <c r="A60" t="s">
        <v>330</v>
      </c>
      <c r="B60" t="s">
        <v>245</v>
      </c>
      <c r="C60" s="6">
        <f t="shared" ca="1" si="14"/>
        <v>20</v>
      </c>
    </row>
    <row r="61" spans="1:4" x14ac:dyDescent="0.3">
      <c r="A61" t="s">
        <v>381</v>
      </c>
      <c r="B61" t="s">
        <v>98</v>
      </c>
      <c r="C61" s="6">
        <f t="shared" ref="C61:C63" ca="1" si="15">VLOOKUP(B61,OFFSET(INDIRECT("$A:$B"),0,MATCH(B$1&amp;"_Verify",INDIRECT("$1:$1"),0)-1),2,0)</f>
        <v>13</v>
      </c>
      <c r="D61" s="6"/>
    </row>
    <row r="62" spans="1:4" x14ac:dyDescent="0.3">
      <c r="A62" t="s">
        <v>383</v>
      </c>
      <c r="B62" t="s">
        <v>354</v>
      </c>
      <c r="C62" s="6">
        <f t="shared" ca="1" si="15"/>
        <v>21</v>
      </c>
    </row>
    <row r="63" spans="1:4" x14ac:dyDescent="0.3">
      <c r="A63" t="s">
        <v>387</v>
      </c>
      <c r="B63" t="s">
        <v>58</v>
      </c>
      <c r="C63" s="6">
        <f t="shared" ca="1" si="15"/>
        <v>11</v>
      </c>
    </row>
    <row r="64" spans="1:4" x14ac:dyDescent="0.3">
      <c r="A64" t="s">
        <v>331</v>
      </c>
      <c r="B64" t="s">
        <v>98</v>
      </c>
      <c r="C64" s="6">
        <f t="shared" ca="1" si="14"/>
        <v>13</v>
      </c>
    </row>
    <row r="65" spans="1:3" x14ac:dyDescent="0.3">
      <c r="A65" t="s">
        <v>333</v>
      </c>
      <c r="B65" t="s">
        <v>22</v>
      </c>
      <c r="C65" s="6">
        <f t="shared" ca="1" si="14"/>
        <v>7</v>
      </c>
    </row>
    <row r="66" spans="1:3" x14ac:dyDescent="0.3">
      <c r="A66" t="s">
        <v>388</v>
      </c>
      <c r="B66" t="s">
        <v>358</v>
      </c>
      <c r="C66" s="6">
        <f t="shared" ca="1" si="14"/>
        <v>61</v>
      </c>
    </row>
    <row r="67" spans="1:3" x14ac:dyDescent="0.3">
      <c r="A67" t="s">
        <v>389</v>
      </c>
      <c r="B67" t="s">
        <v>362</v>
      </c>
      <c r="C67" s="6">
        <f t="shared" ca="1" si="14"/>
        <v>59</v>
      </c>
    </row>
    <row r="68" spans="1:3" x14ac:dyDescent="0.3">
      <c r="A68" t="s">
        <v>334</v>
      </c>
      <c r="B68" t="s">
        <v>246</v>
      </c>
      <c r="C68" s="6">
        <f t="shared" ref="C68:C70" ca="1" si="16">VLOOKUP(B68,OFFSET(INDIRECT("$A:$B"),0,MATCH(B$1&amp;"_Verify",INDIRECT("$1:$1"),0)-1),2,0)</f>
        <v>58</v>
      </c>
    </row>
    <row r="69" spans="1:3" x14ac:dyDescent="0.3">
      <c r="A69" t="s">
        <v>345</v>
      </c>
      <c r="B69" t="s">
        <v>283</v>
      </c>
      <c r="C69" s="6">
        <f t="shared" ca="1" si="16"/>
        <v>40</v>
      </c>
    </row>
    <row r="70" spans="1:3" x14ac:dyDescent="0.3">
      <c r="A70" t="s">
        <v>347</v>
      </c>
      <c r="B70" t="s">
        <v>55</v>
      </c>
      <c r="C70" s="6">
        <f t="shared" ca="1" si="16"/>
        <v>8</v>
      </c>
    </row>
    <row r="71" spans="1:3" x14ac:dyDescent="0.3">
      <c r="A71" t="s">
        <v>336</v>
      </c>
      <c r="B71" t="s">
        <v>284</v>
      </c>
      <c r="C71" s="6">
        <f t="shared" ref="C71" ca="1" si="17">VLOOKUP(B71,OFFSET(INDIRECT("$A:$B"),0,MATCH(B$1&amp;"_Verify",INDIRECT("$1:$1"),0)-1),2,0)</f>
        <v>39</v>
      </c>
    </row>
    <row r="72" spans="1:3" x14ac:dyDescent="0.3">
      <c r="A72" t="s">
        <v>338</v>
      </c>
      <c r="B72" t="s">
        <v>56</v>
      </c>
      <c r="C72" s="6">
        <f t="shared" ref="C72" ca="1" si="18">VLOOKUP(B72,OFFSET(INDIRECT("$A:$B"),0,MATCH(B$1&amp;"_Verify",INDIRECT("$1:$1"),0)-1),2,0)</f>
        <v>9</v>
      </c>
    </row>
    <row r="73" spans="1:3" x14ac:dyDescent="0.3">
      <c r="A73" t="s">
        <v>368</v>
      </c>
      <c r="B73" t="s">
        <v>361</v>
      </c>
      <c r="C73" s="6">
        <f t="shared" ref="C73" ca="1" si="19">VLOOKUP(B73,OFFSET(INDIRECT("$A:$B"),0,MATCH(B$1&amp;"_Verify",INDIRECT("$1:$1"),0)-1),2,0)</f>
        <v>41</v>
      </c>
    </row>
    <row r="74" spans="1:3" x14ac:dyDescent="0.3">
      <c r="A74" t="s">
        <v>369</v>
      </c>
      <c r="B74" t="s">
        <v>296</v>
      </c>
      <c r="C74" s="6">
        <f t="shared" ref="C74" ca="1" si="20">VLOOKUP(B74,OFFSET(INDIRECT("$A:$B"),0,MATCH(B$1&amp;"_Verify",INDIRECT("$1:$1"),0)-1),2,0)</f>
        <v>60</v>
      </c>
    </row>
    <row r="75" spans="1:3" x14ac:dyDescent="0.3">
      <c r="A75" t="s">
        <v>394</v>
      </c>
      <c r="B75" t="s">
        <v>395</v>
      </c>
      <c r="C75" s="6">
        <f t="shared" ref="C75" ca="1" si="21">VLOOKUP(B75,OFFSET(INDIRECT("$A:$B"),0,MATCH(B$1&amp;"_Verify",INDIRECT("$1:$1"),0)-1),2,0)</f>
        <v>62</v>
      </c>
    </row>
    <row r="76" spans="1:3" x14ac:dyDescent="0.3">
      <c r="A76" t="s">
        <v>403</v>
      </c>
      <c r="B76" t="s">
        <v>400</v>
      </c>
      <c r="C76" s="6">
        <f t="shared" ref="C76" ca="1" si="22">VLOOKUP(B76,OFFSET(INDIRECT("$A:$B"),0,MATCH(B$1&amp;"_Verify",INDIRECT("$1:$1"),0)-1),2,0)</f>
        <v>22</v>
      </c>
    </row>
    <row r="77" spans="1:3" x14ac:dyDescent="0.3">
      <c r="A77" t="s">
        <v>417</v>
      </c>
      <c r="B77" t="s">
        <v>400</v>
      </c>
      <c r="C77" s="6">
        <f t="shared" ref="C77" ca="1" si="23">VLOOKUP(B77,OFFSET(INDIRECT("$A:$B"),0,MATCH(B$1&amp;"_Verify",INDIRECT("$1:$1"),0)-1),2,0)</f>
        <v>22</v>
      </c>
    </row>
    <row r="78" spans="1:3" x14ac:dyDescent="0.3">
      <c r="A78" t="s">
        <v>405</v>
      </c>
      <c r="B78" t="s">
        <v>400</v>
      </c>
      <c r="C78" s="6">
        <f t="shared" ref="C78:C79" ca="1" si="24">VLOOKUP(B78,OFFSET(INDIRECT("$A:$B"),0,MATCH(B$1&amp;"_Verify",INDIRECT("$1:$1"),0)-1),2,0)</f>
        <v>22</v>
      </c>
    </row>
    <row r="79" spans="1:3" x14ac:dyDescent="0.3">
      <c r="A79" t="s">
        <v>418</v>
      </c>
      <c r="B79" t="s">
        <v>400</v>
      </c>
      <c r="C79" s="6">
        <f t="shared" ca="1" si="24"/>
        <v>22</v>
      </c>
    </row>
  </sheetData>
  <phoneticPr fontId="1" type="noConversion"/>
  <dataValidations count="1">
    <dataValidation type="list" allowBlank="1" showInputMessage="1" showErrorMessage="1" sqref="B2:B7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2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400</v>
      </c>
      <c r="F2" s="4" t="str">
        <f>IF(ISBLANK(VLOOKUP($E2,어펙터인자!$1:$1048576,MATCH(F$1,어펙터인자!$1:$1,0),0)),"",VLOOKUP($E2,어펙터인자!$1:$1048576,MATCH(F$1,어펙터인자!$1:$1,0),0))</f>
        <v>피격자의 대미지를 배수로 올린다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피해증가배수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379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260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260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260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260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260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260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260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260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261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261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261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261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261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261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261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261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262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262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263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263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263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263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263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263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263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263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264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264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264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264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264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264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264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264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264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266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266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266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266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266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267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267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269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269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269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269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269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269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269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269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270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270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270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270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270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270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270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270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271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271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271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271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272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272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272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272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272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272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272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272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273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273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273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273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273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273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273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273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278</v>
      </c>
      <c r="S123" s="7">
        <f t="shared" ca="1" si="16"/>
        <v>6</v>
      </c>
      <c r="U123" s="1" t="s">
        <v>277</v>
      </c>
    </row>
    <row r="124" spans="1:21" x14ac:dyDescent="0.3">
      <c r="A124" s="1" t="str">
        <f t="shared" si="21"/>
        <v>LP_HealOnKill_02</v>
      </c>
      <c r="B124" s="1" t="s">
        <v>275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278</v>
      </c>
      <c r="S124" s="7">
        <f t="shared" ca="1" si="16"/>
        <v>6</v>
      </c>
      <c r="U124" s="1" t="s">
        <v>277</v>
      </c>
    </row>
    <row r="125" spans="1:21" x14ac:dyDescent="0.3">
      <c r="A125" s="1" t="str">
        <f t="shared" si="21"/>
        <v>LP_HealOnKill_Heal_01</v>
      </c>
      <c r="B125" s="1" t="s">
        <v>276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276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279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278</v>
      </c>
      <c r="S127" s="7">
        <f t="shared" ca="1" si="16"/>
        <v>6</v>
      </c>
      <c r="U127" s="1" t="s">
        <v>280</v>
      </c>
    </row>
    <row r="128" spans="1:21" x14ac:dyDescent="0.3">
      <c r="A128" s="1" t="str">
        <f t="shared" si="24"/>
        <v>LP_HealOnKillBetter_02</v>
      </c>
      <c r="B128" s="1" t="s">
        <v>279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278</v>
      </c>
      <c r="S128" s="7">
        <f t="shared" ca="1" si="16"/>
        <v>6</v>
      </c>
      <c r="U128" s="1" t="s">
        <v>280</v>
      </c>
    </row>
    <row r="129" spans="1:23" x14ac:dyDescent="0.3">
      <c r="A129" s="1" t="str">
        <f t="shared" si="24"/>
        <v>LP_HealOnKillBetter_Heal_01</v>
      </c>
      <c r="B129" s="1" t="s">
        <v>280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280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308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309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310</v>
      </c>
    </row>
    <row r="132" spans="1:23" x14ac:dyDescent="0.3">
      <c r="A132" s="1" t="str">
        <f t="shared" si="24"/>
        <v>LP_AtkSpeedUpOnEncounter_02</v>
      </c>
      <c r="B132" s="1" t="s">
        <v>308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309</v>
      </c>
      <c r="S132" s="7">
        <f t="shared" ca="1" si="25"/>
        <v>1</v>
      </c>
      <c r="U132" s="1" t="s">
        <v>310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308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309</v>
      </c>
      <c r="S133" s="7">
        <f t="shared" ca="1" si="25"/>
        <v>1</v>
      </c>
      <c r="U133" s="1" t="s">
        <v>310</v>
      </c>
    </row>
    <row r="134" spans="1:23" x14ac:dyDescent="0.3">
      <c r="A134" s="1" t="str">
        <f t="shared" si="26"/>
        <v>LP_AtkSpeedUpOnEncounter_04</v>
      </c>
      <c r="B134" s="1" t="s">
        <v>308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309</v>
      </c>
      <c r="S134" s="7">
        <f t="shared" ca="1" si="25"/>
        <v>1</v>
      </c>
      <c r="U134" s="1" t="s">
        <v>310</v>
      </c>
    </row>
    <row r="135" spans="1:23" x14ac:dyDescent="0.3">
      <c r="A135" s="1" t="str">
        <f t="shared" si="26"/>
        <v>LP_AtkSpeedUpOnEncounter_05</v>
      </c>
      <c r="B135" s="1" t="s">
        <v>308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309</v>
      </c>
      <c r="S135" s="7">
        <f t="shared" ca="1" si="25"/>
        <v>1</v>
      </c>
      <c r="U135" s="1" t="s">
        <v>310</v>
      </c>
    </row>
    <row r="136" spans="1:23" x14ac:dyDescent="0.3">
      <c r="A136" s="1" t="str">
        <f t="shared" si="26"/>
        <v>LP_AtkSpeedUpOnEncounter_06</v>
      </c>
      <c r="B136" s="1" t="s">
        <v>308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309</v>
      </c>
      <c r="S136" s="7">
        <f t="shared" ca="1" si="25"/>
        <v>1</v>
      </c>
      <c r="U136" s="1" t="s">
        <v>310</v>
      </c>
    </row>
    <row r="137" spans="1:23" x14ac:dyDescent="0.3">
      <c r="A137" s="1" t="str">
        <f t="shared" si="26"/>
        <v>LP_AtkSpeedUpOnEncounter_07</v>
      </c>
      <c r="B137" s="1" t="s">
        <v>308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309</v>
      </c>
      <c r="S137" s="7">
        <f t="shared" ca="1" si="25"/>
        <v>1</v>
      </c>
      <c r="U137" s="1" t="s">
        <v>310</v>
      </c>
    </row>
    <row r="138" spans="1:23" x14ac:dyDescent="0.3">
      <c r="A138" s="1" t="str">
        <f t="shared" si="26"/>
        <v>LP_AtkSpeedUpOnEncounter_08</v>
      </c>
      <c r="B138" s="1" t="s">
        <v>308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309</v>
      </c>
      <c r="S138" s="7">
        <f t="shared" ca="1" si="25"/>
        <v>1</v>
      </c>
      <c r="U138" s="1" t="s">
        <v>310</v>
      </c>
    </row>
    <row r="139" spans="1:23" x14ac:dyDescent="0.3">
      <c r="A139" s="1" t="str">
        <f t="shared" si="26"/>
        <v>LP_AtkSpeedUpOnEncounter_09</v>
      </c>
      <c r="B139" s="1" t="s">
        <v>308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309</v>
      </c>
      <c r="S139" s="7">
        <f t="shared" ca="1" si="25"/>
        <v>1</v>
      </c>
      <c r="U139" s="1" t="s">
        <v>310</v>
      </c>
    </row>
    <row r="140" spans="1:23" x14ac:dyDescent="0.3">
      <c r="A140" s="1" t="str">
        <f t="shared" si="24"/>
        <v>LP_AtkSpeedUpOnEncounter_Spd_01</v>
      </c>
      <c r="B140" s="1" t="s">
        <v>305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380</v>
      </c>
    </row>
    <row r="141" spans="1:23" x14ac:dyDescent="0.3">
      <c r="A141" s="1" t="str">
        <f t="shared" si="24"/>
        <v>LP_AtkSpeedUpOnEncounter_Spd_02</v>
      </c>
      <c r="B141" s="1" t="s">
        <v>305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380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305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380</v>
      </c>
    </row>
    <row r="143" spans="1:23" x14ac:dyDescent="0.3">
      <c r="A143" s="1" t="str">
        <f t="shared" si="28"/>
        <v>LP_AtkSpeedUpOnEncounter_Spd_04</v>
      </c>
      <c r="B143" s="1" t="s">
        <v>305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380</v>
      </c>
    </row>
    <row r="144" spans="1:23" x14ac:dyDescent="0.3">
      <c r="A144" s="1" t="str">
        <f t="shared" si="28"/>
        <v>LP_AtkSpeedUpOnEncounter_Spd_05</v>
      </c>
      <c r="B144" s="1" t="s">
        <v>305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380</v>
      </c>
    </row>
    <row r="145" spans="1:23" x14ac:dyDescent="0.3">
      <c r="A145" s="1" t="str">
        <f t="shared" si="28"/>
        <v>LP_AtkSpeedUpOnEncounter_Spd_06</v>
      </c>
      <c r="B145" s="1" t="s">
        <v>305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380</v>
      </c>
    </row>
    <row r="146" spans="1:23" x14ac:dyDescent="0.3">
      <c r="A146" s="1" t="str">
        <f t="shared" si="28"/>
        <v>LP_AtkSpeedUpOnEncounter_Spd_07</v>
      </c>
      <c r="B146" s="1" t="s">
        <v>305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380</v>
      </c>
    </row>
    <row r="147" spans="1:23" x14ac:dyDescent="0.3">
      <c r="A147" s="1" t="str">
        <f t="shared" si="28"/>
        <v>LP_AtkSpeedUpOnEncounter_Spd_08</v>
      </c>
      <c r="B147" s="1" t="s">
        <v>305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380</v>
      </c>
    </row>
    <row r="148" spans="1:23" x14ac:dyDescent="0.3">
      <c r="A148" s="1" t="str">
        <f t="shared" si="28"/>
        <v>LP_AtkSpeedUpOnEncounter_Spd_09</v>
      </c>
      <c r="B148" s="1" t="s">
        <v>305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380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309</v>
      </c>
      <c r="S149" s="7">
        <f t="shared" ca="1" si="25"/>
        <v>1</v>
      </c>
      <c r="U149" s="1" t="s">
        <v>306</v>
      </c>
    </row>
    <row r="150" spans="1:23" x14ac:dyDescent="0.3">
      <c r="A150" s="1" t="str">
        <f t="shared" si="30"/>
        <v>LP_AtkSpeedUpOnEncounterBetter_02</v>
      </c>
      <c r="B150" s="1" t="s">
        <v>304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309</v>
      </c>
      <c r="S150" s="7">
        <f t="shared" ca="1" si="25"/>
        <v>1</v>
      </c>
      <c r="U150" s="1" t="s">
        <v>306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304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309</v>
      </c>
      <c r="S151" s="7">
        <f t="shared" ca="1" si="25"/>
        <v>1</v>
      </c>
      <c r="U151" s="1" t="s">
        <v>306</v>
      </c>
    </row>
    <row r="152" spans="1:23" x14ac:dyDescent="0.3">
      <c r="A152" s="1" t="str">
        <f t="shared" si="31"/>
        <v>LP_AtkSpeedUpOnEncounterBetter_04</v>
      </c>
      <c r="B152" s="1" t="s">
        <v>304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309</v>
      </c>
      <c r="S152" s="7">
        <f t="shared" ca="1" si="25"/>
        <v>1</v>
      </c>
      <c r="U152" s="1" t="s">
        <v>306</v>
      </c>
    </row>
    <row r="153" spans="1:23" x14ac:dyDescent="0.3">
      <c r="A153" s="1" t="str">
        <f t="shared" si="31"/>
        <v>LP_AtkSpeedUpOnEncounterBetter_05</v>
      </c>
      <c r="B153" s="1" t="s">
        <v>304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309</v>
      </c>
      <c r="S153" s="7">
        <f t="shared" ca="1" si="25"/>
        <v>1</v>
      </c>
      <c r="U153" s="1" t="s">
        <v>306</v>
      </c>
    </row>
    <row r="154" spans="1:23" x14ac:dyDescent="0.3">
      <c r="A154" s="1" t="str">
        <f t="shared" si="30"/>
        <v>LP_AtkSpeedUpOnEncounterBetter_Spd_01</v>
      </c>
      <c r="B154" s="1" t="s">
        <v>307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380</v>
      </c>
    </row>
    <row r="155" spans="1:23" x14ac:dyDescent="0.3">
      <c r="A155" s="1" t="str">
        <f t="shared" si="30"/>
        <v>LP_AtkSpeedUpOnEncounterBetter_Spd_02</v>
      </c>
      <c r="B155" s="1" t="s">
        <v>307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380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380</v>
      </c>
    </row>
    <row r="157" spans="1:23" x14ac:dyDescent="0.3">
      <c r="A157" s="1" t="str">
        <f t="shared" si="33"/>
        <v>LP_AtkSpeedUpOnEncounterBetter_Spd_04</v>
      </c>
      <c r="B157" s="1" t="s">
        <v>307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380</v>
      </c>
    </row>
    <row r="158" spans="1:23" x14ac:dyDescent="0.3">
      <c r="A158" s="1" t="str">
        <f t="shared" si="33"/>
        <v>LP_AtkSpeedUpOnEncounterBetter_Spd_05</v>
      </c>
      <c r="B158" s="1" t="s">
        <v>307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380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313</v>
      </c>
      <c r="S159" s="7">
        <f t="shared" ca="1" si="25"/>
        <v>5</v>
      </c>
      <c r="U159" s="1" t="s">
        <v>312</v>
      </c>
    </row>
    <row r="160" spans="1:23" x14ac:dyDescent="0.3">
      <c r="A160" s="1" t="str">
        <f t="shared" si="35"/>
        <v>LP_VampireOnAttack_02</v>
      </c>
      <c r="B160" s="1" t="s">
        <v>311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36"/>
        <v/>
      </c>
      <c r="Q160" s="1" t="s">
        <v>313</v>
      </c>
      <c r="S160" s="7">
        <f t="shared" ca="1" si="25"/>
        <v>5</v>
      </c>
      <c r="U160" s="1" t="s">
        <v>312</v>
      </c>
    </row>
    <row r="161" spans="1:21" x14ac:dyDescent="0.3">
      <c r="A161" s="1" t="str">
        <f t="shared" si="35"/>
        <v>LP_VampireOnAttack_03</v>
      </c>
      <c r="B161" s="1" t="s">
        <v>311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36"/>
        <v/>
      </c>
      <c r="Q161" s="1" t="s">
        <v>313</v>
      </c>
      <c r="S161" s="7">
        <f t="shared" ca="1" si="25"/>
        <v>5</v>
      </c>
      <c r="U161" s="1" t="s">
        <v>312</v>
      </c>
    </row>
    <row r="162" spans="1:21" x14ac:dyDescent="0.3">
      <c r="A162" s="1" t="str">
        <f t="shared" si="35"/>
        <v>LP_VampireOnAttack_04</v>
      </c>
      <c r="B162" s="1" t="s">
        <v>311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36"/>
        <v/>
      </c>
      <c r="Q162" s="1" t="s">
        <v>313</v>
      </c>
      <c r="S162" s="7">
        <f t="shared" ca="1" si="25"/>
        <v>5</v>
      </c>
      <c r="U162" s="1" t="s">
        <v>312</v>
      </c>
    </row>
    <row r="163" spans="1:21" x14ac:dyDescent="0.3">
      <c r="A163" s="1" t="str">
        <f t="shared" si="35"/>
        <v>LP_VampireOnAttack_05</v>
      </c>
      <c r="B163" s="1" t="s">
        <v>311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36"/>
        <v/>
      </c>
      <c r="Q163" s="1" t="s">
        <v>313</v>
      </c>
      <c r="S163" s="7">
        <f t="shared" ca="1" si="25"/>
        <v>5</v>
      </c>
      <c r="U163" s="1" t="s">
        <v>312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312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312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312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312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313</v>
      </c>
      <c r="S169" s="7">
        <f t="shared" ca="1" si="25"/>
        <v>5</v>
      </c>
      <c r="U169" s="1" t="s">
        <v>315</v>
      </c>
    </row>
    <row r="170" spans="1:21" x14ac:dyDescent="0.3">
      <c r="A170" s="1" t="str">
        <f t="shared" si="37"/>
        <v>LP_VampireOnAttackBetter_02</v>
      </c>
      <c r="B170" s="1" t="s">
        <v>314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38"/>
        <v/>
      </c>
      <c r="Q170" s="1" t="s">
        <v>313</v>
      </c>
      <c r="S170" s="7">
        <f t="shared" ca="1" si="25"/>
        <v>5</v>
      </c>
      <c r="U170" s="1" t="s">
        <v>315</v>
      </c>
    </row>
    <row r="171" spans="1:21" x14ac:dyDescent="0.3">
      <c r="A171" s="1" t="str">
        <f t="shared" si="37"/>
        <v>LP_VampireOnAttackBetter_03</v>
      </c>
      <c r="B171" s="1" t="s">
        <v>314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38"/>
        <v/>
      </c>
      <c r="Q171" s="1" t="s">
        <v>313</v>
      </c>
      <c r="S171" s="7">
        <f t="shared" ca="1" si="25"/>
        <v>5</v>
      </c>
      <c r="U171" s="1" t="s">
        <v>315</v>
      </c>
    </row>
    <row r="172" spans="1:21" x14ac:dyDescent="0.3">
      <c r="A172" s="1" t="str">
        <f t="shared" si="37"/>
        <v>LP_VampireOnAttackBetter_04</v>
      </c>
      <c r="B172" s="1" t="s">
        <v>314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38"/>
        <v/>
      </c>
      <c r="Q172" s="1" t="s">
        <v>313</v>
      </c>
      <c r="S172" s="7">
        <f t="shared" ca="1" si="25"/>
        <v>5</v>
      </c>
      <c r="U172" s="1" t="s">
        <v>315</v>
      </c>
    </row>
    <row r="173" spans="1:21" x14ac:dyDescent="0.3">
      <c r="A173" s="1" t="str">
        <f t="shared" si="37"/>
        <v>LP_VampireOnAttackBetter_05</v>
      </c>
      <c r="B173" s="1" t="s">
        <v>314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38"/>
        <v/>
      </c>
      <c r="Q173" s="1" t="s">
        <v>313</v>
      </c>
      <c r="S173" s="7">
        <f t="shared" ca="1" si="25"/>
        <v>5</v>
      </c>
      <c r="U173" s="1" t="s">
        <v>315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317</v>
      </c>
    </row>
    <row r="180" spans="1:21" x14ac:dyDescent="0.3">
      <c r="A180" s="1" t="str">
        <f t="shared" si="39"/>
        <v>LP_RecoverOnAttacked_02</v>
      </c>
      <c r="B180" s="1" t="s">
        <v>316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317</v>
      </c>
    </row>
    <row r="181" spans="1:21" x14ac:dyDescent="0.3">
      <c r="A181" s="1" t="str">
        <f t="shared" si="39"/>
        <v>LP_RecoverOnAttacked_03</v>
      </c>
      <c r="B181" s="1" t="s">
        <v>316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317</v>
      </c>
    </row>
    <row r="182" spans="1:21" x14ac:dyDescent="0.3">
      <c r="A182" s="1" t="str">
        <f t="shared" si="39"/>
        <v>LP_RecoverOnAttacked_04</v>
      </c>
      <c r="B182" s="1" t="s">
        <v>316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317</v>
      </c>
    </row>
    <row r="183" spans="1:21" x14ac:dyDescent="0.3">
      <c r="A183" s="1" t="str">
        <f t="shared" si="39"/>
        <v>LP_RecoverOnAttacked_05</v>
      </c>
      <c r="B183" s="1" t="s">
        <v>316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317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316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317</v>
      </c>
    </row>
    <row r="185" spans="1:21" x14ac:dyDescent="0.3">
      <c r="A185" s="1" t="str">
        <f t="shared" si="41"/>
        <v>LP_RecoverOnAttacked_07</v>
      </c>
      <c r="B185" s="1" t="s">
        <v>316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317</v>
      </c>
    </row>
    <row r="186" spans="1:21" x14ac:dyDescent="0.3">
      <c r="A186" s="1" t="str">
        <f t="shared" si="41"/>
        <v>LP_RecoverOnAttacked_08</v>
      </c>
      <c r="B186" s="1" t="s">
        <v>316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317</v>
      </c>
    </row>
    <row r="187" spans="1:21" x14ac:dyDescent="0.3">
      <c r="A187" s="1" t="str">
        <f t="shared" si="41"/>
        <v>LP_RecoverOnAttacked_09</v>
      </c>
      <c r="B187" s="1" t="s">
        <v>316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317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317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317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317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317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317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317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317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317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320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320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320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321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321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321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321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322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322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322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322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323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323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326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326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326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326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326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326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326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326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328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328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328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328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328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329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329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329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329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329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329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329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329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1" x14ac:dyDescent="0.3">
      <c r="A241" s="1" t="str">
        <f t="shared" si="62"/>
        <v>LP_ImmortalWill_09</v>
      </c>
      <c r="B241" s="1" t="s">
        <v>329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1" x14ac:dyDescent="0.3">
      <c r="A242" s="1" t="str">
        <f t="shared" ref="A242:A264" si="64">B242&amp;"_"&amp;TEXT(D242,"00")</f>
        <v>LP_ImmortalWillBetter_01</v>
      </c>
      <c r="B242" s="1" t="s">
        <v>330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0.06</v>
      </c>
      <c r="O242" s="7" t="str">
        <f t="shared" ref="O242:O264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1" x14ac:dyDescent="0.3">
      <c r="A243" s="1" t="str">
        <f t="shared" si="64"/>
        <v>LP_ImmortalWillBetter_02</v>
      </c>
      <c r="B243" s="1" t="s">
        <v>330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1" x14ac:dyDescent="0.3">
      <c r="A244" s="1" t="str">
        <f t="shared" ref="A244:A246" si="66">B244&amp;"_"&amp;TEXT(D244,"00")</f>
        <v>LP_ImmortalWillBetter_03</v>
      </c>
      <c r="B244" s="1" t="s">
        <v>330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1" x14ac:dyDescent="0.3">
      <c r="A245" s="1" t="str">
        <f t="shared" si="66"/>
        <v>LP_ImmortalWillBetter_04</v>
      </c>
      <c r="B245" s="1" t="s">
        <v>330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1" x14ac:dyDescent="0.3">
      <c r="A246" s="1" t="str">
        <f t="shared" si="66"/>
        <v>LP_ImmortalWillBetter_05</v>
      </c>
      <c r="B246" s="1" t="s">
        <v>330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1" x14ac:dyDescent="0.3">
      <c r="A247" s="1" t="str">
        <f t="shared" si="64"/>
        <v>LP_HealAreaOnEncounter_01</v>
      </c>
      <c r="B247" s="1" t="s">
        <v>381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O247" s="7" t="str">
        <f t="shared" ca="1" si="65"/>
        <v/>
      </c>
      <c r="Q247" s="1" t="s">
        <v>384</v>
      </c>
      <c r="S247" s="7">
        <f t="shared" ca="1" si="47"/>
        <v>1</v>
      </c>
      <c r="U247" s="1" t="s">
        <v>382</v>
      </c>
    </row>
    <row r="248" spans="1:21" x14ac:dyDescent="0.3">
      <c r="A248" s="1" t="str">
        <f t="shared" si="64"/>
        <v>LP_HealAreaOnEncounter_02</v>
      </c>
      <c r="B248" s="1" t="s">
        <v>381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O248" s="7" t="str">
        <f t="shared" ca="1" si="65"/>
        <v/>
      </c>
      <c r="Q248" s="1" t="s">
        <v>384</v>
      </c>
      <c r="S248" s="7">
        <f t="shared" ca="1" si="47"/>
        <v>1</v>
      </c>
      <c r="U248" s="1" t="s">
        <v>382</v>
      </c>
    </row>
    <row r="249" spans="1:21" x14ac:dyDescent="0.3">
      <c r="A249" s="1" t="str">
        <f t="shared" si="64"/>
        <v>LP_HealAreaOnEncounter_03</v>
      </c>
      <c r="B249" s="1" t="s">
        <v>381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O249" s="7" t="str">
        <f t="shared" ca="1" si="65"/>
        <v/>
      </c>
      <c r="Q249" s="1" t="s">
        <v>384</v>
      </c>
      <c r="S249" s="7">
        <f t="shared" ca="1" si="47"/>
        <v>1</v>
      </c>
      <c r="U249" s="1" t="s">
        <v>382</v>
      </c>
    </row>
    <row r="250" spans="1:21" x14ac:dyDescent="0.3">
      <c r="A250" s="1" t="str">
        <f t="shared" si="64"/>
        <v>LP_HealAreaOnEncounter_04</v>
      </c>
      <c r="B250" s="1" t="s">
        <v>381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65"/>
        <v/>
      </c>
      <c r="Q250" s="1" t="s">
        <v>384</v>
      </c>
      <c r="S250" s="7">
        <f t="shared" ca="1" si="47"/>
        <v>1</v>
      </c>
      <c r="U250" s="1" t="s">
        <v>382</v>
      </c>
    </row>
    <row r="251" spans="1:21" x14ac:dyDescent="0.3">
      <c r="A251" s="1" t="str">
        <f t="shared" si="64"/>
        <v>LP_HealAreaOnEncounter_05</v>
      </c>
      <c r="B251" s="1" t="s">
        <v>381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65"/>
        <v/>
      </c>
      <c r="Q251" s="1" t="s">
        <v>384</v>
      </c>
      <c r="S251" s="7">
        <f t="shared" ca="1" si="47"/>
        <v>1</v>
      </c>
      <c r="U251" s="1" t="s">
        <v>382</v>
      </c>
    </row>
    <row r="252" spans="1:21" x14ac:dyDescent="0.3">
      <c r="A252" s="1" t="str">
        <f t="shared" si="64"/>
        <v>LP_HealAreaOnEncounter_06</v>
      </c>
      <c r="B252" s="1" t="s">
        <v>381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65"/>
        <v/>
      </c>
      <c r="Q252" s="1" t="s">
        <v>384</v>
      </c>
      <c r="S252" s="7">
        <f t="shared" ca="1" si="47"/>
        <v>1</v>
      </c>
      <c r="U252" s="1" t="s">
        <v>382</v>
      </c>
    </row>
    <row r="253" spans="1:21" x14ac:dyDescent="0.3">
      <c r="A253" s="1" t="str">
        <f t="shared" si="64"/>
        <v>LP_HealAreaOnEncounter_CreateHit_01</v>
      </c>
      <c r="B253" s="1" t="s">
        <v>382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CreateHitObject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O253" s="7" t="str">
        <f t="shared" ca="1" si="65"/>
        <v/>
      </c>
      <c r="S253" s="7" t="str">
        <f t="shared" ca="1" si="47"/>
        <v/>
      </c>
      <c r="T253" s="1" t="s">
        <v>385</v>
      </c>
    </row>
    <row r="254" spans="1:21" x14ac:dyDescent="0.3">
      <c r="A254" s="1" t="str">
        <f t="shared" si="64"/>
        <v>LP_HealAreaOnEncounter_CreateHit_02</v>
      </c>
      <c r="B254" s="1" t="s">
        <v>382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CreateHitObject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O254" s="7" t="str">
        <f t="shared" ca="1" si="65"/>
        <v/>
      </c>
      <c r="S254" s="7" t="str">
        <f t="shared" ca="1" si="47"/>
        <v/>
      </c>
      <c r="T254" s="1" t="s">
        <v>385</v>
      </c>
    </row>
    <row r="255" spans="1:21" x14ac:dyDescent="0.3">
      <c r="A255" s="1" t="str">
        <f t="shared" si="64"/>
        <v>LP_HealAreaOnEncounter_CreateHit_03</v>
      </c>
      <c r="B255" s="1" t="s">
        <v>382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CreateHitObject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O255" s="7" t="str">
        <f t="shared" ca="1" si="65"/>
        <v/>
      </c>
      <c r="S255" s="7" t="str">
        <f t="shared" ca="1" si="47"/>
        <v/>
      </c>
      <c r="T255" s="1" t="s">
        <v>385</v>
      </c>
    </row>
    <row r="256" spans="1:21" x14ac:dyDescent="0.3">
      <c r="A256" s="1" t="str">
        <f t="shared" si="64"/>
        <v>LP_HealAreaOnEncounter_CreateHit_04</v>
      </c>
      <c r="B256" s="1" t="s">
        <v>382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CreateHitObject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O256" s="7" t="str">
        <f t="shared" ca="1" si="65"/>
        <v/>
      </c>
      <c r="S256" s="7" t="str">
        <f t="shared" ca="1" si="47"/>
        <v/>
      </c>
      <c r="T256" s="1" t="s">
        <v>385</v>
      </c>
    </row>
    <row r="257" spans="1:23" x14ac:dyDescent="0.3">
      <c r="A257" s="1" t="str">
        <f t="shared" si="64"/>
        <v>LP_HealAreaOnEncounter_CreateHit_05</v>
      </c>
      <c r="B257" s="1" t="s">
        <v>382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CreateHitObject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O257" s="7" t="str">
        <f t="shared" ca="1" si="65"/>
        <v/>
      </c>
      <c r="S257" s="7" t="str">
        <f t="shared" ca="1" si="47"/>
        <v/>
      </c>
      <c r="T257" s="1" t="s">
        <v>385</v>
      </c>
    </row>
    <row r="258" spans="1:23" x14ac:dyDescent="0.3">
      <c r="A258" s="1" t="str">
        <f t="shared" si="64"/>
        <v>LP_HealAreaOnEncounter_CreateHit_06</v>
      </c>
      <c r="B258" s="1" t="s">
        <v>382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65"/>
        <v/>
      </c>
      <c r="S258" s="7" t="str">
        <f t="shared" ca="1" si="47"/>
        <v/>
      </c>
      <c r="T258" s="1" t="s">
        <v>385</v>
      </c>
    </row>
    <row r="259" spans="1:23" x14ac:dyDescent="0.3">
      <c r="A259" s="1" t="str">
        <f t="shared" si="64"/>
        <v>LP_HealAreaOnEncounter_CH_Heal_01</v>
      </c>
      <c r="B259" s="1" t="s">
        <v>386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Heal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v>2.5000000000000001E-2</v>
      </c>
      <c r="O259" s="7" t="str">
        <f t="shared" ca="1" si="65"/>
        <v/>
      </c>
      <c r="S259" s="7" t="str">
        <f t="shared" ref="S259:S264" ca="1" si="68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64"/>
        <v>LP_HealAreaOnEncounter_CH_Heal_02</v>
      </c>
      <c r="B260" s="1" t="s">
        <v>386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Heal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v>0.03</v>
      </c>
      <c r="O260" s="7" t="str">
        <f t="shared" ca="1" si="65"/>
        <v/>
      </c>
      <c r="S260" s="7" t="str">
        <f t="shared" ca="1" si="68"/>
        <v/>
      </c>
    </row>
    <row r="261" spans="1:23" x14ac:dyDescent="0.3">
      <c r="A261" s="1" t="str">
        <f t="shared" si="64"/>
        <v>LP_HealAreaOnEncounter_CH_Heal_03</v>
      </c>
      <c r="B261" s="1" t="s">
        <v>386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Heal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3.5000000000000003E-2</v>
      </c>
      <c r="O261" s="7" t="str">
        <f t="shared" ca="1" si="65"/>
        <v/>
      </c>
      <c r="S261" s="7" t="str">
        <f t="shared" ca="1" si="68"/>
        <v/>
      </c>
    </row>
    <row r="262" spans="1:23" x14ac:dyDescent="0.3">
      <c r="A262" s="1" t="str">
        <f t="shared" si="64"/>
        <v>LP_HealAreaOnEncounter_CH_Heal_04</v>
      </c>
      <c r="B262" s="1" t="s">
        <v>386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Heal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0.04</v>
      </c>
      <c r="O262" s="7" t="str">
        <f t="shared" ca="1" si="65"/>
        <v/>
      </c>
      <c r="S262" s="7" t="str">
        <f t="shared" ca="1" si="68"/>
        <v/>
      </c>
    </row>
    <row r="263" spans="1:23" x14ac:dyDescent="0.3">
      <c r="A263" s="1" t="str">
        <f t="shared" si="64"/>
        <v>LP_HealAreaOnEncounter_CH_Heal_05</v>
      </c>
      <c r="B263" s="1" t="s">
        <v>386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Heal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4.4999999999999998E-2</v>
      </c>
      <c r="O263" s="7" t="str">
        <f t="shared" ca="1" si="65"/>
        <v/>
      </c>
      <c r="S263" s="7" t="str">
        <f t="shared" ca="1" si="68"/>
        <v/>
      </c>
    </row>
    <row r="264" spans="1:23" x14ac:dyDescent="0.3">
      <c r="A264" s="1" t="str">
        <f t="shared" si="64"/>
        <v>LP_HealAreaOnEncounter_CH_Heal_06</v>
      </c>
      <c r="B264" s="1" t="s">
        <v>386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0.05</v>
      </c>
      <c r="O264" s="7" t="str">
        <f t="shared" ca="1" si="65"/>
        <v/>
      </c>
      <c r="S264" s="7" t="str">
        <f t="shared" ca="1" si="68"/>
        <v/>
      </c>
    </row>
    <row r="265" spans="1:23" x14ac:dyDescent="0.3">
      <c r="A265" s="1" t="str">
        <f t="shared" ref="A265:A288" si="69">B265&amp;"_"&amp;TEXT(D265,"00")</f>
        <v>LP_MoveSpeedUpOnAttacked_01</v>
      </c>
      <c r="B265" s="1" t="s">
        <v>331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88" ca="1" si="70">IF(NOT(ISBLANK(N265)),N265,
IF(ISBLANK(M265),"",
VLOOKUP(M265,OFFSET(INDIRECT("$A:$B"),0,MATCH(M$1&amp;"_Verify",INDIRECT("$1:$1"),0)-1),2,0)
))</f>
        <v/>
      </c>
      <c r="Q265" s="1" t="s">
        <v>229</v>
      </c>
      <c r="S265" s="7">
        <f t="shared" ref="S265:S288" ca="1" si="71">IF(NOT(ISBLANK(R265)),R265,
IF(ISBLANK(Q265),"",
VLOOKUP(Q265,OFFSET(INDIRECT("$A:$B"),0,MATCH(Q$1&amp;"_Verify",INDIRECT("$1:$1"),0)-1),2,0)
))</f>
        <v>4</v>
      </c>
      <c r="U265" s="1" t="s">
        <v>333</v>
      </c>
    </row>
    <row r="266" spans="1:23" x14ac:dyDescent="0.3">
      <c r="A266" s="1" t="str">
        <f t="shared" si="69"/>
        <v>LP_MoveSpeedUpOnAttacked_02</v>
      </c>
      <c r="B266" s="1" t="s">
        <v>331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70"/>
        <v/>
      </c>
      <c r="Q266" s="1" t="s">
        <v>229</v>
      </c>
      <c r="S266" s="7">
        <f t="shared" ca="1" si="71"/>
        <v>4</v>
      </c>
      <c r="U266" s="1" t="s">
        <v>333</v>
      </c>
    </row>
    <row r="267" spans="1:23" x14ac:dyDescent="0.3">
      <c r="A267" s="1" t="str">
        <f t="shared" si="69"/>
        <v>LP_MoveSpeedUpOnAttacked_03</v>
      </c>
      <c r="B267" s="1" t="s">
        <v>331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70"/>
        <v/>
      </c>
      <c r="Q267" s="1" t="s">
        <v>229</v>
      </c>
      <c r="S267" s="7">
        <f t="shared" ca="1" si="71"/>
        <v>4</v>
      </c>
      <c r="U267" s="1" t="s">
        <v>333</v>
      </c>
    </row>
    <row r="268" spans="1:23" x14ac:dyDescent="0.3">
      <c r="A268" s="1" t="str">
        <f t="shared" si="69"/>
        <v>LP_MoveSpeedUpOnAttacked_04</v>
      </c>
      <c r="B268" s="1" t="s">
        <v>331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70"/>
        <v/>
      </c>
      <c r="Q268" s="1" t="s">
        <v>229</v>
      </c>
      <c r="S268" s="7">
        <f t="shared" ca="1" si="71"/>
        <v>4</v>
      </c>
      <c r="U268" s="1" t="s">
        <v>333</v>
      </c>
    </row>
    <row r="269" spans="1:23" x14ac:dyDescent="0.3">
      <c r="A269" s="1" t="str">
        <f t="shared" si="69"/>
        <v>LP_MoveSpeedUpOnAttacked_05</v>
      </c>
      <c r="B269" s="1" t="s">
        <v>331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70"/>
        <v/>
      </c>
      <c r="Q269" s="1" t="s">
        <v>229</v>
      </c>
      <c r="S269" s="7">
        <f t="shared" ca="1" si="71"/>
        <v>4</v>
      </c>
      <c r="U269" s="1" t="s">
        <v>333</v>
      </c>
    </row>
    <row r="270" spans="1:23" x14ac:dyDescent="0.3">
      <c r="A270" s="1" t="str">
        <f t="shared" si="69"/>
        <v>LP_MoveSpeedUpOnAttacked_06</v>
      </c>
      <c r="B270" s="1" t="s">
        <v>331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70"/>
        <v/>
      </c>
      <c r="Q270" s="1" t="s">
        <v>229</v>
      </c>
      <c r="S270" s="7">
        <f t="shared" ca="1" si="71"/>
        <v>4</v>
      </c>
      <c r="U270" s="1" t="s">
        <v>333</v>
      </c>
    </row>
    <row r="271" spans="1:23" x14ac:dyDescent="0.3">
      <c r="A271" s="1" t="str">
        <f t="shared" ref="A271:A276" si="72">B271&amp;"_"&amp;TEXT(D271,"00")</f>
        <v>LP_MoveSpeedUpOnAttacked_Move_01</v>
      </c>
      <c r="B271" s="1" t="s">
        <v>332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5</v>
      </c>
      <c r="J271" s="1">
        <v>0.25</v>
      </c>
      <c r="M271" s="1" t="s">
        <v>160</v>
      </c>
      <c r="O271" s="7">
        <f t="shared" ref="O271:O276" ca="1" si="73">IF(NOT(ISBLANK(N271)),N271,
IF(ISBLANK(M271),"",
VLOOKUP(M271,OFFSET(INDIRECT("$A:$B"),0,MATCH(M$1&amp;"_Verify",INDIRECT("$1:$1"),0)-1),2,0)
))</f>
        <v>10</v>
      </c>
      <c r="R271" s="1">
        <v>1</v>
      </c>
      <c r="S271" s="7">
        <f t="shared" ref="S271:S276" ca="1" si="74">IF(NOT(ISBLANK(R271)),R271,
IF(ISBLANK(Q271),"",
VLOOKUP(Q271,OFFSET(INDIRECT("$A:$B"),0,MATCH(Q$1&amp;"_Verify",INDIRECT("$1:$1"),0)-1),2,0)
))</f>
        <v>1</v>
      </c>
      <c r="W271" s="1" t="s">
        <v>377</v>
      </c>
    </row>
    <row r="272" spans="1:23" x14ac:dyDescent="0.3">
      <c r="A272" s="1" t="str">
        <f t="shared" si="72"/>
        <v>LP_MoveSpeedUpOnAttacked_Move_02</v>
      </c>
      <c r="B272" s="1" t="s">
        <v>332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7</v>
      </c>
      <c r="J272" s="1">
        <v>0.3</v>
      </c>
      <c r="M272" s="1" t="s">
        <v>160</v>
      </c>
      <c r="O272" s="7">
        <f t="shared" ca="1" si="73"/>
        <v>10</v>
      </c>
      <c r="R272" s="1">
        <v>1</v>
      </c>
      <c r="S272" s="7">
        <f t="shared" ca="1" si="74"/>
        <v>1</v>
      </c>
      <c r="W272" s="1" t="s">
        <v>377</v>
      </c>
    </row>
    <row r="273" spans="1:23" x14ac:dyDescent="0.3">
      <c r="A273" s="1" t="str">
        <f t="shared" si="72"/>
        <v>LP_MoveSpeedUpOnAttacked_Move_03</v>
      </c>
      <c r="B273" s="1" t="s">
        <v>332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9</v>
      </c>
      <c r="J273" s="1">
        <v>0.35</v>
      </c>
      <c r="M273" s="1" t="s">
        <v>160</v>
      </c>
      <c r="O273" s="7">
        <f t="shared" ca="1" si="73"/>
        <v>10</v>
      </c>
      <c r="R273" s="1">
        <v>1</v>
      </c>
      <c r="S273" s="7">
        <f t="shared" ca="1" si="74"/>
        <v>1</v>
      </c>
      <c r="W273" s="1" t="s">
        <v>377</v>
      </c>
    </row>
    <row r="274" spans="1:23" x14ac:dyDescent="0.3">
      <c r="A274" s="1" t="str">
        <f t="shared" si="72"/>
        <v>LP_MoveSpeedUpOnAttacked_Move_04</v>
      </c>
      <c r="B274" s="1" t="s">
        <v>332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11</v>
      </c>
      <c r="J274" s="1">
        <v>0.4</v>
      </c>
      <c r="M274" s="1" t="s">
        <v>160</v>
      </c>
      <c r="O274" s="7">
        <f t="shared" ca="1" si="73"/>
        <v>10</v>
      </c>
      <c r="R274" s="1">
        <v>1</v>
      </c>
      <c r="S274" s="7">
        <f t="shared" ca="1" si="74"/>
        <v>1</v>
      </c>
      <c r="W274" s="1" t="s">
        <v>377</v>
      </c>
    </row>
    <row r="275" spans="1:23" x14ac:dyDescent="0.3">
      <c r="A275" s="1" t="str">
        <f t="shared" si="72"/>
        <v>LP_MoveSpeedUpOnAttacked_Move_05</v>
      </c>
      <c r="B275" s="1" t="s">
        <v>332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13</v>
      </c>
      <c r="J275" s="1">
        <v>0.45</v>
      </c>
      <c r="M275" s="1" t="s">
        <v>160</v>
      </c>
      <c r="O275" s="7">
        <f t="shared" ca="1" si="73"/>
        <v>10</v>
      </c>
      <c r="R275" s="1">
        <v>1</v>
      </c>
      <c r="S275" s="7">
        <f t="shared" ca="1" si="74"/>
        <v>1</v>
      </c>
      <c r="W275" s="1" t="s">
        <v>377</v>
      </c>
    </row>
    <row r="276" spans="1:23" x14ac:dyDescent="0.3">
      <c r="A276" s="1" t="str">
        <f t="shared" si="72"/>
        <v>LP_MoveSpeedUpOnAttacked_Move_06</v>
      </c>
      <c r="B276" s="1" t="s">
        <v>332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15</v>
      </c>
      <c r="J276" s="1">
        <v>0.5</v>
      </c>
      <c r="M276" s="1" t="s">
        <v>160</v>
      </c>
      <c r="O276" s="7">
        <f t="shared" ca="1" si="73"/>
        <v>10</v>
      </c>
      <c r="R276" s="1">
        <v>1</v>
      </c>
      <c r="S276" s="7">
        <f t="shared" ca="1" si="74"/>
        <v>1</v>
      </c>
      <c r="W276" s="1" t="s">
        <v>377</v>
      </c>
    </row>
    <row r="277" spans="1:23" x14ac:dyDescent="0.3">
      <c r="A277" s="1" t="str">
        <f t="shared" si="69"/>
        <v>LP_MineOnMove_01</v>
      </c>
      <c r="B277" s="1" t="s">
        <v>388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CreateHitObjectMoving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10</v>
      </c>
      <c r="O277" s="7" t="str">
        <f t="shared" ca="1" si="70"/>
        <v/>
      </c>
      <c r="S277" s="7" t="str">
        <f t="shared" ca="1" si="71"/>
        <v/>
      </c>
      <c r="T277" s="1" t="s">
        <v>391</v>
      </c>
    </row>
    <row r="278" spans="1:23" x14ac:dyDescent="0.3">
      <c r="A278" s="1" t="str">
        <f t="shared" si="69"/>
        <v>LP_MineOnMove_02</v>
      </c>
      <c r="B278" s="1" t="s">
        <v>388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CreateHitObjectMoving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9.5</v>
      </c>
      <c r="O278" s="7" t="str">
        <f t="shared" ca="1" si="70"/>
        <v/>
      </c>
      <c r="S278" s="7" t="str">
        <f t="shared" ca="1" si="71"/>
        <v/>
      </c>
      <c r="T278" s="1" t="s">
        <v>391</v>
      </c>
    </row>
    <row r="279" spans="1:23" x14ac:dyDescent="0.3">
      <c r="A279" s="1" t="str">
        <f t="shared" si="69"/>
        <v>LP_MineOnMove_03</v>
      </c>
      <c r="B279" s="1" t="s">
        <v>388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CreateHitObjectMoving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9</v>
      </c>
      <c r="O279" s="7" t="str">
        <f t="shared" ca="1" si="70"/>
        <v/>
      </c>
      <c r="S279" s="7" t="str">
        <f t="shared" ca="1" si="71"/>
        <v/>
      </c>
      <c r="T279" s="1" t="s">
        <v>391</v>
      </c>
    </row>
    <row r="280" spans="1:23" x14ac:dyDescent="0.3">
      <c r="A280" s="1" t="str">
        <f t="shared" si="69"/>
        <v>LP_MineOnMove_04</v>
      </c>
      <c r="B280" s="1" t="s">
        <v>388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CreateHitObjectMoving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8.5</v>
      </c>
      <c r="O280" s="7" t="str">
        <f t="shared" ca="1" si="70"/>
        <v/>
      </c>
      <c r="S280" s="7" t="str">
        <f t="shared" ca="1" si="71"/>
        <v/>
      </c>
      <c r="T280" s="1" t="s">
        <v>391</v>
      </c>
    </row>
    <row r="281" spans="1:23" x14ac:dyDescent="0.3">
      <c r="A281" s="1" t="str">
        <f t="shared" si="69"/>
        <v>LP_MineOnMove_05</v>
      </c>
      <c r="B281" s="1" t="s">
        <v>388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CreateHitObjectMoving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8</v>
      </c>
      <c r="O281" s="7" t="str">
        <f t="shared" ca="1" si="70"/>
        <v/>
      </c>
      <c r="S281" s="7" t="str">
        <f t="shared" ca="1" si="71"/>
        <v/>
      </c>
      <c r="T281" s="1" t="s">
        <v>391</v>
      </c>
    </row>
    <row r="282" spans="1:23" x14ac:dyDescent="0.3">
      <c r="A282" s="1" t="str">
        <f t="shared" si="69"/>
        <v>LP_MineOnMove_06</v>
      </c>
      <c r="B282" s="1" t="s">
        <v>388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7.5</v>
      </c>
      <c r="O282" s="7" t="str">
        <f t="shared" ca="1" si="70"/>
        <v/>
      </c>
      <c r="S282" s="7" t="str">
        <f t="shared" ca="1" si="71"/>
        <v/>
      </c>
      <c r="T282" s="1" t="s">
        <v>391</v>
      </c>
    </row>
    <row r="283" spans="1:23" x14ac:dyDescent="0.3">
      <c r="A283" s="1" t="str">
        <f t="shared" si="69"/>
        <v>LP_MineOnMove_Damage_01</v>
      </c>
      <c r="B283" s="1" t="s">
        <v>390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CollisionDamage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1</v>
      </c>
      <c r="O283" s="7" t="str">
        <f t="shared" ca="1" si="70"/>
        <v/>
      </c>
      <c r="S283" s="7" t="str">
        <f t="shared" ca="1" si="71"/>
        <v/>
      </c>
    </row>
    <row r="284" spans="1:23" x14ac:dyDescent="0.3">
      <c r="A284" s="1" t="str">
        <f t="shared" si="69"/>
        <v>LP_MineOnMove_Damage_02</v>
      </c>
      <c r="B284" s="1" t="s">
        <v>390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CollisionDamage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1.1000000000000001</v>
      </c>
      <c r="O284" s="7" t="str">
        <f t="shared" ca="1" si="70"/>
        <v/>
      </c>
      <c r="S284" s="7" t="str">
        <f t="shared" ca="1" si="71"/>
        <v/>
      </c>
    </row>
    <row r="285" spans="1:23" x14ac:dyDescent="0.3">
      <c r="A285" s="1" t="str">
        <f t="shared" si="69"/>
        <v>LP_MineOnMove_Damage_03</v>
      </c>
      <c r="B285" s="1" t="s">
        <v>390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CollisionDamage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1.2</v>
      </c>
      <c r="O285" s="7" t="str">
        <f t="shared" ca="1" si="70"/>
        <v/>
      </c>
      <c r="S285" s="7" t="str">
        <f t="shared" ca="1" si="71"/>
        <v/>
      </c>
    </row>
    <row r="286" spans="1:23" x14ac:dyDescent="0.3">
      <c r="A286" s="1" t="str">
        <f t="shared" si="69"/>
        <v>LP_MineOnMove_Damage_04</v>
      </c>
      <c r="B286" s="1" t="s">
        <v>390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CollisionDamage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1.3</v>
      </c>
      <c r="O286" s="7" t="str">
        <f t="shared" ca="1" si="70"/>
        <v/>
      </c>
      <c r="S286" s="7" t="str">
        <f t="shared" ca="1" si="71"/>
        <v/>
      </c>
    </row>
    <row r="287" spans="1:23" x14ac:dyDescent="0.3">
      <c r="A287" s="1" t="str">
        <f t="shared" si="69"/>
        <v>LP_MineOnMove_Damage_05</v>
      </c>
      <c r="B287" s="1" t="s">
        <v>390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CollisionDamage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1.4</v>
      </c>
      <c r="O287" s="7" t="str">
        <f t="shared" ca="1" si="70"/>
        <v/>
      </c>
      <c r="S287" s="7" t="str">
        <f t="shared" ca="1" si="71"/>
        <v/>
      </c>
    </row>
    <row r="288" spans="1:23" x14ac:dyDescent="0.3">
      <c r="A288" s="1" t="str">
        <f t="shared" si="69"/>
        <v>LP_MineOnMove_Damage_06</v>
      </c>
      <c r="B288" s="1" t="s">
        <v>390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1.5</v>
      </c>
      <c r="O288" s="7" t="str">
        <f t="shared" ca="1" si="70"/>
        <v/>
      </c>
      <c r="S288" s="7" t="str">
        <f t="shared" ca="1" si="71"/>
        <v/>
      </c>
    </row>
    <row r="289" spans="1:23" x14ac:dyDescent="0.3">
      <c r="A289" s="1" t="str">
        <f t="shared" ref="A289:A293" si="75">B289&amp;"_"&amp;TEXT(D289,"00")</f>
        <v>LP_SlowHitObject_01</v>
      </c>
      <c r="B289" s="1" t="s">
        <v>334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SlowHitObjectSpeed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0.1</v>
      </c>
      <c r="O289" s="7" t="str">
        <f t="shared" ref="O289:O293" ca="1" si="76">IF(NOT(ISBLANK(N289)),N289,
IF(ISBLANK(M289),"",
VLOOKUP(M289,OFFSET(INDIRECT("$A:$B"),0,MATCH(M$1&amp;"_Verify",INDIRECT("$1:$1"),0)-1),2,0)
))</f>
        <v/>
      </c>
      <c r="S289" s="7" t="str">
        <f t="shared" ref="S289:S323" ca="1" si="77">IF(NOT(ISBLANK(R289)),R289,
IF(ISBLANK(Q289),"",
VLOOKUP(Q289,OFFSET(INDIRECT("$A:$B"),0,MATCH(Q$1&amp;"_Verify",INDIRECT("$1:$1"),0)-1),2,0)
))</f>
        <v/>
      </c>
    </row>
    <row r="290" spans="1:23" x14ac:dyDescent="0.3">
      <c r="A290" s="1" t="str">
        <f t="shared" si="75"/>
        <v>LP_SlowHitObject_02</v>
      </c>
      <c r="B290" s="1" t="s">
        <v>334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SlowHitObjectSpeed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0.15</v>
      </c>
      <c r="O290" s="7" t="str">
        <f t="shared" ca="1" si="76"/>
        <v/>
      </c>
      <c r="S290" s="7" t="str">
        <f t="shared" ca="1" si="77"/>
        <v/>
      </c>
    </row>
    <row r="291" spans="1:23" x14ac:dyDescent="0.3">
      <c r="A291" s="1" t="str">
        <f t="shared" si="75"/>
        <v>LP_SlowHitObject_03</v>
      </c>
      <c r="B291" s="1" t="s">
        <v>334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SlowHitObjectSpeed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0.2</v>
      </c>
      <c r="O291" s="7" t="str">
        <f t="shared" ca="1" si="76"/>
        <v/>
      </c>
      <c r="S291" s="7" t="str">
        <f t="shared" ca="1" si="77"/>
        <v/>
      </c>
    </row>
    <row r="292" spans="1:23" x14ac:dyDescent="0.3">
      <c r="A292" s="1" t="str">
        <f t="shared" si="75"/>
        <v>LP_SlowHitObject_04</v>
      </c>
      <c r="B292" s="1" t="s">
        <v>334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SlowHitObjectSpeed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0.25</v>
      </c>
      <c r="O292" s="7" t="str">
        <f t="shared" ca="1" si="76"/>
        <v/>
      </c>
      <c r="S292" s="7" t="str">
        <f t="shared" ca="1" si="77"/>
        <v/>
      </c>
    </row>
    <row r="293" spans="1:23" x14ac:dyDescent="0.3">
      <c r="A293" s="1" t="str">
        <f t="shared" si="75"/>
        <v>LP_SlowHitObject_05</v>
      </c>
      <c r="B293" s="1" t="s">
        <v>334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SlowHitObjectSpeed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0.3</v>
      </c>
      <c r="O293" s="7" t="str">
        <f t="shared" ca="1" si="76"/>
        <v/>
      </c>
      <c r="S293" s="7" t="str">
        <f t="shared" ca="1" si="77"/>
        <v/>
      </c>
    </row>
    <row r="294" spans="1:23" x14ac:dyDescent="0.3">
      <c r="A294" s="1" t="str">
        <f t="shared" ref="A294:A298" si="78">B294&amp;"_"&amp;TEXT(D294,"00")</f>
        <v>LP_Paralyze_01</v>
      </c>
      <c r="B294" s="1" t="s">
        <v>345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CertainHpHitObject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0.2</v>
      </c>
      <c r="O294" s="7" t="str">
        <f t="shared" ref="O294:O298" ca="1" si="79">IF(NOT(ISBLANK(N294)),N294,
IF(ISBLANK(M294),"",
VLOOKUP(M294,OFFSET(INDIRECT("$A:$B"),0,MATCH(M$1&amp;"_Verify",INDIRECT("$1:$1"),0)-1),2,0)
))</f>
        <v/>
      </c>
      <c r="P294" s="1">
        <v>1</v>
      </c>
      <c r="S294" s="7" t="str">
        <f t="shared" ca="1" si="77"/>
        <v/>
      </c>
      <c r="U294" s="1" t="s">
        <v>346</v>
      </c>
      <c r="V294" s="1" t="s">
        <v>352</v>
      </c>
      <c r="W294" s="1" t="s">
        <v>353</v>
      </c>
    </row>
    <row r="295" spans="1:23" x14ac:dyDescent="0.3">
      <c r="A295" s="1" t="str">
        <f t="shared" si="78"/>
        <v>LP_Paralyze_02</v>
      </c>
      <c r="B295" s="1" t="s">
        <v>345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CertainHpHitObject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0.25</v>
      </c>
      <c r="O295" s="7" t="str">
        <f t="shared" ca="1" si="79"/>
        <v/>
      </c>
      <c r="P295" s="1">
        <v>1</v>
      </c>
      <c r="S295" s="7" t="str">
        <f t="shared" ca="1" si="77"/>
        <v/>
      </c>
      <c r="U295" s="1" t="s">
        <v>346</v>
      </c>
      <c r="V295" s="1" t="s">
        <v>352</v>
      </c>
      <c r="W295" s="1" t="s">
        <v>353</v>
      </c>
    </row>
    <row r="296" spans="1:23" x14ac:dyDescent="0.3">
      <c r="A296" s="1" t="str">
        <f t="shared" si="78"/>
        <v>LP_Paralyze_03</v>
      </c>
      <c r="B296" s="1" t="s">
        <v>345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CertainHpHitObject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0.3</v>
      </c>
      <c r="O296" s="7" t="str">
        <f t="shared" ca="1" si="79"/>
        <v/>
      </c>
      <c r="P296" s="1">
        <v>1</v>
      </c>
      <c r="S296" s="7" t="str">
        <f t="shared" ca="1" si="77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78"/>
        <v>LP_Paralyze_04</v>
      </c>
      <c r="B297" s="1" t="s">
        <v>345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CertainHpHitObject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0.35</v>
      </c>
      <c r="O297" s="7" t="str">
        <f t="shared" ca="1" si="79"/>
        <v/>
      </c>
      <c r="P297" s="1">
        <v>1</v>
      </c>
      <c r="S297" s="7" t="str">
        <f t="shared" ca="1" si="77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78"/>
        <v>LP_Paralyze_05</v>
      </c>
      <c r="B298" s="1" t="s">
        <v>345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CertainHpHitObject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0.4</v>
      </c>
      <c r="O298" s="7" t="str">
        <f t="shared" ca="1" si="79"/>
        <v/>
      </c>
      <c r="P298" s="1">
        <v>1</v>
      </c>
      <c r="S298" s="7" t="str">
        <f t="shared" ca="1" si="77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ref="A299:A308" si="80">B299&amp;"_"&amp;TEXT(D299,"00")</f>
        <v>LP_Paralyze_CannotAction_01</v>
      </c>
      <c r="B299" s="1" t="s">
        <v>346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CannotAction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1.5</v>
      </c>
      <c r="O299" s="7" t="str">
        <f t="shared" ref="O299:O308" ca="1" si="81">IF(NOT(ISBLANK(N299)),N299,
IF(ISBLANK(M299),"",
VLOOKUP(M299,OFFSET(INDIRECT("$A:$B"),0,MATCH(M$1&amp;"_Verify",INDIRECT("$1:$1"),0)-1),2,0)
))</f>
        <v/>
      </c>
      <c r="S299" s="7" t="str">
        <f t="shared" ca="1" si="77"/>
        <v/>
      </c>
    </row>
    <row r="300" spans="1:23" x14ac:dyDescent="0.3">
      <c r="A300" s="1" t="str">
        <f t="shared" si="80"/>
        <v>LP_Paralyze_CannotAction_02</v>
      </c>
      <c r="B300" s="1" t="s">
        <v>346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CannotAction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1.8</v>
      </c>
      <c r="O300" s="7" t="str">
        <f t="shared" ca="1" si="81"/>
        <v/>
      </c>
      <c r="S300" s="7" t="str">
        <f t="shared" ca="1" si="77"/>
        <v/>
      </c>
    </row>
    <row r="301" spans="1:23" x14ac:dyDescent="0.3">
      <c r="A301" s="1" t="str">
        <f t="shared" si="80"/>
        <v>LP_Paralyze_CannotAction_03</v>
      </c>
      <c r="B301" s="1" t="s">
        <v>346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CannotAction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2.1</v>
      </c>
      <c r="O301" s="7" t="str">
        <f t="shared" ca="1" si="81"/>
        <v/>
      </c>
      <c r="S301" s="7" t="str">
        <f t="shared" ca="1" si="77"/>
        <v/>
      </c>
    </row>
    <row r="302" spans="1:23" x14ac:dyDescent="0.3">
      <c r="A302" s="1" t="str">
        <f t="shared" si="80"/>
        <v>LP_Paralyze_CannotAction_04</v>
      </c>
      <c r="B302" s="1" t="s">
        <v>346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CannotAction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2.4</v>
      </c>
      <c r="O302" s="7" t="str">
        <f t="shared" ca="1" si="81"/>
        <v/>
      </c>
      <c r="S302" s="7" t="str">
        <f t="shared" ca="1" si="77"/>
        <v/>
      </c>
    </row>
    <row r="303" spans="1:23" x14ac:dyDescent="0.3">
      <c r="A303" s="1" t="str">
        <f t="shared" si="80"/>
        <v>LP_Paralyze_CannotAction_05</v>
      </c>
      <c r="B303" s="1" t="s">
        <v>346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CannotAction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2.7</v>
      </c>
      <c r="O303" s="7" t="str">
        <f t="shared" ca="1" si="81"/>
        <v/>
      </c>
      <c r="S303" s="7" t="str">
        <f t="shared" ca="1" si="77"/>
        <v/>
      </c>
    </row>
    <row r="304" spans="1:23" x14ac:dyDescent="0.3">
      <c r="A304" s="1" t="str">
        <f t="shared" si="80"/>
        <v>LP_Hold_01</v>
      </c>
      <c r="B304" s="1" t="s">
        <v>336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AttackWeightHitObject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0.1</v>
      </c>
      <c r="O304" s="7" t="str">
        <f t="shared" ca="1" si="81"/>
        <v/>
      </c>
      <c r="P304" s="1">
        <v>1</v>
      </c>
      <c r="S304" s="7" t="str">
        <f t="shared" ca="1" si="77"/>
        <v/>
      </c>
      <c r="U304" s="1" t="s">
        <v>337</v>
      </c>
    </row>
    <row r="305" spans="1:23" x14ac:dyDescent="0.3">
      <c r="A305" s="1" t="str">
        <f t="shared" si="80"/>
        <v>LP_Hold_02</v>
      </c>
      <c r="B305" s="1" t="s">
        <v>336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AttackWeightHitObject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0.11</v>
      </c>
      <c r="O305" s="7" t="str">
        <f t="shared" ca="1" si="81"/>
        <v/>
      </c>
      <c r="P305" s="1">
        <v>1</v>
      </c>
      <c r="S305" s="7" t="str">
        <f t="shared" ca="1" si="77"/>
        <v/>
      </c>
      <c r="U305" s="1" t="s">
        <v>337</v>
      </c>
    </row>
    <row r="306" spans="1:23" x14ac:dyDescent="0.3">
      <c r="A306" s="1" t="str">
        <f t="shared" si="80"/>
        <v>LP_Hold_03</v>
      </c>
      <c r="B306" s="1" t="s">
        <v>336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AttackWeightHitObject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0.12</v>
      </c>
      <c r="O306" s="7" t="str">
        <f t="shared" ca="1" si="81"/>
        <v/>
      </c>
      <c r="P306" s="1">
        <v>1</v>
      </c>
      <c r="S306" s="7" t="str">
        <f t="shared" ca="1" si="77"/>
        <v/>
      </c>
      <c r="U306" s="1" t="s">
        <v>337</v>
      </c>
    </row>
    <row r="307" spans="1:23" x14ac:dyDescent="0.3">
      <c r="A307" s="1" t="str">
        <f t="shared" si="80"/>
        <v>LP_Hold_04</v>
      </c>
      <c r="B307" s="1" t="s">
        <v>336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AttackWeightHitObject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0.13</v>
      </c>
      <c r="O307" s="7" t="str">
        <f t="shared" ca="1" si="81"/>
        <v/>
      </c>
      <c r="P307" s="1">
        <v>1</v>
      </c>
      <c r="S307" s="7" t="str">
        <f t="shared" ca="1" si="77"/>
        <v/>
      </c>
      <c r="U307" s="1" t="s">
        <v>337</v>
      </c>
    </row>
    <row r="308" spans="1:23" x14ac:dyDescent="0.3">
      <c r="A308" s="1" t="str">
        <f t="shared" si="80"/>
        <v>LP_Hold_05</v>
      </c>
      <c r="B308" s="1" t="s">
        <v>336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AttackWeightHitObject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0.14000000000000001</v>
      </c>
      <c r="O308" s="7" t="str">
        <f t="shared" ca="1" si="81"/>
        <v/>
      </c>
      <c r="P308" s="1">
        <v>1</v>
      </c>
      <c r="S308" s="7" t="str">
        <f t="shared" ca="1" si="77"/>
        <v/>
      </c>
      <c r="U308" s="1" t="s">
        <v>337</v>
      </c>
    </row>
    <row r="309" spans="1:23" x14ac:dyDescent="0.3">
      <c r="A309" s="1" t="str">
        <f t="shared" ref="A309:A318" si="82">B309&amp;"_"&amp;TEXT(D309,"00")</f>
        <v>LP_Hold_CannotMove_01</v>
      </c>
      <c r="B309" s="1" t="s">
        <v>338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CannotMove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3</v>
      </c>
      <c r="O309" s="7" t="str">
        <f t="shared" ref="O309:O318" ca="1" si="83">IF(NOT(ISBLANK(N309)),N309,
IF(ISBLANK(M309),"",
VLOOKUP(M309,OFFSET(INDIRECT("$A:$B"),0,MATCH(M$1&amp;"_Verify",INDIRECT("$1:$1"),0)-1),2,0)
))</f>
        <v/>
      </c>
      <c r="S309" s="7" t="str">
        <f t="shared" ca="1" si="77"/>
        <v/>
      </c>
      <c r="V309" s="1" t="s">
        <v>376</v>
      </c>
    </row>
    <row r="310" spans="1:23" x14ac:dyDescent="0.3">
      <c r="A310" s="1" t="str">
        <f t="shared" si="82"/>
        <v>LP_Hold_CannotMove_02</v>
      </c>
      <c r="B310" s="1" t="s">
        <v>338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CannotMove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3.5</v>
      </c>
      <c r="O310" s="7" t="str">
        <f t="shared" ca="1" si="83"/>
        <v/>
      </c>
      <c r="S310" s="7" t="str">
        <f t="shared" ca="1" si="77"/>
        <v/>
      </c>
      <c r="V310" s="1" t="s">
        <v>376</v>
      </c>
    </row>
    <row r="311" spans="1:23" x14ac:dyDescent="0.3">
      <c r="A311" s="1" t="str">
        <f t="shared" si="82"/>
        <v>LP_Hold_CannotMove_03</v>
      </c>
      <c r="B311" s="1" t="s">
        <v>338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CannotMove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4</v>
      </c>
      <c r="O311" s="7" t="str">
        <f t="shared" ca="1" si="83"/>
        <v/>
      </c>
      <c r="S311" s="7" t="str">
        <f t="shared" ca="1" si="77"/>
        <v/>
      </c>
      <c r="V311" s="1" t="s">
        <v>376</v>
      </c>
    </row>
    <row r="312" spans="1:23" x14ac:dyDescent="0.3">
      <c r="A312" s="1" t="str">
        <f t="shared" si="82"/>
        <v>LP_Hold_CannotMove_04</v>
      </c>
      <c r="B312" s="1" t="s">
        <v>338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CannotMove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O312" s="7" t="str">
        <f t="shared" ca="1" si="83"/>
        <v/>
      </c>
      <c r="S312" s="7" t="str">
        <f t="shared" ca="1" si="77"/>
        <v/>
      </c>
      <c r="V312" s="1" t="s">
        <v>376</v>
      </c>
    </row>
    <row r="313" spans="1:23" x14ac:dyDescent="0.3">
      <c r="A313" s="1" t="str">
        <f t="shared" si="82"/>
        <v>LP_Hold_CannotMove_05</v>
      </c>
      <c r="B313" s="1" t="s">
        <v>338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CannotMove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O313" s="7" t="str">
        <f t="shared" ca="1" si="83"/>
        <v/>
      </c>
      <c r="S313" s="7" t="str">
        <f t="shared" ca="1" si="77"/>
        <v/>
      </c>
      <c r="V313" s="1" t="s">
        <v>376</v>
      </c>
    </row>
    <row r="314" spans="1:23" x14ac:dyDescent="0.3">
      <c r="A314" s="1" t="str">
        <f t="shared" si="82"/>
        <v>LP_Transport_01</v>
      </c>
      <c r="B314" s="1" t="s">
        <v>372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TeleportingHitObject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0.15</v>
      </c>
      <c r="K314" s="1">
        <v>0.7</v>
      </c>
      <c r="L314" s="1">
        <v>0.2</v>
      </c>
      <c r="N314" s="1">
        <v>1</v>
      </c>
      <c r="O314" s="7">
        <f t="shared" ca="1" si="83"/>
        <v>1</v>
      </c>
      <c r="P314" s="1">
        <v>1</v>
      </c>
      <c r="S314" s="7" t="str">
        <f t="shared" ca="1" si="77"/>
        <v/>
      </c>
      <c r="U314" s="1" t="s">
        <v>369</v>
      </c>
    </row>
    <row r="315" spans="1:23" x14ac:dyDescent="0.3">
      <c r="A315" s="1" t="str">
        <f t="shared" si="82"/>
        <v>LP_Transport_02</v>
      </c>
      <c r="B315" s="1" t="s">
        <v>372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TeleportingHitObject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0.15</v>
      </c>
      <c r="K315" s="1">
        <v>0.7</v>
      </c>
      <c r="L315" s="1">
        <v>0.2</v>
      </c>
      <c r="N315" s="1">
        <v>2</v>
      </c>
      <c r="O315" s="7">
        <f t="shared" ca="1" si="83"/>
        <v>2</v>
      </c>
      <c r="P315" s="1">
        <v>1</v>
      </c>
      <c r="S315" s="7" t="str">
        <f t="shared" ca="1" si="77"/>
        <v/>
      </c>
      <c r="U315" s="1" t="s">
        <v>369</v>
      </c>
    </row>
    <row r="316" spans="1:23" x14ac:dyDescent="0.3">
      <c r="A316" s="1" t="str">
        <f t="shared" si="82"/>
        <v>LP_Transport_03</v>
      </c>
      <c r="B316" s="1" t="s">
        <v>372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TeleportingHitObject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0.15</v>
      </c>
      <c r="K316" s="1">
        <v>0.7</v>
      </c>
      <c r="L316" s="1">
        <v>0.2</v>
      </c>
      <c r="N316" s="1">
        <v>3</v>
      </c>
      <c r="O316" s="7">
        <f t="shared" ca="1" si="83"/>
        <v>3</v>
      </c>
      <c r="P316" s="1">
        <v>1</v>
      </c>
      <c r="S316" s="7" t="str">
        <f t="shared" ca="1" si="77"/>
        <v/>
      </c>
      <c r="U316" s="1" t="s">
        <v>369</v>
      </c>
    </row>
    <row r="317" spans="1:23" x14ac:dyDescent="0.3">
      <c r="A317" s="1" t="str">
        <f t="shared" si="82"/>
        <v>LP_Transport_04</v>
      </c>
      <c r="B317" s="1" t="s">
        <v>372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TeleportingHitObject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0.15</v>
      </c>
      <c r="K317" s="1">
        <v>0.7</v>
      </c>
      <c r="L317" s="1">
        <v>0.2</v>
      </c>
      <c r="N317" s="1">
        <v>4</v>
      </c>
      <c r="O317" s="7">
        <f t="shared" ca="1" si="83"/>
        <v>4</v>
      </c>
      <c r="P317" s="1">
        <v>1</v>
      </c>
      <c r="S317" s="7" t="str">
        <f t="shared" ca="1" si="77"/>
        <v/>
      </c>
      <c r="U317" s="1" t="s">
        <v>369</v>
      </c>
    </row>
    <row r="318" spans="1:23" x14ac:dyDescent="0.3">
      <c r="A318" s="1" t="str">
        <f t="shared" si="82"/>
        <v>LP_Transport_05</v>
      </c>
      <c r="B318" s="1" t="s">
        <v>372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TeleportingHitObject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0.15</v>
      </c>
      <c r="K318" s="1">
        <v>0.7</v>
      </c>
      <c r="L318" s="1">
        <v>0.2</v>
      </c>
      <c r="N318" s="1">
        <v>5</v>
      </c>
      <c r="O318" s="7">
        <f t="shared" ca="1" si="83"/>
        <v>5</v>
      </c>
      <c r="P318" s="1">
        <v>1</v>
      </c>
      <c r="S318" s="7" t="str">
        <f t="shared" ca="1" si="77"/>
        <v/>
      </c>
      <c r="U318" s="1" t="s">
        <v>369</v>
      </c>
    </row>
    <row r="319" spans="1:23" x14ac:dyDescent="0.3">
      <c r="A319" s="1" t="str">
        <f t="shared" ref="A319:A323" si="84">B319&amp;"_"&amp;TEXT(D319,"00")</f>
        <v>LP_Transport_Teleported_01</v>
      </c>
      <c r="B319" s="1" t="s">
        <v>373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Teleported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10</v>
      </c>
      <c r="O319" s="7" t="str">
        <f t="shared" ref="O319:O323" ca="1" si="85">IF(NOT(ISBLANK(N319)),N319,
IF(ISBLANK(M319),"",
VLOOKUP(M319,OFFSET(INDIRECT("$A:$B"),0,MATCH(M$1&amp;"_Verify",INDIRECT("$1:$1"),0)-1),2,0)
))</f>
        <v/>
      </c>
      <c r="S319" s="7" t="str">
        <f t="shared" ca="1" si="77"/>
        <v/>
      </c>
      <c r="V319" s="1" t="s">
        <v>374</v>
      </c>
      <c r="W319" s="1" t="s">
        <v>375</v>
      </c>
    </row>
    <row r="320" spans="1:23" x14ac:dyDescent="0.3">
      <c r="A320" s="1" t="str">
        <f t="shared" si="84"/>
        <v>LP_Transport_Teleported_02</v>
      </c>
      <c r="B320" s="1" t="s">
        <v>373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Teleported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10</v>
      </c>
      <c r="O320" s="7" t="str">
        <f t="shared" ca="1" si="85"/>
        <v/>
      </c>
      <c r="S320" s="7" t="str">
        <f t="shared" ca="1" si="77"/>
        <v/>
      </c>
      <c r="V320" s="1" t="s">
        <v>374</v>
      </c>
      <c r="W320" s="1" t="s">
        <v>375</v>
      </c>
    </row>
    <row r="321" spans="1:23" x14ac:dyDescent="0.3">
      <c r="A321" s="1" t="str">
        <f t="shared" si="84"/>
        <v>LP_Transport_Teleported_03</v>
      </c>
      <c r="B321" s="1" t="s">
        <v>373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Teleported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10</v>
      </c>
      <c r="O321" s="7" t="str">
        <f t="shared" ca="1" si="85"/>
        <v/>
      </c>
      <c r="S321" s="7" t="str">
        <f t="shared" ca="1" si="77"/>
        <v/>
      </c>
      <c r="V321" s="1" t="s">
        <v>374</v>
      </c>
      <c r="W321" s="1" t="s">
        <v>375</v>
      </c>
    </row>
    <row r="322" spans="1:23" x14ac:dyDescent="0.3">
      <c r="A322" s="1" t="str">
        <f t="shared" si="84"/>
        <v>LP_Transport_Teleported_04</v>
      </c>
      <c r="B322" s="1" t="s">
        <v>373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Teleported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10</v>
      </c>
      <c r="O322" s="7" t="str">
        <f t="shared" ca="1" si="85"/>
        <v/>
      </c>
      <c r="S322" s="7" t="str">
        <f t="shared" ca="1" si="77"/>
        <v/>
      </c>
      <c r="V322" s="1" t="s">
        <v>374</v>
      </c>
      <c r="W322" s="1" t="s">
        <v>375</v>
      </c>
    </row>
    <row r="323" spans="1:23" x14ac:dyDescent="0.3">
      <c r="A323" s="1" t="str">
        <f t="shared" si="84"/>
        <v>LP_Transport_Teleported_05</v>
      </c>
      <c r="B323" s="1" t="s">
        <v>373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Teleported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10</v>
      </c>
      <c r="O323" s="7" t="str">
        <f t="shared" ca="1" si="85"/>
        <v/>
      </c>
      <c r="S323" s="7" t="str">
        <f t="shared" ca="1" si="77"/>
        <v/>
      </c>
      <c r="V323" s="1" t="s">
        <v>374</v>
      </c>
      <c r="W323" s="1" t="s">
        <v>375</v>
      </c>
    </row>
    <row r="324" spans="1:23" x14ac:dyDescent="0.3">
      <c r="A324" s="1" t="str">
        <f t="shared" ref="A324:A328" si="86">B324&amp;"_"&amp;TEXT(D324,"00")</f>
        <v>LP_SummonShield_01</v>
      </c>
      <c r="B324" s="1" t="s">
        <v>394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CreateWall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3</v>
      </c>
      <c r="K324" s="1">
        <v>3</v>
      </c>
      <c r="O324" s="7" t="str">
        <f t="shared" ref="O324:O328" ca="1" si="87">IF(NOT(ISBLANK(N324)),N324,
IF(ISBLANK(M324),"",
VLOOKUP(M324,OFFSET(INDIRECT("$A:$B"),0,MATCH(M$1&amp;"_Verify",INDIRECT("$1:$1"),0)-1),2,0)
))</f>
        <v/>
      </c>
      <c r="S324" s="7" t="str">
        <f t="shared" ref="S324:S328" ca="1" si="88">IF(NOT(ISBLANK(R324)),R324,
IF(ISBLANK(Q324),"",
VLOOKUP(Q324,OFFSET(INDIRECT("$A:$B"),0,MATCH(Q$1&amp;"_Verify",INDIRECT("$1:$1"),0)-1),2,0)
))</f>
        <v/>
      </c>
      <c r="T324" s="1" t="s">
        <v>396</v>
      </c>
    </row>
    <row r="325" spans="1:23" x14ac:dyDescent="0.3">
      <c r="A325" s="1" t="str">
        <f t="shared" si="86"/>
        <v>LP_SummonShield_02</v>
      </c>
      <c r="B325" s="1" t="s">
        <v>394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CreateWall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2.5</v>
      </c>
      <c r="K325" s="1">
        <v>3</v>
      </c>
      <c r="O325" s="7" t="str">
        <f t="shared" ca="1" si="87"/>
        <v/>
      </c>
      <c r="S325" s="7" t="str">
        <f t="shared" ca="1" si="88"/>
        <v/>
      </c>
      <c r="T325" s="1" t="s">
        <v>396</v>
      </c>
    </row>
    <row r="326" spans="1:23" x14ac:dyDescent="0.3">
      <c r="A326" s="1" t="str">
        <f t="shared" si="86"/>
        <v>LP_SummonShield_03</v>
      </c>
      <c r="B326" s="1" t="s">
        <v>394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CreateWall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</v>
      </c>
      <c r="K326" s="1">
        <v>3</v>
      </c>
      <c r="O326" s="7" t="str">
        <f t="shared" ca="1" si="87"/>
        <v/>
      </c>
      <c r="S326" s="7" t="str">
        <f t="shared" ca="1" si="88"/>
        <v/>
      </c>
      <c r="T326" s="1" t="s">
        <v>396</v>
      </c>
    </row>
    <row r="327" spans="1:23" x14ac:dyDescent="0.3">
      <c r="A327" s="1" t="str">
        <f t="shared" si="86"/>
        <v>LP_SummonShield_04</v>
      </c>
      <c r="B327" s="1" t="s">
        <v>394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CreateWall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1.5</v>
      </c>
      <c r="K327" s="1">
        <v>3</v>
      </c>
      <c r="O327" s="7" t="str">
        <f t="shared" ca="1" si="87"/>
        <v/>
      </c>
      <c r="S327" s="7" t="str">
        <f t="shared" ca="1" si="88"/>
        <v/>
      </c>
      <c r="T327" s="1" t="s">
        <v>396</v>
      </c>
    </row>
    <row r="328" spans="1:23" x14ac:dyDescent="0.3">
      <c r="A328" s="1" t="str">
        <f t="shared" si="86"/>
        <v>LP_SummonShield_05</v>
      </c>
      <c r="B328" s="1" t="s">
        <v>394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CreateWall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1</v>
      </c>
      <c r="K328" s="1">
        <v>3</v>
      </c>
      <c r="O328" s="7" t="str">
        <f t="shared" ca="1" si="87"/>
        <v/>
      </c>
      <c r="S328" s="7" t="str">
        <f t="shared" ca="1" si="88"/>
        <v/>
      </c>
      <c r="T328" s="1" t="s">
        <v>396</v>
      </c>
    </row>
    <row r="329" spans="1:23" x14ac:dyDescent="0.3">
      <c r="A329" s="1" t="str">
        <f t="shared" ref="A329:A330" si="89">B329&amp;"_"&amp;TEXT(D329,"00")</f>
        <v>PN_Magic2Times_01</v>
      </c>
      <c r="B329" s="1" t="s">
        <v>402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EnlargeDamage</v>
      </c>
      <c r="G329" s="1" t="s">
        <v>411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</v>
      </c>
      <c r="O329" s="7" t="str">
        <f t="shared" ref="O329:O330" ca="1" si="90">IF(NOT(ISBLANK(N329)),N329,
IF(ISBLANK(M329),"",
VLOOKUP(M329,OFFSET(INDIRECT("$A:$B"),0,MATCH(M$1&amp;"_Verify",INDIRECT("$1:$1"),0)-1),2,0)
))</f>
        <v/>
      </c>
      <c r="S329" s="7" t="str">
        <f t="shared" ref="S329:S330" ca="1" si="91">IF(NOT(ISBLANK(R329)),R329,
IF(ISBLANK(Q329),"",
VLOOKUP(Q329,OFFSET(INDIRECT("$A:$B"),0,MATCH(Q$1&amp;"_Verify",INDIRECT("$1:$1"),0)-1),2,0)
))</f>
        <v/>
      </c>
    </row>
    <row r="330" spans="1:23" x14ac:dyDescent="0.3">
      <c r="A330" s="1" t="str">
        <f t="shared" si="89"/>
        <v>PN_Machine2Times_01</v>
      </c>
      <c r="B330" s="1" t="s">
        <v>419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EnlargeDamage</v>
      </c>
      <c r="G330" s="1" t="s">
        <v>421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</v>
      </c>
      <c r="O330" s="7" t="str">
        <f t="shared" ca="1" si="90"/>
        <v/>
      </c>
      <c r="S330" s="7" t="str">
        <f t="shared" ca="1" si="91"/>
        <v/>
      </c>
    </row>
    <row r="331" spans="1:23" x14ac:dyDescent="0.3">
      <c r="A331" s="1" t="str">
        <f t="shared" ref="A331:A332" si="92">B331&amp;"_"&amp;TEXT(D331,"00")</f>
        <v>PN_Nature2Times_01</v>
      </c>
      <c r="B331" s="1" t="s">
        <v>404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EnlargeDamage</v>
      </c>
      <c r="G331" s="1" t="s">
        <v>414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O331" s="7" t="str">
        <f t="shared" ref="O331:O332" ca="1" si="93">IF(NOT(ISBLANK(N331)),N331,
IF(ISBLANK(M331),"",
VLOOKUP(M331,OFFSET(INDIRECT("$A:$B"),0,MATCH(M$1&amp;"_Verify",INDIRECT("$1:$1"),0)-1),2,0)
))</f>
        <v/>
      </c>
      <c r="S331" s="7" t="str">
        <f t="shared" ref="S331:S332" ca="1" si="94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92"/>
        <v>PN_Qigong2Times_01</v>
      </c>
      <c r="B332" s="1" t="s">
        <v>420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EnlargeDamage</v>
      </c>
      <c r="G332" s="1" t="s">
        <v>422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O332" s="7" t="str">
        <f t="shared" ca="1" si="93"/>
        <v/>
      </c>
      <c r="S332" s="7" t="str">
        <f t="shared" ca="1" si="9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3:Q125 M3:M125 Q149:Q332 M131:M33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G3:G125 G149:G154 G131:G140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6"/>
  <sheetViews>
    <sheetView workbookViewId="0">
      <pane ySplit="1" topLeftCell="A17" activePane="bottomLeft" state="frozen"/>
      <selection pane="bottomLeft" activeCell="A23" sqref="A2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x14ac:dyDescent="0.3">
      <c r="A24" t="s">
        <v>189</v>
      </c>
      <c r="B24" s="3" t="s">
        <v>203</v>
      </c>
      <c r="C24" s="3"/>
      <c r="D24" s="2"/>
      <c r="E24" s="2"/>
      <c r="F24" s="2"/>
      <c r="G24" s="2" t="s">
        <v>196</v>
      </c>
      <c r="H24" s="2"/>
      <c r="I24" s="2"/>
      <c r="J24" s="3"/>
      <c r="K24" s="3"/>
      <c r="L24" s="3"/>
      <c r="M24" s="3"/>
    </row>
    <row r="25" spans="1:13" x14ac:dyDescent="0.3">
      <c r="A25" t="s">
        <v>187</v>
      </c>
      <c r="B25" s="3" t="s">
        <v>204</v>
      </c>
      <c r="C25" s="3"/>
      <c r="D25" s="2"/>
      <c r="E25" s="2"/>
      <c r="F25" s="2"/>
      <c r="G25" s="2" t="s">
        <v>188</v>
      </c>
      <c r="H25" s="2"/>
      <c r="I25" s="2"/>
      <c r="J25" s="3"/>
      <c r="K25" s="3"/>
      <c r="L25" s="3"/>
      <c r="M25" s="3"/>
    </row>
    <row r="26" spans="1:13" x14ac:dyDescent="0.3">
      <c r="A26" t="s">
        <v>190</v>
      </c>
      <c r="B26" s="3" t="s">
        <v>205</v>
      </c>
      <c r="C26" s="3"/>
      <c r="D26" s="2"/>
      <c r="E26" s="2"/>
      <c r="F26" s="2"/>
      <c r="G26" s="2" t="s">
        <v>197</v>
      </c>
      <c r="H26" s="2"/>
      <c r="I26" s="2"/>
      <c r="J26" s="3"/>
      <c r="K26" s="3"/>
      <c r="L26" s="3"/>
      <c r="M26" s="3"/>
    </row>
    <row r="27" spans="1:13" ht="36" x14ac:dyDescent="0.3">
      <c r="A27" t="s">
        <v>191</v>
      </c>
      <c r="B27" s="3" t="s">
        <v>206</v>
      </c>
      <c r="C27" s="3"/>
      <c r="D27" s="4" t="s">
        <v>211</v>
      </c>
      <c r="E27" s="2"/>
      <c r="F27" s="2"/>
      <c r="G27" s="2" t="s">
        <v>198</v>
      </c>
      <c r="H27" s="2"/>
      <c r="I27" s="2"/>
      <c r="J27" s="3"/>
      <c r="K27" s="3"/>
      <c r="L27" s="3"/>
      <c r="M27" s="3"/>
    </row>
    <row r="28" spans="1:13" x14ac:dyDescent="0.3">
      <c r="A28" t="s">
        <v>192</v>
      </c>
      <c r="B28" s="3" t="s">
        <v>209</v>
      </c>
      <c r="C28" s="3"/>
      <c r="D28" s="2"/>
      <c r="E28" s="2"/>
      <c r="F28" s="2"/>
      <c r="G28" s="2" t="s">
        <v>199</v>
      </c>
      <c r="H28" s="2"/>
      <c r="I28" s="2"/>
      <c r="J28" s="3"/>
      <c r="K28" s="3"/>
      <c r="L28" s="3"/>
      <c r="M28" s="3"/>
    </row>
    <row r="29" spans="1:13" x14ac:dyDescent="0.3">
      <c r="A29" t="s">
        <v>193</v>
      </c>
      <c r="B29" s="3" t="s">
        <v>207</v>
      </c>
      <c r="C29" s="3"/>
      <c r="D29" s="2"/>
      <c r="E29" s="2"/>
      <c r="F29" s="2"/>
      <c r="G29" s="2" t="s">
        <v>200</v>
      </c>
      <c r="H29" s="2"/>
      <c r="I29" s="2"/>
      <c r="J29" s="3"/>
      <c r="K29" s="3"/>
      <c r="L29" s="3"/>
      <c r="M29" s="3"/>
    </row>
    <row r="30" spans="1:13" x14ac:dyDescent="0.3">
      <c r="A30" t="s">
        <v>194</v>
      </c>
      <c r="B30" s="3" t="s">
        <v>208</v>
      </c>
      <c r="C30" s="3"/>
      <c r="D30" s="2"/>
      <c r="E30" s="2"/>
      <c r="F30" s="2"/>
      <c r="G30" s="2" t="s">
        <v>201</v>
      </c>
      <c r="H30" s="2"/>
      <c r="I30" s="2"/>
      <c r="J30" s="3"/>
      <c r="K30" s="3"/>
      <c r="L30" s="3"/>
      <c r="M30" s="3"/>
    </row>
    <row r="31" spans="1:13" ht="36" x14ac:dyDescent="0.3">
      <c r="A31" t="s">
        <v>195</v>
      </c>
      <c r="B31" s="3" t="s">
        <v>210</v>
      </c>
      <c r="C31" s="3"/>
      <c r="D31" s="4" t="s">
        <v>212</v>
      </c>
      <c r="E31" s="2"/>
      <c r="F31" s="2"/>
      <c r="G31" s="2" t="s">
        <v>202</v>
      </c>
      <c r="H31" s="2"/>
      <c r="I31" s="2"/>
      <c r="J31" s="3"/>
      <c r="K31" s="3"/>
      <c r="L31" s="3"/>
      <c r="M31" s="3"/>
    </row>
    <row r="32" spans="1:13" ht="60" x14ac:dyDescent="0.3">
      <c r="A32" t="s">
        <v>284</v>
      </c>
      <c r="B32" s="3" t="s">
        <v>285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2"/>
      <c r="K32" s="3" t="s">
        <v>291</v>
      </c>
      <c r="L32" s="2"/>
      <c r="M32" s="2"/>
    </row>
    <row r="33" spans="1:13" ht="36" x14ac:dyDescent="0.3">
      <c r="A33" t="s">
        <v>283</v>
      </c>
      <c r="B33" s="3" t="s">
        <v>282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4"/>
      <c r="K33" s="3" t="s">
        <v>291</v>
      </c>
      <c r="L33" s="4" t="s">
        <v>348</v>
      </c>
      <c r="M33" s="4" t="s">
        <v>349</v>
      </c>
    </row>
    <row r="34" spans="1:13" ht="72" x14ac:dyDescent="0.3">
      <c r="A34" t="s">
        <v>343</v>
      </c>
      <c r="B34" s="3" t="s">
        <v>397</v>
      </c>
      <c r="C34" s="4"/>
      <c r="D34" s="4" t="s">
        <v>289</v>
      </c>
      <c r="E34" s="4" t="s">
        <v>350</v>
      </c>
      <c r="F34" s="4" t="s">
        <v>351</v>
      </c>
      <c r="G34" s="4" t="s">
        <v>295</v>
      </c>
      <c r="H34" s="4" t="s">
        <v>339</v>
      </c>
      <c r="I34" s="2"/>
      <c r="J34" s="2"/>
      <c r="K34" s="3" t="s">
        <v>344</v>
      </c>
      <c r="L34" s="2"/>
      <c r="M34" s="2"/>
    </row>
    <row r="35" spans="1:13" x14ac:dyDescent="0.3">
      <c r="A35" t="s">
        <v>23</v>
      </c>
      <c r="B35" s="5" t="s">
        <v>74</v>
      </c>
      <c r="C35" s="2"/>
      <c r="D35" s="2"/>
      <c r="E35" s="2"/>
      <c r="F35" s="2"/>
      <c r="G35" s="2"/>
      <c r="H35" s="2"/>
      <c r="I35" s="2"/>
      <c r="J35" s="2" t="s">
        <v>64</v>
      </c>
      <c r="K35" s="2"/>
      <c r="L35" s="2"/>
      <c r="M35" s="2"/>
    </row>
    <row r="36" spans="1:13" ht="24" x14ac:dyDescent="0.3">
      <c r="A36" t="s">
        <v>100</v>
      </c>
      <c r="B36" s="3" t="s">
        <v>294</v>
      </c>
      <c r="C36" s="3" t="s">
        <v>63</v>
      </c>
      <c r="J36" s="5"/>
      <c r="K36" s="5"/>
      <c r="L36" s="2"/>
      <c r="M36" s="2"/>
    </row>
    <row r="37" spans="1:13" ht="24" x14ac:dyDescent="0.3">
      <c r="A37" t="s">
        <v>104</v>
      </c>
      <c r="B37" s="3" t="s">
        <v>292</v>
      </c>
      <c r="C37" s="3" t="s">
        <v>63</v>
      </c>
      <c r="H37" s="2" t="s">
        <v>92</v>
      </c>
      <c r="I37" s="4"/>
      <c r="L37" s="4" t="s">
        <v>107</v>
      </c>
      <c r="M37" s="2" t="s">
        <v>106</v>
      </c>
    </row>
    <row r="38" spans="1:13" ht="36" x14ac:dyDescent="0.3">
      <c r="A38" t="s">
        <v>111</v>
      </c>
      <c r="B38" s="3" t="s">
        <v>293</v>
      </c>
      <c r="C38" s="3" t="s">
        <v>63</v>
      </c>
      <c r="J38" s="3" t="s">
        <v>131</v>
      </c>
      <c r="K38" s="3" t="s">
        <v>132</v>
      </c>
    </row>
    <row r="39" spans="1:13" ht="24" x14ac:dyDescent="0.3">
      <c r="A39" t="s">
        <v>140</v>
      </c>
      <c r="B39" s="3" t="s">
        <v>125</v>
      </c>
      <c r="C39" s="3" t="s">
        <v>127</v>
      </c>
      <c r="E39" s="3" t="s">
        <v>128</v>
      </c>
      <c r="F39" s="3" t="s">
        <v>129</v>
      </c>
      <c r="H39" s="4" t="s">
        <v>126</v>
      </c>
      <c r="J39" s="3" t="s">
        <v>131</v>
      </c>
      <c r="K39" s="3" t="s">
        <v>132</v>
      </c>
      <c r="L39" s="4" t="s">
        <v>133</v>
      </c>
      <c r="M39" s="4" t="s">
        <v>130</v>
      </c>
    </row>
    <row r="40" spans="1:13" ht="36" x14ac:dyDescent="0.3">
      <c r="A40" t="s">
        <v>142</v>
      </c>
      <c r="B40" s="3" t="s">
        <v>143</v>
      </c>
      <c r="C40" s="3" t="s">
        <v>63</v>
      </c>
      <c r="D40" s="3"/>
      <c r="E40" s="3" t="s">
        <v>144</v>
      </c>
      <c r="F40" s="3" t="s">
        <v>145</v>
      </c>
      <c r="H40" s="4"/>
      <c r="J40" s="3"/>
      <c r="K40" s="3"/>
      <c r="L40" s="4"/>
      <c r="M40" s="4"/>
    </row>
    <row r="41" spans="1:13" ht="36" x14ac:dyDescent="0.3">
      <c r="A41" t="s">
        <v>171</v>
      </c>
      <c r="B41" s="3" t="s">
        <v>172</v>
      </c>
      <c r="C41" s="3"/>
      <c r="D41" s="3" t="s">
        <v>286</v>
      </c>
      <c r="E41" s="3" t="s">
        <v>287</v>
      </c>
      <c r="F41" s="3" t="s">
        <v>288</v>
      </c>
      <c r="H41" s="4"/>
      <c r="J41" s="3"/>
      <c r="K41" s="3"/>
      <c r="L41" s="4"/>
      <c r="M41" s="4"/>
    </row>
    <row r="42" spans="1:13" ht="24" x14ac:dyDescent="0.3">
      <c r="A42" t="s">
        <v>246</v>
      </c>
      <c r="B42" s="3" t="s">
        <v>247</v>
      </c>
      <c r="C42" s="3" t="s">
        <v>63</v>
      </c>
      <c r="D42" s="3" t="s">
        <v>335</v>
      </c>
    </row>
    <row r="43" spans="1:13" ht="48" x14ac:dyDescent="0.3">
      <c r="A43" t="s">
        <v>342</v>
      </c>
      <c r="B43" s="3" t="s">
        <v>393</v>
      </c>
      <c r="C43" s="4" t="s">
        <v>62</v>
      </c>
      <c r="D43" s="3"/>
    </row>
    <row r="44" spans="1:13" ht="24" x14ac:dyDescent="0.3">
      <c r="A44" t="s">
        <v>297</v>
      </c>
      <c r="B44" s="3" t="s">
        <v>398</v>
      </c>
      <c r="C44" s="3" t="s">
        <v>63</v>
      </c>
      <c r="L44" s="4" t="s">
        <v>299</v>
      </c>
      <c r="M44" s="4" t="s">
        <v>298</v>
      </c>
    </row>
    <row r="45" spans="1:13" ht="48" x14ac:dyDescent="0.3">
      <c r="A45" t="s">
        <v>359</v>
      </c>
      <c r="B45" s="3" t="s">
        <v>392</v>
      </c>
      <c r="C45" s="3" t="s">
        <v>63</v>
      </c>
      <c r="D45" s="3" t="s">
        <v>360</v>
      </c>
      <c r="J45" s="3" t="s">
        <v>357</v>
      </c>
    </row>
    <row r="46" spans="1:13" ht="36" x14ac:dyDescent="0.3">
      <c r="A46" t="s">
        <v>363</v>
      </c>
      <c r="B46" s="3" t="s">
        <v>365</v>
      </c>
      <c r="C46" s="3" t="s">
        <v>63</v>
      </c>
      <c r="D46" s="3" t="s">
        <v>364</v>
      </c>
      <c r="E46" s="3" t="s">
        <v>367</v>
      </c>
      <c r="J46" s="3" t="s">
        <v>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2019-11-22T10:31:35Z</dcterms:modified>
</cp:coreProperties>
</file>