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4114DB8-CD75-4B30-8056-5103E5B5C22D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StageTable!$A$1:$F$772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2" l="1"/>
  <c r="W3" i="3" l="1"/>
  <c r="W2" i="3"/>
  <c r="L7" i="2" l="1"/>
  <c r="L6" i="2" l="1"/>
  <c r="L5" i="2"/>
  <c r="L4" i="2"/>
  <c r="L3" i="2"/>
  <c r="L2" i="2"/>
  <c r="B3" i="3" l="1"/>
  <c r="K2" i="3" l="1"/>
  <c r="K3" i="3"/>
  <c r="K4" i="3"/>
  <c r="Q772" i="1" l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772" i="1" l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H4" i="1"/>
  <c r="H5" i="1"/>
  <c r="H6" i="1"/>
  <c r="H7" i="1"/>
  <c r="H8" i="1"/>
  <c r="H9" i="1"/>
  <c r="H10" i="1"/>
  <c r="H11" i="1"/>
  <c r="I11" i="1" s="1"/>
  <c r="H12" i="1"/>
  <c r="I12" i="1" s="1"/>
  <c r="H13" i="1"/>
  <c r="H14" i="1"/>
  <c r="H15" i="1"/>
  <c r="H16" i="1"/>
  <c r="H17" i="1"/>
  <c r="I17" i="1" s="1"/>
  <c r="H18" i="1"/>
  <c r="H19" i="1"/>
  <c r="H20" i="1"/>
  <c r="H21" i="1"/>
  <c r="H22" i="1"/>
  <c r="I22" i="1" s="1"/>
  <c r="H23" i="1"/>
  <c r="I23" i="1" s="1"/>
  <c r="H24" i="1"/>
  <c r="H25" i="1"/>
  <c r="H26" i="1"/>
  <c r="H27" i="1"/>
  <c r="H28" i="1"/>
  <c r="H29" i="1"/>
  <c r="I29" i="1" s="1"/>
  <c r="H30" i="1"/>
  <c r="H31" i="1"/>
  <c r="H32" i="1"/>
  <c r="I32" i="1" s="1"/>
  <c r="H33" i="1"/>
  <c r="H34" i="1"/>
  <c r="H35" i="1"/>
  <c r="I35" i="1" s="1"/>
  <c r="H36" i="1"/>
  <c r="H37" i="1"/>
  <c r="H38" i="1"/>
  <c r="H39" i="1"/>
  <c r="H40" i="1"/>
  <c r="H41" i="1"/>
  <c r="I41" i="1" s="1"/>
  <c r="H42" i="1"/>
  <c r="I42" i="1" s="1"/>
  <c r="H43" i="1"/>
  <c r="H44" i="1"/>
  <c r="H45" i="1"/>
  <c r="H46" i="1"/>
  <c r="H47" i="1"/>
  <c r="I47" i="1" s="1"/>
  <c r="H48" i="1"/>
  <c r="H49" i="1"/>
  <c r="H50" i="1"/>
  <c r="H51" i="1"/>
  <c r="H52" i="1"/>
  <c r="H53" i="1"/>
  <c r="I53" i="1" s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I71" i="1" s="1"/>
  <c r="H72" i="1"/>
  <c r="H73" i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94" i="1" s="1"/>
  <c r="H95" i="1"/>
  <c r="H96" i="1"/>
  <c r="H97" i="1"/>
  <c r="H98" i="1"/>
  <c r="H99" i="1"/>
  <c r="H100" i="1"/>
  <c r="H101" i="1"/>
  <c r="H102" i="1"/>
  <c r="H103" i="1"/>
  <c r="H104" i="1"/>
  <c r="I104" i="1" s="1"/>
  <c r="H105" i="1"/>
  <c r="H106" i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H123" i="1"/>
  <c r="H124" i="1"/>
  <c r="I124" i="1" s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I143" i="1" s="1"/>
  <c r="H144" i="1"/>
  <c r="H145" i="1"/>
  <c r="H146" i="1"/>
  <c r="H147" i="1"/>
  <c r="H148" i="1"/>
  <c r="H149" i="1"/>
  <c r="H150" i="1"/>
  <c r="H151" i="1"/>
  <c r="I151" i="1" s="1"/>
  <c r="H152" i="1"/>
  <c r="H153" i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H166" i="1"/>
  <c r="H167" i="1"/>
  <c r="I167" i="1" s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H195" i="1"/>
  <c r="H196" i="1"/>
  <c r="I196" i="1" s="1"/>
  <c r="H197" i="1"/>
  <c r="H198" i="1"/>
  <c r="H199" i="1"/>
  <c r="H200" i="1"/>
  <c r="H201" i="1"/>
  <c r="H202" i="1"/>
  <c r="H203" i="1"/>
  <c r="H204" i="1"/>
  <c r="H205" i="1"/>
  <c r="H206" i="1"/>
  <c r="I206" i="1" s="1"/>
  <c r="H207" i="1"/>
  <c r="H208" i="1"/>
  <c r="H209" i="1"/>
  <c r="H210" i="1"/>
  <c r="H211" i="1"/>
  <c r="H212" i="1"/>
  <c r="H213" i="1"/>
  <c r="H214" i="1"/>
  <c r="H215" i="1"/>
  <c r="H216" i="1"/>
  <c r="I216" i="1" s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H262" i="1"/>
  <c r="H263" i="1"/>
  <c r="H264" i="1"/>
  <c r="H265" i="1"/>
  <c r="H266" i="1"/>
  <c r="H267" i="1"/>
  <c r="H268" i="1"/>
  <c r="H269" i="1"/>
  <c r="I269" i="1" s="1"/>
  <c r="H270" i="1"/>
  <c r="H271" i="1"/>
  <c r="H272" i="1"/>
  <c r="H273" i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I316" i="1" s="1"/>
  <c r="H317" i="1"/>
  <c r="H318" i="1"/>
  <c r="H319" i="1"/>
  <c r="H320" i="1"/>
  <c r="H321" i="1"/>
  <c r="H322" i="1"/>
  <c r="I322" i="1" s="1"/>
  <c r="H323" i="1"/>
  <c r="H324" i="1"/>
  <c r="H325" i="1"/>
  <c r="H326" i="1"/>
  <c r="H327" i="1"/>
  <c r="H328" i="1"/>
  <c r="I328" i="1" s="1"/>
  <c r="H329" i="1"/>
  <c r="H330" i="1"/>
  <c r="H331" i="1"/>
  <c r="H332" i="1"/>
  <c r="H333" i="1"/>
  <c r="H334" i="1"/>
  <c r="I334" i="1" s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H358" i="1"/>
  <c r="H359" i="1"/>
  <c r="H360" i="1"/>
  <c r="H361" i="1"/>
  <c r="I361" i="1" s="1"/>
  <c r="H362" i="1"/>
  <c r="H363" i="1"/>
  <c r="H364" i="1"/>
  <c r="H365" i="1"/>
  <c r="H366" i="1"/>
  <c r="H367" i="1"/>
  <c r="H368" i="1"/>
  <c r="H369" i="1"/>
  <c r="H370" i="1"/>
  <c r="H371" i="1"/>
  <c r="I371" i="1" s="1"/>
  <c r="H372" i="1"/>
  <c r="H373" i="1"/>
  <c r="H374" i="1"/>
  <c r="H375" i="1"/>
  <c r="H376" i="1"/>
  <c r="H377" i="1"/>
  <c r="H378" i="1"/>
  <c r="H379" i="1"/>
  <c r="H380" i="1"/>
  <c r="H381" i="1"/>
  <c r="I381" i="1" s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I400" i="1" s="1"/>
  <c r="H401" i="1"/>
  <c r="H402" i="1"/>
  <c r="H403" i="1"/>
  <c r="H404" i="1"/>
  <c r="H405" i="1"/>
  <c r="H406" i="1"/>
  <c r="H407" i="1"/>
  <c r="H408" i="1"/>
  <c r="I408" i="1" s="1"/>
  <c r="H409" i="1"/>
  <c r="H410" i="1"/>
  <c r="H411" i="1"/>
  <c r="H412" i="1"/>
  <c r="H413" i="1"/>
  <c r="H414" i="1"/>
  <c r="H415" i="1"/>
  <c r="H416" i="1"/>
  <c r="I416" i="1" s="1"/>
  <c r="H417" i="1"/>
  <c r="H418" i="1"/>
  <c r="H419" i="1"/>
  <c r="H420" i="1"/>
  <c r="H421" i="1"/>
  <c r="H422" i="1"/>
  <c r="H423" i="1"/>
  <c r="H424" i="1"/>
  <c r="I424" i="1" s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I443" i="1" s="1"/>
  <c r="H444" i="1"/>
  <c r="H445" i="1"/>
  <c r="H446" i="1"/>
  <c r="H447" i="1"/>
  <c r="H448" i="1"/>
  <c r="H449" i="1"/>
  <c r="H450" i="1"/>
  <c r="H451" i="1"/>
  <c r="H452" i="1"/>
  <c r="H453" i="1"/>
  <c r="I453" i="1" s="1"/>
  <c r="H454" i="1"/>
  <c r="H455" i="1"/>
  <c r="H456" i="1"/>
  <c r="H457" i="1"/>
  <c r="H458" i="1"/>
  <c r="H459" i="1"/>
  <c r="H460" i="1"/>
  <c r="H461" i="1"/>
  <c r="H462" i="1"/>
  <c r="H463" i="1"/>
  <c r="I463" i="1" s="1"/>
  <c r="H464" i="1"/>
  <c r="H465" i="1"/>
  <c r="H466" i="1"/>
  <c r="H467" i="1"/>
  <c r="H468" i="1"/>
  <c r="H469" i="1"/>
  <c r="H470" i="1"/>
  <c r="H471" i="1"/>
  <c r="H472" i="1"/>
  <c r="H473" i="1"/>
  <c r="I473" i="1" s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I488" i="1" s="1"/>
  <c r="H489" i="1"/>
  <c r="H490" i="1"/>
  <c r="H491" i="1"/>
  <c r="H492" i="1"/>
  <c r="I492" i="1" s="1"/>
  <c r="H493" i="1"/>
  <c r="H494" i="1"/>
  <c r="H495" i="1"/>
  <c r="H496" i="1"/>
  <c r="I496" i="1" s="1"/>
  <c r="H497" i="1"/>
  <c r="H498" i="1"/>
  <c r="H499" i="1"/>
  <c r="H500" i="1"/>
  <c r="I500" i="1" s="1"/>
  <c r="H501" i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H517" i="1"/>
  <c r="H518" i="1"/>
  <c r="H519" i="1"/>
  <c r="H520" i="1"/>
  <c r="H521" i="1"/>
  <c r="H522" i="1"/>
  <c r="H523" i="1"/>
  <c r="H524" i="1"/>
  <c r="H525" i="1"/>
  <c r="H526" i="1"/>
  <c r="I526" i="1" s="1"/>
  <c r="H527" i="1"/>
  <c r="H528" i="1"/>
  <c r="H529" i="1"/>
  <c r="H530" i="1"/>
  <c r="H531" i="1"/>
  <c r="H532" i="1"/>
  <c r="H533" i="1"/>
  <c r="H534" i="1"/>
  <c r="H535" i="1"/>
  <c r="H536" i="1"/>
  <c r="I536" i="1" s="1"/>
  <c r="H537" i="1"/>
  <c r="H538" i="1"/>
  <c r="H539" i="1"/>
  <c r="H540" i="1"/>
  <c r="H541" i="1"/>
  <c r="H542" i="1"/>
  <c r="H543" i="1"/>
  <c r="H544" i="1"/>
  <c r="H545" i="1"/>
  <c r="H546" i="1"/>
  <c r="I546" i="1" s="1"/>
  <c r="H547" i="1"/>
  <c r="H548" i="1"/>
  <c r="H549" i="1"/>
  <c r="H550" i="1"/>
  <c r="H551" i="1"/>
  <c r="H552" i="1"/>
  <c r="H553" i="1"/>
  <c r="H554" i="1"/>
  <c r="H555" i="1"/>
  <c r="H556" i="1"/>
  <c r="I556" i="1" s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I573" i="1" s="1"/>
  <c r="H574" i="1"/>
  <c r="H575" i="1"/>
  <c r="H576" i="1"/>
  <c r="H577" i="1"/>
  <c r="H578" i="1"/>
  <c r="H579" i="1"/>
  <c r="I579" i="1" s="1"/>
  <c r="H580" i="1"/>
  <c r="H581" i="1"/>
  <c r="H582" i="1"/>
  <c r="H583" i="1"/>
  <c r="H584" i="1"/>
  <c r="H585" i="1"/>
  <c r="I585" i="1" s="1"/>
  <c r="H586" i="1"/>
  <c r="H587" i="1"/>
  <c r="H588" i="1"/>
  <c r="H589" i="1"/>
  <c r="H590" i="1"/>
  <c r="H591" i="1"/>
  <c r="I591" i="1" s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I608" i="1" s="1"/>
  <c r="H609" i="1"/>
  <c r="H610" i="1"/>
  <c r="H611" i="1"/>
  <c r="H612" i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H625" i="1"/>
  <c r="H626" i="1"/>
  <c r="H627" i="1"/>
  <c r="H628" i="1"/>
  <c r="I628" i="1" s="1"/>
  <c r="H629" i="1"/>
  <c r="H630" i="1"/>
  <c r="H631" i="1"/>
  <c r="H632" i="1"/>
  <c r="H633" i="1"/>
  <c r="H634" i="1"/>
  <c r="H635" i="1"/>
  <c r="H636" i="1"/>
  <c r="H637" i="1"/>
  <c r="H638" i="1"/>
  <c r="I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I657" i="1" s="1"/>
  <c r="H658" i="1"/>
  <c r="H659" i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H676" i="1"/>
  <c r="H677" i="1"/>
  <c r="H678" i="1"/>
  <c r="H679" i="1"/>
  <c r="H680" i="1"/>
  <c r="H681" i="1"/>
  <c r="I681" i="1" s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I700" i="1" s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H727" i="1"/>
  <c r="H728" i="1"/>
  <c r="H729" i="1"/>
  <c r="H730" i="1"/>
  <c r="I730" i="1" s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543" i="1" l="1"/>
  <c r="I537" i="1"/>
  <c r="I531" i="1"/>
  <c r="I525" i="1"/>
  <c r="I519" i="1"/>
  <c r="I501" i="1"/>
  <c r="I495" i="1"/>
  <c r="I489" i="1"/>
  <c r="I477" i="1"/>
  <c r="I471" i="1"/>
  <c r="I465" i="1"/>
  <c r="I459" i="1"/>
  <c r="I447" i="1"/>
  <c r="I441" i="1"/>
  <c r="I435" i="1"/>
  <c r="I429" i="1"/>
  <c r="I423" i="1"/>
  <c r="I417" i="1"/>
  <c r="I411" i="1"/>
  <c r="I405" i="1"/>
  <c r="I399" i="1"/>
  <c r="I393" i="1"/>
  <c r="I387" i="1"/>
  <c r="I375" i="1"/>
  <c r="I369" i="1"/>
  <c r="I363" i="1"/>
  <c r="I357" i="1"/>
  <c r="I345" i="1"/>
  <c r="I339" i="1"/>
  <c r="I333" i="1"/>
  <c r="I327" i="1"/>
  <c r="I321" i="1"/>
  <c r="I315" i="1"/>
  <c r="I273" i="1"/>
  <c r="I267" i="1"/>
  <c r="I261" i="1"/>
  <c r="I237" i="1"/>
  <c r="I225" i="1"/>
  <c r="I219" i="1"/>
  <c r="I213" i="1"/>
  <c r="I207" i="1"/>
  <c r="I201" i="1"/>
  <c r="I195" i="1"/>
  <c r="I189" i="1"/>
  <c r="I183" i="1"/>
  <c r="I177" i="1"/>
  <c r="I171" i="1"/>
  <c r="I165" i="1"/>
  <c r="I153" i="1"/>
  <c r="I147" i="1"/>
  <c r="I141" i="1"/>
  <c r="I135" i="1"/>
  <c r="I129" i="1"/>
  <c r="I123" i="1"/>
  <c r="I117" i="1"/>
  <c r="I111" i="1"/>
  <c r="I10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I9" i="1"/>
  <c r="I3" i="1"/>
  <c r="I684" i="1"/>
  <c r="I666" i="1"/>
  <c r="I738" i="1"/>
  <c r="I726" i="1"/>
  <c r="I714" i="1"/>
  <c r="I702" i="1"/>
  <c r="I678" i="1"/>
  <c r="I660" i="1"/>
  <c r="I642" i="1"/>
  <c r="I636" i="1"/>
  <c r="I630" i="1"/>
  <c r="I624" i="1"/>
  <c r="I612" i="1"/>
  <c r="I606" i="1"/>
  <c r="I600" i="1"/>
  <c r="I594" i="1"/>
  <c r="I588" i="1"/>
  <c r="I582" i="1"/>
  <c r="I576" i="1"/>
  <c r="I570" i="1"/>
  <c r="I564" i="1"/>
  <c r="I558" i="1"/>
  <c r="I552" i="1"/>
  <c r="I540" i="1"/>
  <c r="I534" i="1"/>
  <c r="I528" i="1"/>
  <c r="I522" i="1"/>
  <c r="I516" i="1"/>
  <c r="I498" i="1"/>
  <c r="I486" i="1"/>
  <c r="I480" i="1"/>
  <c r="I474" i="1"/>
  <c r="I468" i="1"/>
  <c r="I462" i="1"/>
  <c r="I456" i="1"/>
  <c r="I450" i="1"/>
  <c r="I444" i="1"/>
  <c r="I438" i="1"/>
  <c r="I426" i="1"/>
  <c r="I420" i="1"/>
  <c r="I414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732" i="1"/>
  <c r="I708" i="1"/>
  <c r="I696" i="1"/>
  <c r="I690" i="1"/>
  <c r="I672" i="1"/>
  <c r="I654" i="1"/>
  <c r="I5" i="1"/>
  <c r="I760" i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T13" i="3"/>
  <c r="T12" i="3"/>
  <c r="T11" i="3"/>
  <c r="T10" i="3"/>
  <c r="T9" i="3"/>
  <c r="T8" i="3"/>
  <c r="T7" i="3"/>
  <c r="T6" i="3"/>
  <c r="T5" i="3"/>
  <c r="T4" i="3"/>
  <c r="T3" i="3"/>
  <c r="Q10" i="3"/>
  <c r="Q9" i="3"/>
  <c r="Q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T2" i="3" l="1"/>
  <c r="Q7" i="3" l="1"/>
  <c r="Q6" i="3"/>
  <c r="Q5" i="3"/>
  <c r="Q4" i="3"/>
  <c r="Q3" i="3"/>
  <c r="Q2" i="3"/>
  <c r="N3" i="3"/>
  <c r="N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I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N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<sst xmlns="http://schemas.openxmlformats.org/spreadsheetml/2006/main" count="1763" uniqueCount="133">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</sst>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TestPoison01</v>
          </cell>
        </row>
        <row r="12">
          <cell r="A12" t="str">
            <v>LP_ChangeActorStatus010</v>
          </cell>
        </row>
        <row r="13">
          <cell r="A13" t="str">
            <v>LP_PiercingHitObject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77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24.1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  <col min="15" max="15" width="9" customWidth="1" outlineLevel="1"/>
    <col min="17" max="17" width="9" customWidth="1" outlineLevel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115</v>
      </c>
      <c r="F1" t="s">
        <v>6</v>
      </c>
      <c r="G1" t="s">
        <v>46</v>
      </c>
      <c r="H1" t="s">
        <v>7</v>
      </c>
      <c r="I1" t="s">
        <v>51</v>
      </c>
      <c r="J1" t="s">
        <v>8</v>
      </c>
      <c r="K1" t="s">
        <v>47</v>
      </c>
      <c r="L1" t="s">
        <v>45</v>
      </c>
      <c r="M1" t="s">
        <v>49</v>
      </c>
      <c r="N1" t="s">
        <v>71</v>
      </c>
      <c r="O1" t="s">
        <v>66</v>
      </c>
      <c r="P1" t="s">
        <v>69</v>
      </c>
      <c r="Q1" t="s">
        <v>66</v>
      </c>
      <c r="R1" t="s">
        <v>64</v>
      </c>
      <c r="S1" t="s">
        <v>72</v>
      </c>
    </row>
    <row r="2" spans="1:19" x14ac:dyDescent="0.3">
      <c r="A2">
        <v>1</v>
      </c>
      <c r="B2">
        <v>0</v>
      </c>
      <c r="C2">
        <v>600</v>
      </c>
      <c r="D2">
        <v>150</v>
      </c>
      <c r="E2" t="s">
        <v>116</v>
      </c>
      <c r="F2" t="s">
        <v>93</v>
      </c>
      <c r="G2" t="str">
        <f>IF(ISBLANK(F2),"",IF(ISERROR(VLOOKUP(F2,MapTable!$A:$A,1,0)),"컨트롤없음",""))</f>
        <v/>
      </c>
      <c r="H2">
        <f>IF(B2=0,0,
IF(COUNTIF(A:A,A2)=11,12,
IF(MOD(B2,((COUNTIF(A:A,A2)-1)/5))=0,12,
IF(MOD(B2,((COUNTIF(A:A,A2)-1)/5))=((COUNTIF(A:A,A2)-1)/10),11,
INT(B2/((COUNTIF(A:A,A2)-1)/5))+1))))</f>
        <v>0</v>
      </c>
      <c r="I2" t="b">
        <f ca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O2" t="str">
        <f>IF(ISBLANK(N2),"",IF(ISERROR(VLOOKUP(N2,[1]DropTable!$A:$A,1,0)),"드랍없음",""))</f>
        <v/>
      </c>
      <c r="Q2" t="str">
        <f>IF(ISBLANK(P2),"",IF(ISERROR(VLOOKUP(P2,[1]DropTable!$A:$A,1,0)),"드랍없음",""))</f>
        <v/>
      </c>
    </row>
    <row r="3" spans="1:19" x14ac:dyDescent="0.3">
      <c r="A3">
        <v>1</v>
      </c>
      <c r="B3">
        <v>1</v>
      </c>
      <c r="C3">
        <v>600</v>
      </c>
      <c r="D3">
        <v>150</v>
      </c>
      <c r="E3" t="s">
        <v>116</v>
      </c>
      <c r="G3" t="str">
        <f>IF(ISBLANK(F3),"",IF(ISERROR(VLOOKUP(F3,MapTable!$A:$A,1,0)),"컨트롤없음",""))</f>
        <v/>
      </c>
      <c r="H3">
        <f>IF(B3=0,0,
IF(COUNTIF(A:A,A3)=11,12,
IF(MOD(B3,((COUNTIF(A:A,A3)-1)/5))=0,12,
IF(MOD(B3,((COUNTIF(A:A,A3)-1)/5))=((COUNTIF(A:A,A3)-1)/10),11,
INT(B3/((COUNTIF(A:A,A3)-1)/5))+1))))</f>
        <v>1</v>
      </c>
      <c r="I3" t="b">
        <f ca="1">IF((COUNTIF(A:A,A3)-1)=B3,FALSE,
IF(H3=12,TRUE,
IF(OFFSET(H3,1,0)=12,TRUE)))</f>
        <v>0</v>
      </c>
      <c r="J3" t="s">
        <v>21</v>
      </c>
      <c r="K3" t="str">
        <f>IF(ISBLANK(J3),"",IF(ISERROR(VLOOKUP(J3,MapTable!$A:$A,1,0)),"컨트롤없음",""))</f>
        <v/>
      </c>
      <c r="L3" t="s">
        <v>48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N3">
        <v>1001</v>
      </c>
      <c r="O3" t="str">
        <f>IF(ISBLANK(N3),"",IF(ISERROR(VLOOKUP(N3,[1]DropTable!$A:$A,1,0)),"드랍없음",""))</f>
        <v/>
      </c>
      <c r="Q3" t="str">
        <f>IF(ISBLANK(P3),"",IF(ISERROR(VLOOKUP(P3,[1]DropTable!$A:$A,1,0)),"드랍없음",""))</f>
        <v/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 t="s">
        <v>116</v>
      </c>
      <c r="G4" t="str">
        <f>IF(ISBLANK(F4),"",IF(ISERROR(VLOOKUP(F4,MapTable!$A:$A,1,0)),"컨트롤없음",""))</f>
        <v/>
      </c>
      <c r="H4">
        <f>IF(B4=0,0,
IF(COUNTIF(A:A,A4)=11,12,
IF(MOD(B4,((COUNTIF(A:A,A4)-1)/5))=0,12,
IF(MOD(B4,((COUNTIF(A:A,A4)-1)/5))=((COUNTIF(A:A,A4)-1)/10),11,
INT(B4/((COUNTIF(A:A,A4)-1)/5))+1))))</f>
        <v>1</v>
      </c>
      <c r="I4" t="b">
        <f ca="1">IF((COUNTIF(A:A,A4)-1)=B4,FALSE,
IF(H4=12,TRUE,
IF(OFFSET(H4,1,0)=12,TRUE)))</f>
        <v>0</v>
      </c>
      <c r="J4" t="s">
        <v>23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N4">
        <v>1001</v>
      </c>
      <c r="O4" t="str">
        <f>IF(ISBLANK(N4),"",IF(ISERROR(VLOOKUP(N4,[1]DropTable!$A:$A,1,0)),"드랍없음",""))</f>
        <v/>
      </c>
      <c r="Q4" t="str">
        <f>IF(ISBLANK(P4),"",IF(ISERROR(VLOOKUP(P4,[1]DropTable!$A:$A,1,0)),"드랍없음",""))</f>
        <v/>
      </c>
      <c r="S4">
        <v>8.1</v>
      </c>
    </row>
    <row r="5" spans="1:19" x14ac:dyDescent="0.3">
      <c r="A5">
        <v>1</v>
      </c>
      <c r="B5">
        <v>3</v>
      </c>
      <c r="C5">
        <f t="shared" ref="C5:C34" si="0">D5*4</f>
        <v>600</v>
      </c>
      <c r="D5">
        <v>150</v>
      </c>
      <c r="E5" t="s">
        <v>116</v>
      </c>
      <c r="F5" t="s">
        <v>24</v>
      </c>
      <c r="G5" t="str">
        <f>IF(ISBLANK(F5),"",IF(ISERROR(VLOOKUP(F5,MapTable!$A:$A,1,0)),"컨트롤없음",""))</f>
        <v/>
      </c>
      <c r="H5">
        <f>IF(B5=0,0,
IF(COUNTIF(A:A,A5)=11,12,
IF(MOD(B5,((COUNTIF(A:A,A5)-1)/5))=0,12,
IF(MOD(B5,((COUNTIF(A:A,A5)-1)/5))=((COUNTIF(A:A,A5)-1)/10),11,
INT(B5/((COUNTIF(A:A,A5)-1)/5))+1))))</f>
        <v>1</v>
      </c>
      <c r="I5" t="b">
        <f ca="1">IF((COUNTIF(A:A,A5)-1)=B5,FALSE,
IF(H5=12,TRUE,
IF(OFFSET(H5,1,0)=12,TRUE)))</f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N5">
        <v>1001</v>
      </c>
      <c r="O5" t="str">
        <f>IF(ISBLANK(N5),"",IF(ISERROR(VLOOKUP(N5,[1]DropTable!$A:$A,1,0)),"드랍없음",""))</f>
        <v/>
      </c>
      <c r="Q5" t="str">
        <f>IF(ISBLANK(P5),"",IF(ISERROR(VLOOKUP(P5,[1]DropTable!$A:$A,1,0)),"드랍없음",""))</f>
        <v/>
      </c>
      <c r="S5">
        <v>8.1</v>
      </c>
    </row>
    <row r="6" spans="1:19" x14ac:dyDescent="0.3">
      <c r="A6">
        <v>1</v>
      </c>
      <c r="B6">
        <v>4</v>
      </c>
      <c r="C6">
        <f t="shared" si="0"/>
        <v>600</v>
      </c>
      <c r="D6">
        <v>150</v>
      </c>
      <c r="E6" t="s">
        <v>116</v>
      </c>
      <c r="G6" t="str">
        <f>IF(ISBLANK(F6),"",IF(ISERROR(VLOOKUP(F6,MapTable!$A:$A,1,0)),"컨트롤없음",""))</f>
        <v/>
      </c>
      <c r="H6">
        <f>IF(B6=0,0,
IF(COUNTIF(A:A,A6)=11,12,
IF(MOD(B6,((COUNTIF(A:A,A6)-1)/5))=0,12,
IF(MOD(B6,((COUNTIF(A:A,A6)-1)/5))=((COUNTIF(A:A,A6)-1)/10),11,
INT(B6/((COUNTIF(A:A,A6)-1)/5))+1))))</f>
        <v>1</v>
      </c>
      <c r="I6" t="b">
        <f ca="1">IF((COUNTIF(A:A,A6)-1)=B6,FALSE,
IF(H6=12,TRUE,
IF(OFFSET(H6,1,0)=12,TRUE)))</f>
        <v>0</v>
      </c>
      <c r="J6" t="s">
        <v>25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N6">
        <v>1001</v>
      </c>
      <c r="O6" t="str">
        <f>IF(ISBLANK(N6),"",IF(ISERROR(VLOOKUP(N6,[1]DropTable!$A:$A,1,0)),"드랍없음",""))</f>
        <v/>
      </c>
      <c r="Q6" t="str">
        <f>IF(ISBLANK(P6),"",IF(ISERROR(VLOOKUP(P6,[1]DropTable!$A:$A,1,0)),"드랍없음",""))</f>
        <v/>
      </c>
      <c r="S6">
        <v>8.1</v>
      </c>
    </row>
    <row r="7" spans="1:19" x14ac:dyDescent="0.3">
      <c r="A7">
        <v>1</v>
      </c>
      <c r="B7">
        <v>5</v>
      </c>
      <c r="C7">
        <f t="shared" si="0"/>
        <v>600</v>
      </c>
      <c r="D7">
        <v>150</v>
      </c>
      <c r="E7" t="s">
        <v>116</v>
      </c>
      <c r="G7" t="str">
        <f>IF(ISBLANK(F7),"",IF(ISERROR(VLOOKUP(F7,MapTable!$A:$A,1,0)),"컨트롤없음",""))</f>
        <v/>
      </c>
      <c r="H7">
        <f>IF(B7=0,0,
IF(COUNTIF(A:A,A7)=11,12,
IF(MOD(B7,((COUNTIF(A:A,A7)-1)/5))=0,12,
IF(MOD(B7,((COUNTIF(A:A,A7)-1)/5))=((COUNTIF(A:A,A7)-1)/10),11,
INT(B7/((COUNTIF(A:A,A7)-1)/5))+1))))</f>
        <v>11</v>
      </c>
      <c r="I7" t="b">
        <f ca="1">IF((COUNTIF(A:A,A7)-1)=B7,FALSE,
IF(H7=12,TRUE,
IF(OFFSET(H7,1,0)=12,TRUE)))</f>
        <v>0</v>
      </c>
      <c r="K7" t="str">
        <f>IF(ISBLANK(J7),"",IF(ISERROR(VLOOKUP(J7,MapTable!$A:$A,1,0)),"컨트롤없음",""))</f>
        <v/>
      </c>
      <c r="L7" t="s">
        <v>42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N7">
        <v>1001</v>
      </c>
      <c r="O7" t="str">
        <f>IF(ISBLANK(N7),"",IF(ISERROR(VLOOKUP(N7,[1]DropTable!$A:$A,1,0)),"드랍없음",""))</f>
        <v/>
      </c>
      <c r="Q7" t="str">
        <f>IF(ISBLANK(P7),"",IF(ISERROR(VLOOKUP(P7,[1]DropTable!$A:$A,1,0)),"드랍없음",""))</f>
        <v/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 t="s">
        <v>116</v>
      </c>
      <c r="G8" t="str">
        <f>IF(ISBLANK(F8),"",IF(ISERROR(VLOOKUP(F8,MapTable!$A:$A,1,0)),"컨트롤없음",""))</f>
        <v/>
      </c>
      <c r="H8">
        <f>IF(B8=0,0,
IF(COUNTIF(A:A,A8)=11,12,
IF(MOD(B8,((COUNTIF(A:A,A8)-1)/5))=0,12,
IF(MOD(B8,((COUNTIF(A:A,A8)-1)/5))=((COUNTIF(A:A,A8)-1)/10),11,
INT(B8/((COUNTIF(A:A,A8)-1)/5))+1))))</f>
        <v>1</v>
      </c>
      <c r="I8" t="b">
        <f ca="1">IF((COUNTIF(A:A,A8)-1)=B8,FALSE,
IF(H8=12,TRUE,
IF(OFFSET(H8,1,0)=12,TRUE)))</f>
        <v>0</v>
      </c>
      <c r="J8" t="s">
        <v>26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N8">
        <v>1001</v>
      </c>
      <c r="O8" t="str">
        <f>IF(ISBLANK(N8),"",IF(ISERROR(VLOOKUP(N8,[1]DropTable!$A:$A,1,0)),"드랍없음",""))</f>
        <v/>
      </c>
      <c r="Q8" t="str">
        <f>IF(ISBLANK(P8),"",IF(ISERROR(VLOOKUP(P8,[1]DropTable!$A:$A,1,0)),"드랍없음",""))</f>
        <v/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 t="s">
        <v>116</v>
      </c>
      <c r="G9" t="str">
        <f>IF(ISBLANK(F9),"",IF(ISERROR(VLOOKUP(F9,MapTable!$A:$A,1,0)),"컨트롤없음",""))</f>
        <v/>
      </c>
      <c r="H9">
        <f>IF(B9=0,0,
IF(COUNTIF(A:A,A9)=11,12,
IF(MOD(B9,((COUNTIF(A:A,A9)-1)/5))=0,12,
IF(MOD(B9,((COUNTIF(A:A,A9)-1)/5))=((COUNTIF(A:A,A9)-1)/10),11,
INT(B9/((COUNTIF(A:A,A9)-1)/5))+1))))</f>
        <v>1</v>
      </c>
      <c r="I9" t="b">
        <f ca="1">IF((COUNTIF(A:A,A9)-1)=B9,FALSE,
IF(H9=12,TRUE,
IF(OFFSET(H9,1,0)=12,TRUE)))</f>
        <v>0</v>
      </c>
      <c r="J9" t="s">
        <v>27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N9">
        <v>1001</v>
      </c>
      <c r="O9" t="str">
        <f>IF(ISBLANK(N9),"",IF(ISERROR(VLOOKUP(N9,[1]DropTable!$A:$A,1,0)),"드랍없음",""))</f>
        <v/>
      </c>
      <c r="Q9" t="str">
        <f>IF(ISBLANK(P9),"",IF(ISERROR(VLOOKUP(P9,[1]DropTable!$A:$A,1,0)),"드랍없음",""))</f>
        <v/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 t="s">
        <v>116</v>
      </c>
      <c r="G10" t="str">
        <f>IF(ISBLANK(F10),"",IF(ISERROR(VLOOKUP(F10,MapTable!$A:$A,1,0)),"컨트롤없음",""))</f>
        <v/>
      </c>
      <c r="H10">
        <f>IF(B10=0,0,
IF(COUNTIF(A:A,A10)=11,12,
IF(MOD(B10,((COUNTIF(A:A,A10)-1)/5))=0,12,
IF(MOD(B10,((COUNTIF(A:A,A10)-1)/5))=((COUNTIF(A:A,A10)-1)/10),11,
INT(B10/((COUNTIF(A:A,A10)-1)/5))+1))))</f>
        <v>1</v>
      </c>
      <c r="I10" t="b">
        <f ca="1">IF((COUNTIF(A:A,A10)-1)=B10,FALSE,
IF(H10=12,TRUE,
IF(OFFSET(H10,1,0)=12,TRUE)))</f>
        <v>0</v>
      </c>
      <c r="J10" t="s">
        <v>28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N10">
        <v>1001</v>
      </c>
      <c r="O10" t="str">
        <f>IF(ISBLANK(N10),"",IF(ISERROR(VLOOKUP(N10,[1]DropTable!$A:$A,1,0)),"드랍없음",""))</f>
        <v/>
      </c>
      <c r="Q10" t="str">
        <f>IF(ISBLANK(P10),"",IF(ISERROR(VLOOKUP(P10,[1]DropTable!$A:$A,1,0)),"드랍없음",""))</f>
        <v/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 t="s">
        <v>116</v>
      </c>
      <c r="G11" t="str">
        <f>IF(ISBLANK(F11),"",IF(ISERROR(VLOOKUP(F11,MapTable!$A:$A,1,0)),"컨트롤없음",""))</f>
        <v/>
      </c>
      <c r="H11">
        <f>IF(B11=0,0,
IF(COUNTIF(A:A,A11)=11,12,
IF(MOD(B11,((COUNTIF(A:A,A11)-1)/5))=0,12,
IF(MOD(B11,((COUNTIF(A:A,A11)-1)/5))=((COUNTIF(A:A,A11)-1)/10),11,
INT(B11/((COUNTIF(A:A,A11)-1)/5))+1))))</f>
        <v>1</v>
      </c>
      <c r="I11" t="b">
        <f ca="1">IF((COUNTIF(A:A,A11)-1)=B11,FALSE,
IF(H11=12,TRUE,
IF(OFFSET(H11,1,0)=12,TRUE)))</f>
        <v>1</v>
      </c>
      <c r="J11" t="s">
        <v>29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N11">
        <v>1001</v>
      </c>
      <c r="O11" t="str">
        <f>IF(ISBLANK(N11),"",IF(ISERROR(VLOOKUP(N11,[1]DropTable!$A:$A,1,0)),"드랍없음",""))</f>
        <v/>
      </c>
      <c r="Q11" t="str">
        <f>IF(ISBLANK(P11),"",IF(ISERROR(VLOOKUP(P11,[1]DropTable!$A:$A,1,0)),"드랍없음",""))</f>
        <v/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 t="s">
        <v>116</v>
      </c>
      <c r="G12" t="str">
        <f>IF(ISBLANK(F12),"",IF(ISERROR(VLOOKUP(F12,MapTable!$A:$A,1,0)),"컨트롤없음",""))</f>
        <v/>
      </c>
      <c r="H12">
        <f>IF(B12=0,0,
IF(COUNTIF(A:A,A12)=11,12,
IF(MOD(B12,((COUNTIF(A:A,A12)-1)/5))=0,12,
IF(MOD(B12,((COUNTIF(A:A,A12)-1)/5))=((COUNTIF(A:A,A12)-1)/10),11,
INT(B12/((COUNTIF(A:A,A12)-1)/5))+1))))</f>
        <v>12</v>
      </c>
      <c r="I12" t="b">
        <f ca="1">IF((COUNTIF(A:A,A12)-1)=B12,FALSE,
IF(H12=12,TRUE,
IF(OFFSET(H12,1,0)=12,TRUE)))</f>
        <v>1</v>
      </c>
      <c r="J12" t="s">
        <v>30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1001</v>
      </c>
      <c r="O12" t="str">
        <f>IF(ISBLANK(N12),"",IF(ISERROR(VLOOKUP(N12,[1]DropTable!$A:$A,1,0)),"드랍없음",""))</f>
        <v/>
      </c>
      <c r="P12">
        <v>5001</v>
      </c>
      <c r="Q12" t="str">
        <f>IF(ISBLANK(P12),"",IF(ISERROR(VLOOKUP(P12,[1]DropTable!$A:$A,1,0)),"드랍없음",""))</f>
        <v/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f t="shared" si="0"/>
        <v>800</v>
      </c>
      <c r="D13">
        <v>200</v>
      </c>
      <c r="E13" t="s">
        <v>117</v>
      </c>
      <c r="G13" t="str">
        <f>IF(ISBLANK(F13),"",IF(ISERROR(VLOOKUP(F13,MapTable!$A:$A,1,0)),"컨트롤없음",""))</f>
        <v/>
      </c>
      <c r="H13">
        <f>IF(B13=0,0,
IF(COUNTIF(A:A,A13)=11,12,
IF(MOD(B13,((COUNTIF(A:A,A13)-1)/5))=0,12,
IF(MOD(B13,((COUNTIF(A:A,A13)-1)/5))=((COUNTIF(A:A,A13)-1)/10),11,
INT(B13/((COUNTIF(A:A,A13)-1)/5))+1))))</f>
        <v>2</v>
      </c>
      <c r="I13" t="b">
        <f ca="1">IF((COUNTIF(A:A,A13)-1)=B13,FALSE,
IF(H13=12,TRUE,
IF(OFFSET(H13,1,0)=12,TRUE)))</f>
        <v>0</v>
      </c>
      <c r="J13" t="s">
        <v>31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O13" t="str">
        <f>IF(ISBLANK(N13),"",IF(ISERROR(VLOOKUP(N13,[1]DropTable!$A:$A,1,0)),"드랍없음",""))</f>
        <v/>
      </c>
      <c r="Q13" t="str">
        <f>IF(ISBLANK(P13),"",IF(ISERROR(VLOOKUP(P13,[1]DropTable!$A:$A,1,0)),"드랍없음",""))</f>
        <v/>
      </c>
      <c r="S13">
        <v>8.1</v>
      </c>
    </row>
    <row r="14" spans="1:19" x14ac:dyDescent="0.3">
      <c r="A14">
        <v>1</v>
      </c>
      <c r="B14">
        <v>12</v>
      </c>
      <c r="C14">
        <f>D14*4</f>
        <v>800</v>
      </c>
      <c r="D14">
        <v>200</v>
      </c>
      <c r="E14" t="s">
        <v>116</v>
      </c>
      <c r="G14" t="str">
        <f>IF(ISBLANK(F14),"",IF(ISERROR(VLOOKUP(F14,MapTable!$A:$A,1,0)),"컨트롤없음",""))</f>
        <v/>
      </c>
      <c r="H14">
        <f>IF(B14=0,0,
IF(COUNTIF(A:A,A14)=11,12,
IF(MOD(B14,((COUNTIF(A:A,A14)-1)/5))=0,12,
IF(MOD(B14,((COUNTIF(A:A,A14)-1)/5))=((COUNTIF(A:A,A14)-1)/10),11,
INT(B14/((COUNTIF(A:A,A14)-1)/5))+1))))</f>
        <v>2</v>
      </c>
      <c r="I14" t="b">
        <f ca="1">IF((COUNTIF(A:A,A14)-1)=B14,FALSE,
IF(H14=12,TRUE,
IF(OFFSET(H14,1,0)=12,TRUE)))</f>
        <v>0</v>
      </c>
      <c r="J14" t="s">
        <v>32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O14" t="str">
        <f>IF(ISBLANK(N14),"",IF(ISERROR(VLOOKUP(N14,[1]DropTable!$A:$A,1,0)),"드랍없음",""))</f>
        <v/>
      </c>
      <c r="Q14" t="str">
        <f>IF(ISBLANK(P14),"",IF(ISERROR(VLOOKUP(P14,[1]DropTable!$A:$A,1,0)),"드랍없음",""))</f>
        <v/>
      </c>
      <c r="S14">
        <v>8.1</v>
      </c>
    </row>
    <row r="15" spans="1:19" x14ac:dyDescent="0.3">
      <c r="A15">
        <v>1</v>
      </c>
      <c r="B15">
        <v>13</v>
      </c>
      <c r="C15">
        <f t="shared" si="0"/>
        <v>800</v>
      </c>
      <c r="D15">
        <v>200</v>
      </c>
      <c r="E15" t="s">
        <v>116</v>
      </c>
      <c r="G15" t="str">
        <f>IF(ISBLANK(F15),"",IF(ISERROR(VLOOKUP(F15,MapTable!$A:$A,1,0)),"컨트롤없음",""))</f>
        <v/>
      </c>
      <c r="H15">
        <f>IF(B15=0,0,
IF(COUNTIF(A:A,A15)=11,12,
IF(MOD(B15,((COUNTIF(A:A,A15)-1)/5))=0,12,
IF(MOD(B15,((COUNTIF(A:A,A15)-1)/5))=((COUNTIF(A:A,A15)-1)/10),11,
INT(B15/((COUNTIF(A:A,A15)-1)/5))+1))))</f>
        <v>2</v>
      </c>
      <c r="I15" t="b">
        <f ca="1">IF((COUNTIF(A:A,A15)-1)=B15,FALSE,
IF(H15=12,TRUE,
IF(OFFSET(H15,1,0)=12,TRUE)))</f>
        <v>0</v>
      </c>
      <c r="J15" t="s">
        <v>33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O15" t="str">
        <f>IF(ISBLANK(N15),"",IF(ISERROR(VLOOKUP(N15,[1]DropTable!$A:$A,1,0)),"드랍없음",""))</f>
        <v/>
      </c>
      <c r="Q15" t="str">
        <f>IF(ISBLANK(P15),"",IF(ISERROR(VLOOKUP(P15,[1]DropTable!$A:$A,1,0)),"드랍없음",""))</f>
        <v/>
      </c>
      <c r="S15">
        <v>8.1</v>
      </c>
    </row>
    <row r="16" spans="1:19" x14ac:dyDescent="0.3">
      <c r="A16">
        <v>1</v>
      </c>
      <c r="B16">
        <v>14</v>
      </c>
      <c r="C16">
        <f t="shared" si="0"/>
        <v>800</v>
      </c>
      <c r="D16">
        <v>200</v>
      </c>
      <c r="E16" t="s">
        <v>116</v>
      </c>
      <c r="G16" t="str">
        <f>IF(ISBLANK(F16),"",IF(ISERROR(VLOOKUP(F16,MapTable!$A:$A,1,0)),"컨트롤없음",""))</f>
        <v/>
      </c>
      <c r="H16">
        <f>IF(B16=0,0,
IF(COUNTIF(A:A,A16)=11,12,
IF(MOD(B16,((COUNTIF(A:A,A16)-1)/5))=0,12,
IF(MOD(B16,((COUNTIF(A:A,A16)-1)/5))=((COUNTIF(A:A,A16)-1)/10),11,
INT(B16/((COUNTIF(A:A,A16)-1)/5))+1))))</f>
        <v>2</v>
      </c>
      <c r="I16" t="b">
        <f ca="1">IF((COUNTIF(A:A,A16)-1)=B16,FALSE,
IF(H16=12,TRUE,
IF(OFFSET(H16,1,0)=12,TRUE)))</f>
        <v>0</v>
      </c>
      <c r="J16" t="s">
        <v>34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O16" t="str">
        <f>IF(ISBLANK(N16),"",IF(ISERROR(VLOOKUP(N16,[1]DropTable!$A:$A,1,0)),"드랍없음",""))</f>
        <v/>
      </c>
      <c r="Q16" t="str">
        <f>IF(ISBLANK(P16),"",IF(ISERROR(VLOOKUP(P16,[1]DropTable!$A:$A,1,0)),"드랍없음",""))</f>
        <v/>
      </c>
      <c r="S16">
        <v>8.1</v>
      </c>
    </row>
    <row r="17" spans="1:19" x14ac:dyDescent="0.3">
      <c r="A17">
        <v>1</v>
      </c>
      <c r="B17">
        <v>15</v>
      </c>
      <c r="C17">
        <f t="shared" si="0"/>
        <v>800</v>
      </c>
      <c r="D17">
        <v>200</v>
      </c>
      <c r="E17" t="s">
        <v>116</v>
      </c>
      <c r="G17" t="str">
        <f>IF(ISBLANK(F17),"",IF(ISERROR(VLOOKUP(F17,MapTable!$A:$A,1,0)),"컨트롤없음",""))</f>
        <v/>
      </c>
      <c r="H17">
        <f>IF(B17=0,0,
IF(COUNTIF(A:A,A17)=11,12,
IF(MOD(B17,((COUNTIF(A:A,A17)-1)/5))=0,12,
IF(MOD(B17,((COUNTIF(A:A,A17)-1)/5))=((COUNTIF(A:A,A17)-1)/10),11,
INT(B17/((COUNTIF(A:A,A17)-1)/5))+1))))</f>
        <v>11</v>
      </c>
      <c r="I17" t="b">
        <f ca="1">IF((COUNTIF(A:A,A17)-1)=B17,FALSE,
IF(H17=12,TRUE,
IF(OFFSET(H17,1,0)=12,TRUE)))</f>
        <v>0</v>
      </c>
      <c r="K17" t="str">
        <f>IF(ISBLANK(J17),"",IF(ISERROR(VLOOKUP(J17,MapTable!$A:$A,1,0)),"컨트롤없음",""))</f>
        <v/>
      </c>
      <c r="L17" t="s">
        <v>43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O17" t="str">
        <f>IF(ISBLANK(N17),"",IF(ISERROR(VLOOKUP(N17,[1]DropTable!$A:$A,1,0)),"드랍없음",""))</f>
        <v/>
      </c>
      <c r="Q17" t="str">
        <f>IF(ISBLANK(P17),"",IF(ISERROR(VLOOKUP(P17,[1]DropTable!$A:$A,1,0)),"드랍없음",""))</f>
        <v/>
      </c>
      <c r="S17">
        <v>8.1</v>
      </c>
    </row>
    <row r="18" spans="1:19" x14ac:dyDescent="0.3">
      <c r="A18">
        <v>1</v>
      </c>
      <c r="B18">
        <v>16</v>
      </c>
      <c r="C18">
        <f t="shared" si="0"/>
        <v>800</v>
      </c>
      <c r="D18">
        <v>200</v>
      </c>
      <c r="E18" t="s">
        <v>116</v>
      </c>
      <c r="G18" t="str">
        <f>IF(ISBLANK(F18),"",IF(ISERROR(VLOOKUP(F18,MapTable!$A:$A,1,0)),"컨트롤없음",""))</f>
        <v/>
      </c>
      <c r="H18">
        <f>IF(B18=0,0,
IF(COUNTIF(A:A,A18)=11,12,
IF(MOD(B18,((COUNTIF(A:A,A18)-1)/5))=0,12,
IF(MOD(B18,((COUNTIF(A:A,A18)-1)/5))=((COUNTIF(A:A,A18)-1)/10),11,
INT(B18/((COUNTIF(A:A,A18)-1)/5))+1))))</f>
        <v>2</v>
      </c>
      <c r="I18" t="b">
        <f ca="1">IF((COUNTIF(A:A,A18)-1)=B18,FALSE,
IF(H18=12,TRUE,
IF(OFFSET(H18,1,0)=12,TRUE)))</f>
        <v>0</v>
      </c>
      <c r="J18" t="s">
        <v>35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O18" t="str">
        <f>IF(ISBLANK(N18),"",IF(ISERROR(VLOOKUP(N18,[1]DropTable!$A:$A,1,0)),"드랍없음",""))</f>
        <v/>
      </c>
      <c r="Q18" t="str">
        <f>IF(ISBLANK(P18),"",IF(ISERROR(VLOOKUP(P18,[1]DropTable!$A:$A,1,0)),"드랍없음",""))</f>
        <v/>
      </c>
      <c r="S18">
        <v>8.1</v>
      </c>
    </row>
    <row r="19" spans="1:19" x14ac:dyDescent="0.3">
      <c r="A19">
        <v>1</v>
      </c>
      <c r="B19">
        <v>17</v>
      </c>
      <c r="C19">
        <f t="shared" si="0"/>
        <v>800</v>
      </c>
      <c r="D19">
        <v>200</v>
      </c>
      <c r="E19" t="s">
        <v>116</v>
      </c>
      <c r="G19" t="str">
        <f>IF(ISBLANK(F19),"",IF(ISERROR(VLOOKUP(F19,MapTable!$A:$A,1,0)),"컨트롤없음",""))</f>
        <v/>
      </c>
      <c r="H19">
        <f>IF(B19=0,0,
IF(COUNTIF(A:A,A19)=11,12,
IF(MOD(B19,((COUNTIF(A:A,A19)-1)/5))=0,12,
IF(MOD(B19,((COUNTIF(A:A,A19)-1)/5))=((COUNTIF(A:A,A19)-1)/10),11,
INT(B19/((COUNTIF(A:A,A19)-1)/5))+1))))</f>
        <v>2</v>
      </c>
      <c r="I19" t="b">
        <f ca="1">IF((COUNTIF(A:A,A19)-1)=B19,FALSE,
IF(H19=12,TRUE,
IF(OFFSET(H19,1,0)=12,TRUE)))</f>
        <v>0</v>
      </c>
      <c r="J19" t="s">
        <v>36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O19" t="str">
        <f>IF(ISBLANK(N19),"",IF(ISERROR(VLOOKUP(N19,[1]DropTable!$A:$A,1,0)),"드랍없음",""))</f>
        <v/>
      </c>
      <c r="Q19" t="str">
        <f>IF(ISBLANK(P19),"",IF(ISERROR(VLOOKUP(P19,[1]DropTable!$A:$A,1,0)),"드랍없음",""))</f>
        <v/>
      </c>
      <c r="S19">
        <v>8.1</v>
      </c>
    </row>
    <row r="20" spans="1:19" x14ac:dyDescent="0.3">
      <c r="A20">
        <v>1</v>
      </c>
      <c r="B20">
        <v>18</v>
      </c>
      <c r="C20">
        <f t="shared" si="0"/>
        <v>800</v>
      </c>
      <c r="D20">
        <v>200</v>
      </c>
      <c r="E20" t="s">
        <v>116</v>
      </c>
      <c r="G20" t="str">
        <f>IF(ISBLANK(F20),"",IF(ISERROR(VLOOKUP(F20,MapTable!$A:$A,1,0)),"컨트롤없음",""))</f>
        <v/>
      </c>
      <c r="H20">
        <f>IF(B20=0,0,
IF(COUNTIF(A:A,A20)=11,12,
IF(MOD(B20,((COUNTIF(A:A,A20)-1)/5))=0,12,
IF(MOD(B20,((COUNTIF(A:A,A20)-1)/5))=((COUNTIF(A:A,A20)-1)/10),11,
INT(B20/((COUNTIF(A:A,A20)-1)/5))+1))))</f>
        <v>2</v>
      </c>
      <c r="I20" t="b">
        <f ca="1">IF((COUNTIF(A:A,A20)-1)=B20,FALSE,
IF(H20=12,TRUE,
IF(OFFSET(H20,1,0)=12,TRUE)))</f>
        <v>0</v>
      </c>
      <c r="J20" t="s">
        <v>37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O20" t="str">
        <f>IF(ISBLANK(N20),"",IF(ISERROR(VLOOKUP(N20,[1]DropTable!$A:$A,1,0)),"드랍없음",""))</f>
        <v/>
      </c>
      <c r="Q20" t="str">
        <f>IF(ISBLANK(P20),"",IF(ISERROR(VLOOKUP(P20,[1]DropTable!$A:$A,1,0)),"드랍없음",""))</f>
        <v/>
      </c>
      <c r="S20">
        <v>8.1</v>
      </c>
    </row>
    <row r="21" spans="1:19" x14ac:dyDescent="0.3">
      <c r="A21">
        <v>1</v>
      </c>
      <c r="B21">
        <v>19</v>
      </c>
      <c r="C21">
        <f t="shared" si="0"/>
        <v>800</v>
      </c>
      <c r="D21">
        <v>200</v>
      </c>
      <c r="E21" t="s">
        <v>116</v>
      </c>
      <c r="G21" t="str">
        <f>IF(ISBLANK(F21),"",IF(ISERROR(VLOOKUP(F21,MapTable!$A:$A,1,0)),"컨트롤없음",""))</f>
        <v/>
      </c>
      <c r="H21">
        <f>IF(B21=0,0,
IF(COUNTIF(A:A,A21)=11,12,
IF(MOD(B21,((COUNTIF(A:A,A21)-1)/5))=0,12,
IF(MOD(B21,((COUNTIF(A:A,A21)-1)/5))=((COUNTIF(A:A,A21)-1)/10),11,
INT(B21/((COUNTIF(A:A,A21)-1)/5))+1))))</f>
        <v>2</v>
      </c>
      <c r="I21" t="b">
        <f ca="1">IF((COUNTIF(A:A,A21)-1)=B21,FALSE,
IF(H21=12,TRUE,
IF(OFFSET(H21,1,0)=12,TRUE)))</f>
        <v>1</v>
      </c>
      <c r="J21" t="s">
        <v>38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O21" t="str">
        <f>IF(ISBLANK(N21),"",IF(ISERROR(VLOOKUP(N21,[1]DropTable!$A:$A,1,0)),"드랍없음",""))</f>
        <v/>
      </c>
      <c r="Q21" t="str">
        <f>IF(ISBLANK(P21),"",IF(ISERROR(VLOOKUP(P21,[1]DropTable!$A:$A,1,0)),"드랍없음",""))</f>
        <v/>
      </c>
      <c r="S21">
        <v>8.1</v>
      </c>
    </row>
    <row r="22" spans="1:19" x14ac:dyDescent="0.3">
      <c r="A22">
        <v>1</v>
      </c>
      <c r="B22">
        <v>20</v>
      </c>
      <c r="C22">
        <f t="shared" si="0"/>
        <v>800</v>
      </c>
      <c r="D22">
        <v>200</v>
      </c>
      <c r="E22" t="s">
        <v>116</v>
      </c>
      <c r="G22" t="str">
        <f>IF(ISBLANK(F22),"",IF(ISERROR(VLOOKUP(F22,MapTable!$A:$A,1,0)),"컨트롤없음",""))</f>
        <v/>
      </c>
      <c r="H22">
        <f>IF(B22=0,0,
IF(COUNTIF(A:A,A22)=11,12,
IF(MOD(B22,((COUNTIF(A:A,A22)-1)/5))=0,12,
IF(MOD(B22,((COUNTIF(A:A,A22)-1)/5))=((COUNTIF(A:A,A22)-1)/10),11,
INT(B22/((COUNTIF(A:A,A22)-1)/5))+1))))</f>
        <v>12</v>
      </c>
      <c r="I22" t="b">
        <f ca="1">IF((COUNTIF(A:A,A22)-1)=B22,FALSE,
IF(H22=12,TRUE,
IF(OFFSET(H22,1,0)=12,TRUE)))</f>
        <v>1</v>
      </c>
      <c r="J22" t="s">
        <v>39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O22" t="str">
        <f>IF(ISBLANK(N22),"",IF(ISERROR(VLOOKUP(N22,[1]DropTable!$A:$A,1,0)),"드랍없음",""))</f>
        <v/>
      </c>
      <c r="Q22" t="str">
        <f>IF(ISBLANK(P22),"",IF(ISERROR(VLOOKUP(P22,[1]DropTable!$A:$A,1,0)),"드랍없음",""))</f>
        <v/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f t="shared" si="0"/>
        <v>800</v>
      </c>
      <c r="D23">
        <v>200</v>
      </c>
      <c r="E23" t="s">
        <v>116</v>
      </c>
      <c r="F23" t="s">
        <v>24</v>
      </c>
      <c r="G23" t="str">
        <f>IF(ISBLANK(F23),"",IF(ISERROR(VLOOKUP(F23,MapTable!$A:$A,1,0)),"컨트롤없음",""))</f>
        <v/>
      </c>
      <c r="H23">
        <f>IF(B23=0,0,
IF(COUNTIF(A:A,A23)=11,12,
IF(MOD(B23,((COUNTIF(A:A,A23)-1)/5))=0,12,
IF(MOD(B23,((COUNTIF(A:A,A23)-1)/5))=((COUNTIF(A:A,A23)-1)/10),11,
INT(B23/((COUNTIF(A:A,A23)-1)/5))+1))))</f>
        <v>3</v>
      </c>
      <c r="I23" t="b">
        <f ca="1">IF((COUNTIF(A:A,A23)-1)=B23,FALSE,
IF(H23=12,TRUE,
IF(OFFSET(H23,1,0)=12,TRUE)))</f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O23" t="str">
        <f>IF(ISBLANK(N23),"",IF(ISERROR(VLOOKUP(N23,[1]DropTable!$A:$A,1,0)),"드랍없음",""))</f>
        <v/>
      </c>
      <c r="Q23" t="str">
        <f>IF(ISBLANK(P23),"",IF(ISERROR(VLOOKUP(P23,[1]DropTable!$A:$A,1,0)),"드랍없음",""))</f>
        <v/>
      </c>
      <c r="S23">
        <v>8.1</v>
      </c>
    </row>
    <row r="24" spans="1:19" x14ac:dyDescent="0.3">
      <c r="A24">
        <v>1</v>
      </c>
      <c r="B24">
        <v>22</v>
      </c>
      <c r="C24">
        <f t="shared" si="0"/>
        <v>800</v>
      </c>
      <c r="D24">
        <v>200</v>
      </c>
      <c r="E24" t="s">
        <v>116</v>
      </c>
      <c r="F24" t="s">
        <v>24</v>
      </c>
      <c r="G24" t="str">
        <f>IF(ISBLANK(F24),"",IF(ISERROR(VLOOKUP(F24,MapTable!$A:$A,1,0)),"컨트롤없음",""))</f>
        <v/>
      </c>
      <c r="H24">
        <f>IF(B24=0,0,
IF(COUNTIF(A:A,A24)=11,12,
IF(MOD(B24,((COUNTIF(A:A,A24)-1)/5))=0,12,
IF(MOD(B24,((COUNTIF(A:A,A24)-1)/5))=((COUNTIF(A:A,A24)-1)/10),11,
INT(B24/((COUNTIF(A:A,A24)-1)/5))+1))))</f>
        <v>3</v>
      </c>
      <c r="I24" t="b">
        <f ca="1">IF((COUNTIF(A:A,A24)-1)=B24,FALSE,
IF(H24=12,TRUE,
IF(OFFSET(H24,1,0)=12,TRUE)))</f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O24" t="str">
        <f>IF(ISBLANK(N24),"",IF(ISERROR(VLOOKUP(N24,[1]DropTable!$A:$A,1,0)),"드랍없음",""))</f>
        <v/>
      </c>
      <c r="Q24" t="str">
        <f>IF(ISBLANK(P24),"",IF(ISERROR(VLOOKUP(P24,[1]DropTable!$A:$A,1,0)),"드랍없음",""))</f>
        <v/>
      </c>
      <c r="S24">
        <v>8.1</v>
      </c>
    </row>
    <row r="25" spans="1:19" x14ac:dyDescent="0.3">
      <c r="A25">
        <v>1</v>
      </c>
      <c r="B25">
        <v>23</v>
      </c>
      <c r="C25">
        <f t="shared" si="0"/>
        <v>800</v>
      </c>
      <c r="D25">
        <v>200</v>
      </c>
      <c r="E25" t="s">
        <v>116</v>
      </c>
      <c r="F25" t="s">
        <v>24</v>
      </c>
      <c r="G25" t="str">
        <f>IF(ISBLANK(F25),"",IF(ISERROR(VLOOKUP(F25,MapTable!$A:$A,1,0)),"컨트롤없음",""))</f>
        <v/>
      </c>
      <c r="H25">
        <f>IF(B25=0,0,
IF(COUNTIF(A:A,A25)=11,12,
IF(MOD(B25,((COUNTIF(A:A,A25)-1)/5))=0,12,
IF(MOD(B25,((COUNTIF(A:A,A25)-1)/5))=((COUNTIF(A:A,A25)-1)/10),11,
INT(B25/((COUNTIF(A:A,A25)-1)/5))+1))))</f>
        <v>3</v>
      </c>
      <c r="I25" t="b">
        <f ca="1">IF((COUNTIF(A:A,A25)-1)=B25,FALSE,
IF(H25=12,TRUE,
IF(OFFSET(H25,1,0)=12,TRUE)))</f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O25" t="str">
        <f>IF(ISBLANK(N25),"",IF(ISERROR(VLOOKUP(N25,[1]DropTable!$A:$A,1,0)),"드랍없음",""))</f>
        <v/>
      </c>
      <c r="Q25" t="str">
        <f>IF(ISBLANK(P25),"",IF(ISERROR(VLOOKUP(P25,[1]DropTable!$A:$A,1,0)),"드랍없음",""))</f>
        <v/>
      </c>
      <c r="S25">
        <v>8.1</v>
      </c>
    </row>
    <row r="26" spans="1:19" x14ac:dyDescent="0.3">
      <c r="A26">
        <v>1</v>
      </c>
      <c r="B26">
        <v>24</v>
      </c>
      <c r="C26">
        <f t="shared" si="0"/>
        <v>800</v>
      </c>
      <c r="D26">
        <v>200</v>
      </c>
      <c r="E26" t="s">
        <v>116</v>
      </c>
      <c r="F26" t="s">
        <v>24</v>
      </c>
      <c r="G26" t="str">
        <f>IF(ISBLANK(F26),"",IF(ISERROR(VLOOKUP(F26,MapTable!$A:$A,1,0)),"컨트롤없음",""))</f>
        <v/>
      </c>
      <c r="H26">
        <f>IF(B26=0,0,
IF(COUNTIF(A:A,A26)=11,12,
IF(MOD(B26,((COUNTIF(A:A,A26)-1)/5))=0,12,
IF(MOD(B26,((COUNTIF(A:A,A26)-1)/5))=((COUNTIF(A:A,A26)-1)/10),11,
INT(B26/((COUNTIF(A:A,A26)-1)/5))+1))))</f>
        <v>3</v>
      </c>
      <c r="I26" t="b">
        <f ca="1">IF((COUNTIF(A:A,A26)-1)=B26,FALSE,
IF(H26=12,TRUE,
IF(OFFSET(H26,1,0)=12,TRUE)))</f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O26" t="str">
        <f>IF(ISBLANK(N26),"",IF(ISERROR(VLOOKUP(N26,[1]DropTable!$A:$A,1,0)),"드랍없음",""))</f>
        <v/>
      </c>
      <c r="Q26" t="str">
        <f>IF(ISBLANK(P26),"",IF(ISERROR(VLOOKUP(P26,[1]DropTable!$A:$A,1,0)),"드랍없음",""))</f>
        <v/>
      </c>
      <c r="S26">
        <v>8.1</v>
      </c>
    </row>
    <row r="27" spans="1:19" x14ac:dyDescent="0.3">
      <c r="A27">
        <v>1</v>
      </c>
      <c r="B27">
        <v>25</v>
      </c>
      <c r="C27">
        <f t="shared" si="0"/>
        <v>800</v>
      </c>
      <c r="D27">
        <v>200</v>
      </c>
      <c r="E27" t="s">
        <v>116</v>
      </c>
      <c r="F27" t="s">
        <v>24</v>
      </c>
      <c r="G27" t="str">
        <f>IF(ISBLANK(F27),"",IF(ISERROR(VLOOKUP(F27,MapTable!$A:$A,1,0)),"컨트롤없음",""))</f>
        <v/>
      </c>
      <c r="H27">
        <f>IF(B27=0,0,
IF(COUNTIF(A:A,A27)=11,12,
IF(MOD(B27,((COUNTIF(A:A,A27)-1)/5))=0,12,
IF(MOD(B27,((COUNTIF(A:A,A27)-1)/5))=((COUNTIF(A:A,A27)-1)/10),11,
INT(B27/((COUNTIF(A:A,A27)-1)/5))+1))))</f>
        <v>11</v>
      </c>
      <c r="I27" t="b">
        <f ca="1">IF((COUNTIF(A:A,A27)-1)=B27,FALSE,
IF(H27=12,TRUE,
IF(OFFSET(H27,1,0)=12,TRUE)))</f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O27" t="str">
        <f>IF(ISBLANK(N27),"",IF(ISERROR(VLOOKUP(N27,[1]DropTable!$A:$A,1,0)),"드랍없음",""))</f>
        <v/>
      </c>
      <c r="Q27" t="str">
        <f>IF(ISBLANK(P27),"",IF(ISERROR(VLOOKUP(P27,[1]DropTable!$A:$A,1,0)),"드랍없음",""))</f>
        <v/>
      </c>
      <c r="S27">
        <v>8.1</v>
      </c>
    </row>
    <row r="28" spans="1:19" x14ac:dyDescent="0.3">
      <c r="A28">
        <v>1</v>
      </c>
      <c r="B28">
        <v>26</v>
      </c>
      <c r="C28">
        <f t="shared" si="0"/>
        <v>1000</v>
      </c>
      <c r="D28">
        <v>250</v>
      </c>
      <c r="E28" t="s">
        <v>116</v>
      </c>
      <c r="F28" t="s">
        <v>24</v>
      </c>
      <c r="G28" t="str">
        <f>IF(ISBLANK(F28),"",IF(ISERROR(VLOOKUP(F28,MapTable!$A:$A,1,0)),"컨트롤없음",""))</f>
        <v/>
      </c>
      <c r="H28">
        <f>IF(B28=0,0,
IF(COUNTIF(A:A,A28)=11,12,
IF(MOD(B28,((COUNTIF(A:A,A28)-1)/5))=0,12,
IF(MOD(B28,((COUNTIF(A:A,A28)-1)/5))=((COUNTIF(A:A,A28)-1)/10),11,
INT(B28/((COUNTIF(A:A,A28)-1)/5))+1))))</f>
        <v>3</v>
      </c>
      <c r="I28" t="b">
        <f ca="1">IF((COUNTIF(A:A,A28)-1)=B28,FALSE,
IF(H28=12,TRUE,
IF(OFFSET(H28,1,0)=12,TRUE)))</f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O28" t="str">
        <f>IF(ISBLANK(N28),"",IF(ISERROR(VLOOKUP(N28,[1]DropTable!$A:$A,1,0)),"드랍없음",""))</f>
        <v/>
      </c>
      <c r="Q28" t="str">
        <f>IF(ISBLANK(P28),"",IF(ISERROR(VLOOKUP(P28,[1]DropTable!$A:$A,1,0)),"드랍없음",""))</f>
        <v/>
      </c>
      <c r="S28">
        <v>8.1</v>
      </c>
    </row>
    <row r="29" spans="1:19" x14ac:dyDescent="0.3">
      <c r="A29">
        <v>1</v>
      </c>
      <c r="B29">
        <v>27</v>
      </c>
      <c r="C29">
        <f t="shared" si="0"/>
        <v>1000</v>
      </c>
      <c r="D29">
        <v>250</v>
      </c>
      <c r="E29" t="s">
        <v>116</v>
      </c>
      <c r="F29" t="s">
        <v>24</v>
      </c>
      <c r="G29" t="str">
        <f>IF(ISBLANK(F29),"",IF(ISERROR(VLOOKUP(F29,MapTable!$A:$A,1,0)),"컨트롤없음",""))</f>
        <v/>
      </c>
      <c r="H29">
        <f>IF(B29=0,0,
IF(COUNTIF(A:A,A29)=11,12,
IF(MOD(B29,((COUNTIF(A:A,A29)-1)/5))=0,12,
IF(MOD(B29,((COUNTIF(A:A,A29)-1)/5))=((COUNTIF(A:A,A29)-1)/10),11,
INT(B29/((COUNTIF(A:A,A29)-1)/5))+1))))</f>
        <v>3</v>
      </c>
      <c r="I29" t="b">
        <f ca="1">IF((COUNTIF(A:A,A29)-1)=B29,FALSE,
IF(H29=12,TRUE,
IF(OFFSET(H29,1,0)=12,TRUE)))</f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O29" t="str">
        <f>IF(ISBLANK(N29),"",IF(ISERROR(VLOOKUP(N29,[1]DropTable!$A:$A,1,0)),"드랍없음",""))</f>
        <v/>
      </c>
      <c r="Q29" t="str">
        <f>IF(ISBLANK(P29),"",IF(ISERROR(VLOOKUP(P29,[1]DropTable!$A:$A,1,0)),"드랍없음",""))</f>
        <v/>
      </c>
      <c r="S29">
        <v>8.1</v>
      </c>
    </row>
    <row r="30" spans="1:19" x14ac:dyDescent="0.3">
      <c r="A30">
        <v>1</v>
      </c>
      <c r="B30">
        <v>28</v>
      </c>
      <c r="C30">
        <f t="shared" si="0"/>
        <v>1000</v>
      </c>
      <c r="D30">
        <v>250</v>
      </c>
      <c r="E30" t="s">
        <v>116</v>
      </c>
      <c r="F30" t="s">
        <v>24</v>
      </c>
      <c r="G30" t="str">
        <f>IF(ISBLANK(F30),"",IF(ISERROR(VLOOKUP(F30,MapTable!$A:$A,1,0)),"컨트롤없음",""))</f>
        <v/>
      </c>
      <c r="H30">
        <f>IF(B30=0,0,
IF(COUNTIF(A:A,A30)=11,12,
IF(MOD(B30,((COUNTIF(A:A,A30)-1)/5))=0,12,
IF(MOD(B30,((COUNTIF(A:A,A30)-1)/5))=((COUNTIF(A:A,A30)-1)/10),11,
INT(B30/((COUNTIF(A:A,A30)-1)/5))+1))))</f>
        <v>3</v>
      </c>
      <c r="I30" t="b">
        <f ca="1">IF((COUNTIF(A:A,A30)-1)=B30,FALSE,
IF(H30=12,TRUE,
IF(OFFSET(H30,1,0)=12,TRUE)))</f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O30" t="str">
        <f>IF(ISBLANK(N30),"",IF(ISERROR(VLOOKUP(N30,[1]DropTable!$A:$A,1,0)),"드랍없음",""))</f>
        <v/>
      </c>
      <c r="Q30" t="str">
        <f>IF(ISBLANK(P30),"",IF(ISERROR(VLOOKUP(P30,[1]DropTable!$A:$A,1,0)),"드랍없음",""))</f>
        <v/>
      </c>
      <c r="S30">
        <v>8.1</v>
      </c>
    </row>
    <row r="31" spans="1:19" x14ac:dyDescent="0.3">
      <c r="A31">
        <v>1</v>
      </c>
      <c r="B31">
        <v>29</v>
      </c>
      <c r="C31">
        <f t="shared" si="0"/>
        <v>1000</v>
      </c>
      <c r="D31">
        <v>250</v>
      </c>
      <c r="E31" t="s">
        <v>116</v>
      </c>
      <c r="F31" t="s">
        <v>24</v>
      </c>
      <c r="G31" t="str">
        <f>IF(ISBLANK(F31),"",IF(ISERROR(VLOOKUP(F31,MapTable!$A:$A,1,0)),"컨트롤없음",""))</f>
        <v/>
      </c>
      <c r="H31">
        <f>IF(B31=0,0,
IF(COUNTIF(A:A,A31)=11,12,
IF(MOD(B31,((COUNTIF(A:A,A31)-1)/5))=0,12,
IF(MOD(B31,((COUNTIF(A:A,A31)-1)/5))=((COUNTIF(A:A,A31)-1)/10),11,
INT(B31/((COUNTIF(A:A,A31)-1)/5))+1))))</f>
        <v>3</v>
      </c>
      <c r="I31" t="b">
        <f ca="1">IF((COUNTIF(A:A,A31)-1)=B31,FALSE,
IF(H31=12,TRUE,
IF(OFFSET(H31,1,0)=12,TRUE)))</f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O31" t="str">
        <f>IF(ISBLANK(N31),"",IF(ISERROR(VLOOKUP(N31,[1]DropTable!$A:$A,1,0)),"드랍없음",""))</f>
        <v/>
      </c>
      <c r="Q31" t="str">
        <f>IF(ISBLANK(P31),"",IF(ISERROR(VLOOKUP(P31,[1]DropTable!$A:$A,1,0)),"드랍없음",""))</f>
        <v/>
      </c>
      <c r="S31">
        <v>8.1</v>
      </c>
    </row>
    <row r="32" spans="1:19" x14ac:dyDescent="0.3">
      <c r="A32">
        <v>1</v>
      </c>
      <c r="B32">
        <v>30</v>
      </c>
      <c r="C32">
        <f t="shared" si="0"/>
        <v>1000</v>
      </c>
      <c r="D32">
        <v>250</v>
      </c>
      <c r="E32" t="s">
        <v>116</v>
      </c>
      <c r="F32" t="s">
        <v>24</v>
      </c>
      <c r="G32" t="str">
        <f>IF(ISBLANK(F32),"",IF(ISERROR(VLOOKUP(F32,MapTable!$A:$A,1,0)),"컨트롤없음",""))</f>
        <v/>
      </c>
      <c r="H32">
        <f>IF(B32=0,0,
IF(COUNTIF(A:A,A32)=11,12,
IF(MOD(B32,((COUNTIF(A:A,A32)-1)/5))=0,12,
IF(MOD(B32,((COUNTIF(A:A,A32)-1)/5))=((COUNTIF(A:A,A32)-1)/10),11,
INT(B32/((COUNTIF(A:A,A32)-1)/5))+1))))</f>
        <v>12</v>
      </c>
      <c r="I32" t="b">
        <f ca="1">IF((COUNTIF(A:A,A32)-1)=B32,FALSE,
IF(H32=12,TRUE,
IF(OFFSET(H32,1,0)=12,TRUE)))</f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O32" t="str">
        <f>IF(ISBLANK(N32),"",IF(ISERROR(VLOOKUP(N32,[1]DropTable!$A:$A,1,0)),"드랍없음",""))</f>
        <v/>
      </c>
      <c r="Q32" t="str">
        <f>IF(ISBLANK(P32),"",IF(ISERROR(VLOOKUP(P32,[1]DropTable!$A:$A,1,0)),"드랍없음",""))</f>
        <v/>
      </c>
      <c r="S32">
        <v>8.1</v>
      </c>
    </row>
    <row r="33" spans="1:19" x14ac:dyDescent="0.3">
      <c r="A33">
        <v>1</v>
      </c>
      <c r="B33">
        <v>31</v>
      </c>
      <c r="C33">
        <f t="shared" si="0"/>
        <v>1000</v>
      </c>
      <c r="D33">
        <v>250</v>
      </c>
      <c r="E33" t="s">
        <v>116</v>
      </c>
      <c r="F33" t="s">
        <v>24</v>
      </c>
      <c r="G33" t="str">
        <f>IF(ISBLANK(F33),"",IF(ISERROR(VLOOKUP(F33,MapTable!$A:$A,1,0)),"컨트롤없음",""))</f>
        <v/>
      </c>
      <c r="H33">
        <f>IF(B33=0,0,
IF(COUNTIF(A:A,A33)=11,12,
IF(MOD(B33,((COUNTIF(A:A,A33)-1)/5))=0,12,
IF(MOD(B33,((COUNTIF(A:A,A33)-1)/5))=((COUNTIF(A:A,A33)-1)/10),11,
INT(B33/((COUNTIF(A:A,A33)-1)/5))+1))))</f>
        <v>4</v>
      </c>
      <c r="I33" t="b">
        <f ca="1">IF((COUNTIF(A:A,A33)-1)=B33,FALSE,
IF(H33=12,TRUE,
IF(OFFSET(H33,1,0)=12,TRUE)))</f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O33" t="str">
        <f>IF(ISBLANK(N33),"",IF(ISERROR(VLOOKUP(N33,[1]DropTable!$A:$A,1,0)),"드랍없음",""))</f>
        <v/>
      </c>
      <c r="Q33" t="str">
        <f>IF(ISBLANK(P33),"",IF(ISERROR(VLOOKUP(P33,[1]DropTable!$A:$A,1,0)),"드랍없음",""))</f>
        <v/>
      </c>
      <c r="S33">
        <v>8.1</v>
      </c>
    </row>
    <row r="34" spans="1:19" x14ac:dyDescent="0.3">
      <c r="A34">
        <v>1</v>
      </c>
      <c r="B34">
        <v>32</v>
      </c>
      <c r="C34">
        <f t="shared" si="0"/>
        <v>1000</v>
      </c>
      <c r="D34">
        <v>250</v>
      </c>
      <c r="E34" t="s">
        <v>116</v>
      </c>
      <c r="F34" t="s">
        <v>24</v>
      </c>
      <c r="G34" t="str">
        <f>IF(ISBLANK(F34),"",IF(ISERROR(VLOOKUP(F34,MapTable!$A:$A,1,0)),"컨트롤없음",""))</f>
        <v/>
      </c>
      <c r="H34">
        <f>IF(B34=0,0,
IF(COUNTIF(A:A,A34)=11,12,
IF(MOD(B34,((COUNTIF(A:A,A34)-1)/5))=0,12,
IF(MOD(B34,((COUNTIF(A:A,A34)-1)/5))=((COUNTIF(A:A,A34)-1)/10),11,
INT(B34/((COUNTIF(A:A,A34)-1)/5))+1))))</f>
        <v>4</v>
      </c>
      <c r="I34" t="b">
        <f ca="1">IF((COUNTIF(A:A,A34)-1)=B34,FALSE,
IF(H34=12,TRUE,
IF(OFFSET(H34,1,0)=12,TRUE)))</f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O34" t="str">
        <f>IF(ISBLANK(N34),"",IF(ISERROR(VLOOKUP(N34,[1]DropTable!$A:$A,1,0)),"드랍없음",""))</f>
        <v/>
      </c>
      <c r="Q34" t="str">
        <f>IF(ISBLANK(P34),"",IF(ISERROR(VLOOKUP(P34,[1]DropTable!$A:$A,1,0)),"드랍없음",""))</f>
        <v/>
      </c>
      <c r="S34">
        <v>8.1</v>
      </c>
    </row>
    <row r="35" spans="1:19" x14ac:dyDescent="0.3">
      <c r="A35">
        <v>1</v>
      </c>
      <c r="B35">
        <v>33</v>
      </c>
      <c r="C35">
        <f t="shared" ref="C35:C67" si="1">D35*4</f>
        <v>1000</v>
      </c>
      <c r="D35">
        <v>250</v>
      </c>
      <c r="E35" t="s">
        <v>116</v>
      </c>
      <c r="F35" t="s">
        <v>24</v>
      </c>
      <c r="G35" t="str">
        <f>IF(ISBLANK(F35),"",IF(ISERROR(VLOOKUP(F35,MapTable!$A:$A,1,0)),"컨트롤없음",""))</f>
        <v/>
      </c>
      <c r="H35">
        <f>IF(B35=0,0,
IF(COUNTIF(A:A,A35)=11,12,
IF(MOD(B35,((COUNTIF(A:A,A35)-1)/5))=0,12,
IF(MOD(B35,((COUNTIF(A:A,A35)-1)/5))=((COUNTIF(A:A,A35)-1)/10),11,
INT(B35/((COUNTIF(A:A,A35)-1)/5))+1))))</f>
        <v>4</v>
      </c>
      <c r="I35" t="b">
        <f ca="1">IF((COUNTIF(A:A,A35)-1)=B35,FALSE,
IF(H35=12,TRUE,
IF(OFFSET(H35,1,0)=12,TRUE)))</f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O35" t="str">
        <f>IF(ISBLANK(N35),"",IF(ISERROR(VLOOKUP(N35,[1]DropTable!$A:$A,1,0)),"드랍없음",""))</f>
        <v/>
      </c>
      <c r="Q35" t="str">
        <f>IF(ISBLANK(P35),"",IF(ISERROR(VLOOKUP(P35,[1]DropTable!$A:$A,1,0)),"드랍없음",""))</f>
        <v/>
      </c>
      <c r="S35">
        <v>8.1</v>
      </c>
    </row>
    <row r="36" spans="1:19" x14ac:dyDescent="0.3">
      <c r="A36">
        <v>1</v>
      </c>
      <c r="B36">
        <v>34</v>
      </c>
      <c r="C36">
        <f t="shared" si="1"/>
        <v>1000</v>
      </c>
      <c r="D36">
        <v>250</v>
      </c>
      <c r="E36" t="s">
        <v>116</v>
      </c>
      <c r="F36" t="s">
        <v>24</v>
      </c>
      <c r="G36" t="str">
        <f>IF(ISBLANK(F36),"",IF(ISERROR(VLOOKUP(F36,MapTable!$A:$A,1,0)),"컨트롤없음",""))</f>
        <v/>
      </c>
      <c r="H36">
        <f>IF(B36=0,0,
IF(COUNTIF(A:A,A36)=11,12,
IF(MOD(B36,((COUNTIF(A:A,A36)-1)/5))=0,12,
IF(MOD(B36,((COUNTIF(A:A,A36)-1)/5))=((COUNTIF(A:A,A36)-1)/10),11,
INT(B36/((COUNTIF(A:A,A36)-1)/5))+1))))</f>
        <v>4</v>
      </c>
      <c r="I36" t="b">
        <f ca="1">IF((COUNTIF(A:A,A36)-1)=B36,FALSE,
IF(H36=12,TRUE,
IF(OFFSET(H36,1,0)=12,TRUE)))</f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O36" t="str">
        <f>IF(ISBLANK(N36),"",IF(ISERROR(VLOOKUP(N36,[1]DropTable!$A:$A,1,0)),"드랍없음",""))</f>
        <v/>
      </c>
      <c r="Q36" t="str">
        <f>IF(ISBLANK(P36),"",IF(ISERROR(VLOOKUP(P36,[1]DropTable!$A:$A,1,0)),"드랍없음",""))</f>
        <v/>
      </c>
      <c r="S36">
        <v>8.1</v>
      </c>
    </row>
    <row r="37" spans="1:19" x14ac:dyDescent="0.3">
      <c r="A37">
        <v>1</v>
      </c>
      <c r="B37">
        <v>35</v>
      </c>
      <c r="C37">
        <f t="shared" si="1"/>
        <v>1000</v>
      </c>
      <c r="D37">
        <v>250</v>
      </c>
      <c r="E37" t="s">
        <v>116</v>
      </c>
      <c r="F37" t="s">
        <v>24</v>
      </c>
      <c r="G37" t="str">
        <f>IF(ISBLANK(F37),"",IF(ISERROR(VLOOKUP(F37,MapTable!$A:$A,1,0)),"컨트롤없음",""))</f>
        <v/>
      </c>
      <c r="H37">
        <f>IF(B37=0,0,
IF(COUNTIF(A:A,A37)=11,12,
IF(MOD(B37,((COUNTIF(A:A,A37)-1)/5))=0,12,
IF(MOD(B37,((COUNTIF(A:A,A37)-1)/5))=((COUNTIF(A:A,A37)-1)/10),11,
INT(B37/((COUNTIF(A:A,A37)-1)/5))+1))))</f>
        <v>11</v>
      </c>
      <c r="I37" t="b">
        <f ca="1">IF((COUNTIF(A:A,A37)-1)=B37,FALSE,
IF(H37=12,TRUE,
IF(OFFSET(H37,1,0)=12,TRUE)))</f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O37" t="str">
        <f>IF(ISBLANK(N37),"",IF(ISERROR(VLOOKUP(N37,[1]DropTable!$A:$A,1,0)),"드랍없음",""))</f>
        <v/>
      </c>
      <c r="Q37" t="str">
        <f>IF(ISBLANK(P37),"",IF(ISERROR(VLOOKUP(P37,[1]DropTable!$A:$A,1,0)),"드랍없음",""))</f>
        <v/>
      </c>
      <c r="S37">
        <v>8.1</v>
      </c>
    </row>
    <row r="38" spans="1:19" x14ac:dyDescent="0.3">
      <c r="A38">
        <v>1</v>
      </c>
      <c r="B38">
        <v>36</v>
      </c>
      <c r="C38">
        <f t="shared" si="1"/>
        <v>1200</v>
      </c>
      <c r="D38">
        <v>300</v>
      </c>
      <c r="E38" t="s">
        <v>116</v>
      </c>
      <c r="F38" t="s">
        <v>24</v>
      </c>
      <c r="G38" t="str">
        <f>IF(ISBLANK(F38),"",IF(ISERROR(VLOOKUP(F38,MapTable!$A:$A,1,0)),"컨트롤없음",""))</f>
        <v/>
      </c>
      <c r="H38">
        <f>IF(B38=0,0,
IF(COUNTIF(A:A,A38)=11,12,
IF(MOD(B38,((COUNTIF(A:A,A38)-1)/5))=0,12,
IF(MOD(B38,((COUNTIF(A:A,A38)-1)/5))=((COUNTIF(A:A,A38)-1)/10),11,
INT(B38/((COUNTIF(A:A,A38)-1)/5))+1))))</f>
        <v>4</v>
      </c>
      <c r="I38" t="b">
        <f ca="1">IF((COUNTIF(A:A,A38)-1)=B38,FALSE,
IF(H38=12,TRUE,
IF(OFFSET(H38,1,0)=12,TRUE)))</f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O38" t="str">
        <f>IF(ISBLANK(N38),"",IF(ISERROR(VLOOKUP(N38,[1]DropTable!$A:$A,1,0)),"드랍없음",""))</f>
        <v/>
      </c>
      <c r="Q38" t="str">
        <f>IF(ISBLANK(P38),"",IF(ISERROR(VLOOKUP(P38,[1]DropTable!$A:$A,1,0)),"드랍없음",""))</f>
        <v/>
      </c>
      <c r="S38">
        <v>8.1</v>
      </c>
    </row>
    <row r="39" spans="1:19" x14ac:dyDescent="0.3">
      <c r="A39">
        <v>1</v>
      </c>
      <c r="B39">
        <v>37</v>
      </c>
      <c r="C39">
        <f t="shared" si="1"/>
        <v>1200</v>
      </c>
      <c r="D39">
        <v>300</v>
      </c>
      <c r="E39" t="s">
        <v>116</v>
      </c>
      <c r="F39" t="s">
        <v>24</v>
      </c>
      <c r="G39" t="str">
        <f>IF(ISBLANK(F39),"",IF(ISERROR(VLOOKUP(F39,MapTable!$A:$A,1,0)),"컨트롤없음",""))</f>
        <v/>
      </c>
      <c r="H39">
        <f>IF(B39=0,0,
IF(COUNTIF(A:A,A39)=11,12,
IF(MOD(B39,((COUNTIF(A:A,A39)-1)/5))=0,12,
IF(MOD(B39,((COUNTIF(A:A,A39)-1)/5))=((COUNTIF(A:A,A39)-1)/10),11,
INT(B39/((COUNTIF(A:A,A39)-1)/5))+1))))</f>
        <v>4</v>
      </c>
      <c r="I39" t="b">
        <f ca="1">IF((COUNTIF(A:A,A39)-1)=B39,FALSE,
IF(H39=12,TRUE,
IF(OFFSET(H39,1,0)=12,TRUE)))</f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O39" t="str">
        <f>IF(ISBLANK(N39),"",IF(ISERROR(VLOOKUP(N39,[1]DropTable!$A:$A,1,0)),"드랍없음",""))</f>
        <v/>
      </c>
      <c r="Q39" t="str">
        <f>IF(ISBLANK(P39),"",IF(ISERROR(VLOOKUP(P39,[1]DropTable!$A:$A,1,0)),"드랍없음",""))</f>
        <v/>
      </c>
      <c r="S39">
        <v>8.1</v>
      </c>
    </row>
    <row r="40" spans="1:19" x14ac:dyDescent="0.3">
      <c r="A40">
        <v>1</v>
      </c>
      <c r="B40">
        <v>38</v>
      </c>
      <c r="C40">
        <f t="shared" si="1"/>
        <v>1200</v>
      </c>
      <c r="D40">
        <v>300</v>
      </c>
      <c r="E40" t="s">
        <v>116</v>
      </c>
      <c r="F40" t="s">
        <v>24</v>
      </c>
      <c r="G40" t="str">
        <f>IF(ISBLANK(F40),"",IF(ISERROR(VLOOKUP(F40,MapTable!$A:$A,1,0)),"컨트롤없음",""))</f>
        <v/>
      </c>
      <c r="H40">
        <f>IF(B40=0,0,
IF(COUNTIF(A:A,A40)=11,12,
IF(MOD(B40,((COUNTIF(A:A,A40)-1)/5))=0,12,
IF(MOD(B40,((COUNTIF(A:A,A40)-1)/5))=((COUNTIF(A:A,A40)-1)/10),11,
INT(B40/((COUNTIF(A:A,A40)-1)/5))+1))))</f>
        <v>4</v>
      </c>
      <c r="I40" t="b">
        <f ca="1">IF((COUNTIF(A:A,A40)-1)=B40,FALSE,
IF(H40=12,TRUE,
IF(OFFSET(H40,1,0)=12,TRUE)))</f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O40" t="str">
        <f>IF(ISBLANK(N40),"",IF(ISERROR(VLOOKUP(N40,[1]DropTable!$A:$A,1,0)),"드랍없음",""))</f>
        <v/>
      </c>
      <c r="Q40" t="str">
        <f>IF(ISBLANK(P40),"",IF(ISERROR(VLOOKUP(P40,[1]DropTable!$A:$A,1,0)),"드랍없음",""))</f>
        <v/>
      </c>
      <c r="S40">
        <v>8.1</v>
      </c>
    </row>
    <row r="41" spans="1:19" x14ac:dyDescent="0.3">
      <c r="A41">
        <v>1</v>
      </c>
      <c r="B41">
        <v>39</v>
      </c>
      <c r="C41">
        <f t="shared" si="1"/>
        <v>1200</v>
      </c>
      <c r="D41">
        <v>300</v>
      </c>
      <c r="E41" t="s">
        <v>116</v>
      </c>
      <c r="F41" t="s">
        <v>24</v>
      </c>
      <c r="G41" t="str">
        <f>IF(ISBLANK(F41),"",IF(ISERROR(VLOOKUP(F41,MapTable!$A:$A,1,0)),"컨트롤없음",""))</f>
        <v/>
      </c>
      <c r="H41">
        <f>IF(B41=0,0,
IF(COUNTIF(A:A,A41)=11,12,
IF(MOD(B41,((COUNTIF(A:A,A41)-1)/5))=0,12,
IF(MOD(B41,((COUNTIF(A:A,A41)-1)/5))=((COUNTIF(A:A,A41)-1)/10),11,
INT(B41/((COUNTIF(A:A,A41)-1)/5))+1))))</f>
        <v>4</v>
      </c>
      <c r="I41" t="b">
        <f ca="1">IF((COUNTIF(A:A,A41)-1)=B41,FALSE,
IF(H41=12,TRUE,
IF(OFFSET(H41,1,0)=12,TRUE)))</f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O41" t="str">
        <f>IF(ISBLANK(N41),"",IF(ISERROR(VLOOKUP(N41,[1]DropTable!$A:$A,1,0)),"드랍없음",""))</f>
        <v/>
      </c>
      <c r="Q41" t="str">
        <f>IF(ISBLANK(P41),"",IF(ISERROR(VLOOKUP(P41,[1]DropTable!$A:$A,1,0)),"드랍없음",""))</f>
        <v/>
      </c>
      <c r="S41">
        <v>8.1</v>
      </c>
    </row>
    <row r="42" spans="1:19" x14ac:dyDescent="0.3">
      <c r="A42">
        <v>1</v>
      </c>
      <c r="B42">
        <v>40</v>
      </c>
      <c r="C42">
        <f t="shared" si="1"/>
        <v>1200</v>
      </c>
      <c r="D42">
        <v>300</v>
      </c>
      <c r="E42" t="s">
        <v>116</v>
      </c>
      <c r="F42" t="s">
        <v>24</v>
      </c>
      <c r="G42" t="str">
        <f>IF(ISBLANK(F42),"",IF(ISERROR(VLOOKUP(F42,MapTable!$A:$A,1,0)),"컨트롤없음",""))</f>
        <v/>
      </c>
      <c r="H42">
        <f>IF(B42=0,0,
IF(COUNTIF(A:A,A42)=11,12,
IF(MOD(B42,((COUNTIF(A:A,A42)-1)/5))=0,12,
IF(MOD(B42,((COUNTIF(A:A,A42)-1)/5))=((COUNTIF(A:A,A42)-1)/10),11,
INT(B42/((COUNTIF(A:A,A42)-1)/5))+1))))</f>
        <v>12</v>
      </c>
      <c r="I42" t="b">
        <f ca="1">IF((COUNTIF(A:A,A42)-1)=B42,FALSE,
IF(H42=12,TRUE,
IF(OFFSET(H42,1,0)=12,TRUE)))</f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O42" t="str">
        <f>IF(ISBLANK(N42),"",IF(ISERROR(VLOOKUP(N42,[1]DropTable!$A:$A,1,0)),"드랍없음",""))</f>
        <v/>
      </c>
      <c r="Q42" t="str">
        <f>IF(ISBLANK(P42),"",IF(ISERROR(VLOOKUP(P42,[1]DropTable!$A:$A,1,0)),"드랍없음",""))</f>
        <v/>
      </c>
      <c r="S42">
        <v>8.1</v>
      </c>
    </row>
    <row r="43" spans="1:19" x14ac:dyDescent="0.3">
      <c r="A43">
        <v>1</v>
      </c>
      <c r="B43">
        <v>41</v>
      </c>
      <c r="C43">
        <f t="shared" si="1"/>
        <v>1200</v>
      </c>
      <c r="D43">
        <v>300</v>
      </c>
      <c r="E43" t="s">
        <v>116</v>
      </c>
      <c r="F43" t="s">
        <v>24</v>
      </c>
      <c r="G43" t="str">
        <f>IF(ISBLANK(F43),"",IF(ISERROR(VLOOKUP(F43,MapTable!$A:$A,1,0)),"컨트롤없음",""))</f>
        <v/>
      </c>
      <c r="H43">
        <f>IF(B43=0,0,
IF(COUNTIF(A:A,A43)=11,12,
IF(MOD(B43,((COUNTIF(A:A,A43)-1)/5))=0,12,
IF(MOD(B43,((COUNTIF(A:A,A43)-1)/5))=((COUNTIF(A:A,A43)-1)/10),11,
INT(B43/((COUNTIF(A:A,A43)-1)/5))+1))))</f>
        <v>5</v>
      </c>
      <c r="I43" t="b">
        <f ca="1">IF((COUNTIF(A:A,A43)-1)=B43,FALSE,
IF(H43=12,TRUE,
IF(OFFSET(H43,1,0)=12,TRUE)))</f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O43" t="str">
        <f>IF(ISBLANK(N43),"",IF(ISERROR(VLOOKUP(N43,[1]DropTable!$A:$A,1,0)),"드랍없음",""))</f>
        <v/>
      </c>
      <c r="Q43" t="str">
        <f>IF(ISBLANK(P43),"",IF(ISERROR(VLOOKUP(P43,[1]DropTable!$A:$A,1,0)),"드랍없음",""))</f>
        <v/>
      </c>
      <c r="S43">
        <v>8.1</v>
      </c>
    </row>
    <row r="44" spans="1:19" x14ac:dyDescent="0.3">
      <c r="A44">
        <v>1</v>
      </c>
      <c r="B44">
        <v>42</v>
      </c>
      <c r="C44">
        <f t="shared" si="1"/>
        <v>1200</v>
      </c>
      <c r="D44">
        <v>300</v>
      </c>
      <c r="E44" t="s">
        <v>116</v>
      </c>
      <c r="F44" t="s">
        <v>24</v>
      </c>
      <c r="G44" t="str">
        <f>IF(ISBLANK(F44),"",IF(ISERROR(VLOOKUP(F44,MapTable!$A:$A,1,0)),"컨트롤없음",""))</f>
        <v/>
      </c>
      <c r="H44">
        <f>IF(B44=0,0,
IF(COUNTIF(A:A,A44)=11,12,
IF(MOD(B44,((COUNTIF(A:A,A44)-1)/5))=0,12,
IF(MOD(B44,((COUNTIF(A:A,A44)-1)/5))=((COUNTIF(A:A,A44)-1)/10),11,
INT(B44/((COUNTIF(A:A,A44)-1)/5))+1))))</f>
        <v>5</v>
      </c>
      <c r="I44" t="b">
        <f ca="1">IF((COUNTIF(A:A,A44)-1)=B44,FALSE,
IF(H44=12,TRUE,
IF(OFFSET(H44,1,0)=12,TRUE)))</f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O44" t="str">
        <f>IF(ISBLANK(N44),"",IF(ISERROR(VLOOKUP(N44,[1]DropTable!$A:$A,1,0)),"드랍없음",""))</f>
        <v/>
      </c>
      <c r="Q44" t="str">
        <f>IF(ISBLANK(P44),"",IF(ISERROR(VLOOKUP(P44,[1]DropTable!$A:$A,1,0)),"드랍없음",""))</f>
        <v/>
      </c>
      <c r="S44">
        <v>8.1</v>
      </c>
    </row>
    <row r="45" spans="1:19" x14ac:dyDescent="0.3">
      <c r="A45">
        <v>1</v>
      </c>
      <c r="B45">
        <v>43</v>
      </c>
      <c r="C45">
        <f t="shared" si="1"/>
        <v>1200</v>
      </c>
      <c r="D45">
        <v>300</v>
      </c>
      <c r="E45" t="s">
        <v>116</v>
      </c>
      <c r="F45" t="s">
        <v>24</v>
      </c>
      <c r="G45" t="str">
        <f>IF(ISBLANK(F45),"",IF(ISERROR(VLOOKUP(F45,MapTable!$A:$A,1,0)),"컨트롤없음",""))</f>
        <v/>
      </c>
      <c r="H45">
        <f>IF(B45=0,0,
IF(COUNTIF(A:A,A45)=11,12,
IF(MOD(B45,((COUNTIF(A:A,A45)-1)/5))=0,12,
IF(MOD(B45,((COUNTIF(A:A,A45)-1)/5))=((COUNTIF(A:A,A45)-1)/10),11,
INT(B45/((COUNTIF(A:A,A45)-1)/5))+1))))</f>
        <v>5</v>
      </c>
      <c r="I45" t="b">
        <f ca="1">IF((COUNTIF(A:A,A45)-1)=B45,FALSE,
IF(H45=12,TRUE,
IF(OFFSET(H45,1,0)=12,TRUE)))</f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O45" t="str">
        <f>IF(ISBLANK(N45),"",IF(ISERROR(VLOOKUP(N45,[1]DropTable!$A:$A,1,0)),"드랍없음",""))</f>
        <v/>
      </c>
      <c r="Q45" t="str">
        <f>IF(ISBLANK(P45),"",IF(ISERROR(VLOOKUP(P45,[1]DropTable!$A:$A,1,0)),"드랍없음",""))</f>
        <v/>
      </c>
      <c r="S45">
        <v>8.1</v>
      </c>
    </row>
    <row r="46" spans="1:19" x14ac:dyDescent="0.3">
      <c r="A46">
        <v>1</v>
      </c>
      <c r="B46">
        <v>44</v>
      </c>
      <c r="C46">
        <f t="shared" si="1"/>
        <v>1200</v>
      </c>
      <c r="D46">
        <v>300</v>
      </c>
      <c r="E46" t="s">
        <v>116</v>
      </c>
      <c r="F46" t="s">
        <v>24</v>
      </c>
      <c r="G46" t="str">
        <f>IF(ISBLANK(F46),"",IF(ISERROR(VLOOKUP(F46,MapTable!$A:$A,1,0)),"컨트롤없음",""))</f>
        <v/>
      </c>
      <c r="H46">
        <f>IF(B46=0,0,
IF(COUNTIF(A:A,A46)=11,12,
IF(MOD(B46,((COUNTIF(A:A,A46)-1)/5))=0,12,
IF(MOD(B46,((COUNTIF(A:A,A46)-1)/5))=((COUNTIF(A:A,A46)-1)/10),11,
INT(B46/((COUNTIF(A:A,A46)-1)/5))+1))))</f>
        <v>5</v>
      </c>
      <c r="I46" t="b">
        <f ca="1">IF((COUNTIF(A:A,A46)-1)=B46,FALSE,
IF(H46=12,TRUE,
IF(OFFSET(H46,1,0)=12,TRUE)))</f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O46" t="str">
        <f>IF(ISBLANK(N46),"",IF(ISERROR(VLOOKUP(N46,[1]DropTable!$A:$A,1,0)),"드랍없음",""))</f>
        <v/>
      </c>
      <c r="Q46" t="str">
        <f>IF(ISBLANK(P46),"",IF(ISERROR(VLOOKUP(P46,[1]DropTable!$A:$A,1,0)),"드랍없음",""))</f>
        <v/>
      </c>
      <c r="S46">
        <v>8.1</v>
      </c>
    </row>
    <row r="47" spans="1:19" x14ac:dyDescent="0.3">
      <c r="A47">
        <v>1</v>
      </c>
      <c r="B47">
        <v>45</v>
      </c>
      <c r="C47">
        <f t="shared" si="1"/>
        <v>1200</v>
      </c>
      <c r="D47">
        <v>300</v>
      </c>
      <c r="E47" t="s">
        <v>116</v>
      </c>
      <c r="F47" t="s">
        <v>24</v>
      </c>
      <c r="G47" t="str">
        <f>IF(ISBLANK(F47),"",IF(ISERROR(VLOOKUP(F47,MapTable!$A:$A,1,0)),"컨트롤없음",""))</f>
        <v/>
      </c>
      <c r="H47">
        <f>IF(B47=0,0,
IF(COUNTIF(A:A,A47)=11,12,
IF(MOD(B47,((COUNTIF(A:A,A47)-1)/5))=0,12,
IF(MOD(B47,((COUNTIF(A:A,A47)-1)/5))=((COUNTIF(A:A,A47)-1)/10),11,
INT(B47/((COUNTIF(A:A,A47)-1)/5))+1))))</f>
        <v>11</v>
      </c>
      <c r="I47" t="b">
        <f ca="1">IF((COUNTIF(A:A,A47)-1)=B47,FALSE,
IF(H47=12,TRUE,
IF(OFFSET(H47,1,0)=12,TRUE)))</f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O47" t="str">
        <f>IF(ISBLANK(N47),"",IF(ISERROR(VLOOKUP(N47,[1]DropTable!$A:$A,1,0)),"드랍없음",""))</f>
        <v/>
      </c>
      <c r="Q47" t="str">
        <f>IF(ISBLANK(P47),"",IF(ISERROR(VLOOKUP(P47,[1]DropTable!$A:$A,1,0)),"드랍없음",""))</f>
        <v/>
      </c>
      <c r="S47">
        <v>8.1</v>
      </c>
    </row>
    <row r="48" spans="1:19" x14ac:dyDescent="0.3">
      <c r="A48">
        <v>1</v>
      </c>
      <c r="B48">
        <v>46</v>
      </c>
      <c r="C48">
        <f t="shared" si="1"/>
        <v>1200</v>
      </c>
      <c r="D48">
        <v>300</v>
      </c>
      <c r="E48" t="s">
        <v>116</v>
      </c>
      <c r="F48" t="s">
        <v>24</v>
      </c>
      <c r="G48" t="str">
        <f>IF(ISBLANK(F48),"",IF(ISERROR(VLOOKUP(F48,MapTable!$A:$A,1,0)),"컨트롤없음",""))</f>
        <v/>
      </c>
      <c r="H48">
        <f>IF(B48=0,0,
IF(COUNTIF(A:A,A48)=11,12,
IF(MOD(B48,((COUNTIF(A:A,A48)-1)/5))=0,12,
IF(MOD(B48,((COUNTIF(A:A,A48)-1)/5))=((COUNTIF(A:A,A48)-1)/10),11,
INT(B48/((COUNTIF(A:A,A48)-1)/5))+1))))</f>
        <v>5</v>
      </c>
      <c r="I48" t="b">
        <f ca="1">IF((COUNTIF(A:A,A48)-1)=B48,FALSE,
IF(H48=12,TRUE,
IF(OFFSET(H48,1,0)=12,TRUE)))</f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O48" t="str">
        <f>IF(ISBLANK(N48),"",IF(ISERROR(VLOOKUP(N48,[1]DropTable!$A:$A,1,0)),"드랍없음",""))</f>
        <v/>
      </c>
      <c r="Q48" t="str">
        <f>IF(ISBLANK(P48),"",IF(ISERROR(VLOOKUP(P48,[1]DropTable!$A:$A,1,0)),"드랍없음",""))</f>
        <v/>
      </c>
      <c r="S48">
        <v>8.1</v>
      </c>
    </row>
    <row r="49" spans="1:19" x14ac:dyDescent="0.3">
      <c r="A49">
        <v>1</v>
      </c>
      <c r="B49">
        <v>47</v>
      </c>
      <c r="C49">
        <f t="shared" si="1"/>
        <v>1200</v>
      </c>
      <c r="D49">
        <v>300</v>
      </c>
      <c r="E49" t="s">
        <v>116</v>
      </c>
      <c r="F49" t="s">
        <v>24</v>
      </c>
      <c r="G49" t="str">
        <f>IF(ISBLANK(F49),"",IF(ISERROR(VLOOKUP(F49,MapTable!$A:$A,1,0)),"컨트롤없음",""))</f>
        <v/>
      </c>
      <c r="H49">
        <f>IF(B49=0,0,
IF(COUNTIF(A:A,A49)=11,12,
IF(MOD(B49,((COUNTIF(A:A,A49)-1)/5))=0,12,
IF(MOD(B49,((COUNTIF(A:A,A49)-1)/5))=((COUNTIF(A:A,A49)-1)/10),11,
INT(B49/((COUNTIF(A:A,A49)-1)/5))+1))))</f>
        <v>5</v>
      </c>
      <c r="I49" t="b">
        <f ca="1">IF((COUNTIF(A:A,A49)-1)=B49,FALSE,
IF(H49=12,TRUE,
IF(OFFSET(H49,1,0)=12,TRUE)))</f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O49" t="str">
        <f>IF(ISBLANK(N49),"",IF(ISERROR(VLOOKUP(N49,[1]DropTable!$A:$A,1,0)),"드랍없음",""))</f>
        <v/>
      </c>
      <c r="Q49" t="str">
        <f>IF(ISBLANK(P49),"",IF(ISERROR(VLOOKUP(P49,[1]DropTable!$A:$A,1,0)),"드랍없음",""))</f>
        <v/>
      </c>
      <c r="S49">
        <v>8.1</v>
      </c>
    </row>
    <row r="50" spans="1:19" x14ac:dyDescent="0.3">
      <c r="A50">
        <v>1</v>
      </c>
      <c r="B50">
        <v>48</v>
      </c>
      <c r="C50">
        <f t="shared" si="1"/>
        <v>1200</v>
      </c>
      <c r="D50">
        <v>300</v>
      </c>
      <c r="E50" t="s">
        <v>116</v>
      </c>
      <c r="F50" t="s">
        <v>24</v>
      </c>
      <c r="G50" t="str">
        <f>IF(ISBLANK(F50),"",IF(ISERROR(VLOOKUP(F50,MapTable!$A:$A,1,0)),"컨트롤없음",""))</f>
        <v/>
      </c>
      <c r="H50">
        <f>IF(B50=0,0,
IF(COUNTIF(A:A,A50)=11,12,
IF(MOD(B50,((COUNTIF(A:A,A50)-1)/5))=0,12,
IF(MOD(B50,((COUNTIF(A:A,A50)-1)/5))=((COUNTIF(A:A,A50)-1)/10),11,
INT(B50/((COUNTIF(A:A,A50)-1)/5))+1))))</f>
        <v>5</v>
      </c>
      <c r="I50" t="b">
        <f ca="1">IF((COUNTIF(A:A,A50)-1)=B50,FALSE,
IF(H50=12,TRUE,
IF(OFFSET(H50,1,0)=12,TRUE)))</f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O50" t="str">
        <f>IF(ISBLANK(N50),"",IF(ISERROR(VLOOKUP(N50,[1]DropTable!$A:$A,1,0)),"드랍없음",""))</f>
        <v/>
      </c>
      <c r="Q50" t="str">
        <f>IF(ISBLANK(P50),"",IF(ISERROR(VLOOKUP(P50,[1]DropTable!$A:$A,1,0)),"드랍없음",""))</f>
        <v/>
      </c>
      <c r="S50">
        <v>8.1</v>
      </c>
    </row>
    <row r="51" spans="1:19" x14ac:dyDescent="0.3">
      <c r="A51">
        <v>1</v>
      </c>
      <c r="B51">
        <v>49</v>
      </c>
      <c r="C51">
        <f t="shared" si="1"/>
        <v>1200</v>
      </c>
      <c r="D51">
        <v>300</v>
      </c>
      <c r="E51" t="s">
        <v>116</v>
      </c>
      <c r="F51" t="s">
        <v>24</v>
      </c>
      <c r="G51" t="str">
        <f>IF(ISBLANK(F51),"",IF(ISERROR(VLOOKUP(F51,MapTable!$A:$A,1,0)),"컨트롤없음",""))</f>
        <v/>
      </c>
      <c r="H51">
        <f>IF(B51=0,0,
IF(COUNTIF(A:A,A51)=11,12,
IF(MOD(B51,((COUNTIF(A:A,A51)-1)/5))=0,12,
IF(MOD(B51,((COUNTIF(A:A,A51)-1)/5))=((COUNTIF(A:A,A51)-1)/10),11,
INT(B51/((COUNTIF(A:A,A51)-1)/5))+1))))</f>
        <v>5</v>
      </c>
      <c r="I51" t="b">
        <f ca="1">IF((COUNTIF(A:A,A51)-1)=B51,FALSE,
IF(H51=12,TRUE,
IF(OFFSET(H51,1,0)=12,TRUE)))</f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O51" t="str">
        <f>IF(ISBLANK(N51),"",IF(ISERROR(VLOOKUP(N51,[1]DropTable!$A:$A,1,0)),"드랍없음",""))</f>
        <v/>
      </c>
      <c r="Q51" t="str">
        <f>IF(ISBLANK(P51),"",IF(ISERROR(VLOOKUP(P51,[1]DropTable!$A:$A,1,0)),"드랍없음",""))</f>
        <v/>
      </c>
      <c r="S51">
        <v>8.1</v>
      </c>
    </row>
    <row r="52" spans="1:19" x14ac:dyDescent="0.3">
      <c r="A52">
        <v>1</v>
      </c>
      <c r="B52">
        <v>50</v>
      </c>
      <c r="C52">
        <f t="shared" si="1"/>
        <v>1200</v>
      </c>
      <c r="D52">
        <v>300</v>
      </c>
      <c r="E52" t="s">
        <v>116</v>
      </c>
      <c r="F52" t="s">
        <v>24</v>
      </c>
      <c r="G52" t="str">
        <f>IF(ISBLANK(F52),"",IF(ISERROR(VLOOKUP(F52,MapTable!$A:$A,1,0)),"컨트롤없음",""))</f>
        <v/>
      </c>
      <c r="H52">
        <f>IF(B52=0,0,
IF(COUNTIF(A:A,A52)=11,12,
IF(MOD(B52,((COUNTIF(A:A,A52)-1)/5))=0,12,
IF(MOD(B52,((COUNTIF(A:A,A52)-1)/5))=((COUNTIF(A:A,A52)-1)/10),11,
INT(B52/((COUNTIF(A:A,A52)-1)/5))+1))))</f>
        <v>12</v>
      </c>
      <c r="I52" t="b">
        <f ca="1">IF((COUNTIF(A:A,A52)-1)=B52,FALSE,
IF(H52=12,TRUE,
IF(OFFSET(H52,1,0)=12,TRUE)))</f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O52" t="str">
        <f>IF(ISBLANK(N52),"",IF(ISERROR(VLOOKUP(N52,[1]DropTable!$A:$A,1,0)),"드랍없음",""))</f>
        <v/>
      </c>
      <c r="Q52" t="str">
        <f>IF(ISBLANK(P52),"",IF(ISERROR(VLOOKUP(P52,[1]DropTable!$A:$A,1,0)),"드랍없음",""))</f>
        <v/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 t="s">
        <v>116</v>
      </c>
      <c r="F53" t="s">
        <v>24</v>
      </c>
      <c r="G53" t="str">
        <f>IF(ISBLANK(F53),"",IF(ISERROR(VLOOKUP(F53,MapTable!$A:$A,1,0)),"컨트롤없음",""))</f>
        <v/>
      </c>
      <c r="H53">
        <f>IF(B53=0,0,
IF(COUNTIF(A:A,A53)=11,12,
IF(MOD(B53,((COUNTIF(A:A,A53)-1)/5))=0,12,
IF(MOD(B53,((COUNTIF(A:A,A53)-1)/5))=((COUNTIF(A:A,A53)-1)/10),11,
INT(B53/((COUNTIF(A:A,A53)-1)/5))+1))))</f>
        <v>0</v>
      </c>
      <c r="I53" t="b">
        <f ca="1">IF((COUNTIF(A:A,A53)-1)=B53,FALSE,
IF(H53=12,TRUE,
IF(OFFSET(H53,1,0)=12,TRUE)))</f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O53" t="str">
        <f>IF(ISBLANK(N53),"",IF(ISERROR(VLOOKUP(N53,[1]DropTable!$A:$A,1,0)),"드랍없음",""))</f>
        <v/>
      </c>
      <c r="Q53" t="str">
        <f>IF(ISBLANK(P53),"",IF(ISERROR(VLOOKUP(P53,[1]DropTable!$A:$A,1,0)),"드랍없음",""))</f>
        <v/>
      </c>
      <c r="S53">
        <v>8.1</v>
      </c>
    </row>
    <row r="54" spans="1:19" x14ac:dyDescent="0.3">
      <c r="A54">
        <v>2</v>
      </c>
      <c r="B54">
        <v>1</v>
      </c>
      <c r="C54">
        <f t="shared" si="1"/>
        <v>960</v>
      </c>
      <c r="D54">
        <v>240</v>
      </c>
      <c r="E54" t="s">
        <v>116</v>
      </c>
      <c r="F54" t="s">
        <v>24</v>
      </c>
      <c r="G54" t="str">
        <f>IF(ISBLANK(F54),"",IF(ISERROR(VLOOKUP(F54,MapTable!$A:$A,1,0)),"컨트롤없음",""))</f>
        <v/>
      </c>
      <c r="H54">
        <f>IF(B54=0,0,
IF(COUNTIF(A:A,A54)=11,12,
IF(MOD(B54,((COUNTIF(A:A,A54)-1)/5))=0,12,
IF(MOD(B54,((COUNTIF(A:A,A54)-1)/5))=((COUNTIF(A:A,A54)-1)/10),11,
INT(B54/((COUNTIF(A:A,A54)-1)/5))+1))))</f>
        <v>1</v>
      </c>
      <c r="I54" t="b">
        <f ca="1">IF((COUNTIF(A:A,A54)-1)=B54,FALSE,
IF(H54=12,TRUE,
IF(OFFSET(H54,1,0)=12,TRUE)))</f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O54" t="str">
        <f>IF(ISBLANK(N54),"",IF(ISERROR(VLOOKUP(N54,[1]DropTable!$A:$A,1,0)),"드랍없음",""))</f>
        <v/>
      </c>
      <c r="Q54" t="str">
        <f>IF(ISBLANK(P54),"",IF(ISERROR(VLOOKUP(P54,[1]DropTable!$A:$A,1,0)),"드랍없음",""))</f>
        <v/>
      </c>
      <c r="S54">
        <v>8.1</v>
      </c>
    </row>
    <row r="55" spans="1:19" x14ac:dyDescent="0.3">
      <c r="A55">
        <v>2</v>
      </c>
      <c r="B55">
        <v>2</v>
      </c>
      <c r="C55">
        <f t="shared" si="1"/>
        <v>960</v>
      </c>
      <c r="D55">
        <v>240</v>
      </c>
      <c r="E55" t="s">
        <v>116</v>
      </c>
      <c r="F55" t="s">
        <v>24</v>
      </c>
      <c r="G55" t="str">
        <f>IF(ISBLANK(F55),"",IF(ISERROR(VLOOKUP(F55,MapTable!$A:$A,1,0)),"컨트롤없음",""))</f>
        <v/>
      </c>
      <c r="H55">
        <f>IF(B55=0,0,
IF(COUNTIF(A:A,A55)=11,12,
IF(MOD(B55,((COUNTIF(A:A,A55)-1)/5))=0,12,
IF(MOD(B55,((COUNTIF(A:A,A55)-1)/5))=((COUNTIF(A:A,A55)-1)/10),11,
INT(B55/((COUNTIF(A:A,A55)-1)/5))+1))))</f>
        <v>1</v>
      </c>
      <c r="I55" t="b">
        <f ca="1">IF((COUNTIF(A:A,A55)-1)=B55,FALSE,
IF(H55=12,TRUE,
IF(OFFSET(H55,1,0)=12,TRUE)))</f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O55" t="str">
        <f>IF(ISBLANK(N55),"",IF(ISERROR(VLOOKUP(N55,[1]DropTable!$A:$A,1,0)),"드랍없음",""))</f>
        <v/>
      </c>
      <c r="Q55" t="str">
        <f>IF(ISBLANK(P55),"",IF(ISERROR(VLOOKUP(P55,[1]DropTable!$A:$A,1,0)),"드랍없음",""))</f>
        <v/>
      </c>
      <c r="S55">
        <v>8.1</v>
      </c>
    </row>
    <row r="56" spans="1:19" x14ac:dyDescent="0.3">
      <c r="A56">
        <v>2</v>
      </c>
      <c r="B56">
        <v>3</v>
      </c>
      <c r="C56">
        <f t="shared" si="1"/>
        <v>960</v>
      </c>
      <c r="D56">
        <v>240</v>
      </c>
      <c r="E56" t="s">
        <v>116</v>
      </c>
      <c r="F56" t="s">
        <v>24</v>
      </c>
      <c r="G56" t="str">
        <f>IF(ISBLANK(F56),"",IF(ISERROR(VLOOKUP(F56,MapTable!$A:$A,1,0)),"컨트롤없음",""))</f>
        <v/>
      </c>
      <c r="H56">
        <f>IF(B56=0,0,
IF(COUNTIF(A:A,A56)=11,12,
IF(MOD(B56,((COUNTIF(A:A,A56)-1)/5))=0,12,
IF(MOD(B56,((COUNTIF(A:A,A56)-1)/5))=((COUNTIF(A:A,A56)-1)/10),11,
INT(B56/((COUNTIF(A:A,A56)-1)/5))+1))))</f>
        <v>11</v>
      </c>
      <c r="I56" t="b">
        <f ca="1">IF((COUNTIF(A:A,A56)-1)=B56,FALSE,
IF(H56=12,TRUE,
IF(OFFSET(H56,1,0)=12,TRUE)))</f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O56" t="str">
        <f>IF(ISBLANK(N56),"",IF(ISERROR(VLOOKUP(N56,[1]DropTable!$A:$A,1,0)),"드랍없음",""))</f>
        <v/>
      </c>
      <c r="Q56" t="str">
        <f>IF(ISBLANK(P56),"",IF(ISERROR(VLOOKUP(P56,[1]DropTable!$A:$A,1,0)),"드랍없음",""))</f>
        <v/>
      </c>
      <c r="S56">
        <v>8.1</v>
      </c>
    </row>
    <row r="57" spans="1:19" x14ac:dyDescent="0.3">
      <c r="A57">
        <v>2</v>
      </c>
      <c r="B57">
        <v>4</v>
      </c>
      <c r="C57">
        <f t="shared" si="1"/>
        <v>960</v>
      </c>
      <c r="D57">
        <v>240</v>
      </c>
      <c r="E57" t="s">
        <v>116</v>
      </c>
      <c r="F57" t="s">
        <v>24</v>
      </c>
      <c r="G57" t="str">
        <f>IF(ISBLANK(F57),"",IF(ISERROR(VLOOKUP(F57,MapTable!$A:$A,1,0)),"컨트롤없음",""))</f>
        <v/>
      </c>
      <c r="H57">
        <f>IF(B57=0,0,
IF(COUNTIF(A:A,A57)=11,12,
IF(MOD(B57,((COUNTIF(A:A,A57)-1)/5))=0,12,
IF(MOD(B57,((COUNTIF(A:A,A57)-1)/5))=((COUNTIF(A:A,A57)-1)/10),11,
INT(B57/((COUNTIF(A:A,A57)-1)/5))+1))))</f>
        <v>1</v>
      </c>
      <c r="I57" t="b">
        <f ca="1">IF((COUNTIF(A:A,A57)-1)=B57,FALSE,
IF(H57=12,TRUE,
IF(OFFSET(H57,1,0)=12,TRUE)))</f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O57" t="str">
        <f>IF(ISBLANK(N57),"",IF(ISERROR(VLOOKUP(N57,[1]DropTable!$A:$A,1,0)),"드랍없음",""))</f>
        <v/>
      </c>
      <c r="Q57" t="str">
        <f>IF(ISBLANK(P57),"",IF(ISERROR(VLOOKUP(P57,[1]DropTable!$A:$A,1,0)),"드랍없음",""))</f>
        <v/>
      </c>
      <c r="S57">
        <v>8.1</v>
      </c>
    </row>
    <row r="58" spans="1:19" x14ac:dyDescent="0.3">
      <c r="A58">
        <v>2</v>
      </c>
      <c r="B58">
        <v>5</v>
      </c>
      <c r="C58">
        <f t="shared" si="1"/>
        <v>960</v>
      </c>
      <c r="D58">
        <v>240</v>
      </c>
      <c r="E58" t="s">
        <v>116</v>
      </c>
      <c r="F58" t="s">
        <v>24</v>
      </c>
      <c r="G58" t="str">
        <f>IF(ISBLANK(F58),"",IF(ISERROR(VLOOKUP(F58,MapTable!$A:$A,1,0)),"컨트롤없음",""))</f>
        <v/>
      </c>
      <c r="H58">
        <f>IF(B58=0,0,
IF(COUNTIF(A:A,A58)=11,12,
IF(MOD(B58,((COUNTIF(A:A,A58)-1)/5))=0,12,
IF(MOD(B58,((COUNTIF(A:A,A58)-1)/5))=((COUNTIF(A:A,A58)-1)/10),11,
INT(B58/((COUNTIF(A:A,A58)-1)/5))+1))))</f>
        <v>1</v>
      </c>
      <c r="I58" t="b">
        <f ca="1">IF((COUNTIF(A:A,A58)-1)=B58,FALSE,
IF(H58=12,TRUE,
IF(OFFSET(H58,1,0)=12,TRUE)))</f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O58" t="str">
        <f>IF(ISBLANK(N58),"",IF(ISERROR(VLOOKUP(N58,[1]DropTable!$A:$A,1,0)),"드랍없음",""))</f>
        <v/>
      </c>
      <c r="Q58" t="str">
        <f>IF(ISBLANK(P58),"",IF(ISERROR(VLOOKUP(P58,[1]DropTable!$A:$A,1,0)),"드랍없음",""))</f>
        <v/>
      </c>
      <c r="S58">
        <v>8.1</v>
      </c>
    </row>
    <row r="59" spans="1:19" x14ac:dyDescent="0.3">
      <c r="A59">
        <v>2</v>
      </c>
      <c r="B59">
        <v>6</v>
      </c>
      <c r="C59">
        <f t="shared" si="1"/>
        <v>960</v>
      </c>
      <c r="D59">
        <v>240</v>
      </c>
      <c r="E59" t="s">
        <v>116</v>
      </c>
      <c r="F59" t="s">
        <v>24</v>
      </c>
      <c r="G59" t="str">
        <f>IF(ISBLANK(F59),"",IF(ISERROR(VLOOKUP(F59,MapTable!$A:$A,1,0)),"컨트롤없음",""))</f>
        <v/>
      </c>
      <c r="H59">
        <f>IF(B59=0,0,
IF(COUNTIF(A:A,A59)=11,12,
IF(MOD(B59,((COUNTIF(A:A,A59)-1)/5))=0,12,
IF(MOD(B59,((COUNTIF(A:A,A59)-1)/5))=((COUNTIF(A:A,A59)-1)/10),11,
INT(B59/((COUNTIF(A:A,A59)-1)/5))+1))))</f>
        <v>12</v>
      </c>
      <c r="I59" t="b">
        <f ca="1">IF((COUNTIF(A:A,A59)-1)=B59,FALSE,
IF(H59=12,TRUE,
IF(OFFSET(H59,1,0)=12,TRUE)))</f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O59" t="str">
        <f>IF(ISBLANK(N59),"",IF(ISERROR(VLOOKUP(N59,[1]DropTable!$A:$A,1,0)),"드랍없음",""))</f>
        <v/>
      </c>
      <c r="Q59" t="str">
        <f>IF(ISBLANK(P59),"",IF(ISERROR(VLOOKUP(P59,[1]DropTable!$A:$A,1,0)),"드랍없음",""))</f>
        <v/>
      </c>
      <c r="S59">
        <v>8.1</v>
      </c>
    </row>
    <row r="60" spans="1:19" x14ac:dyDescent="0.3">
      <c r="A60">
        <v>2</v>
      </c>
      <c r="B60">
        <v>7</v>
      </c>
      <c r="C60">
        <f t="shared" si="1"/>
        <v>960</v>
      </c>
      <c r="D60">
        <v>240</v>
      </c>
      <c r="E60" t="s">
        <v>116</v>
      </c>
      <c r="F60" t="s">
        <v>24</v>
      </c>
      <c r="G60" t="str">
        <f>IF(ISBLANK(F60),"",IF(ISERROR(VLOOKUP(F60,MapTable!$A:$A,1,0)),"컨트롤없음",""))</f>
        <v/>
      </c>
      <c r="H60">
        <f>IF(B60=0,0,
IF(COUNTIF(A:A,A60)=11,12,
IF(MOD(B60,((COUNTIF(A:A,A60)-1)/5))=0,12,
IF(MOD(B60,((COUNTIF(A:A,A60)-1)/5))=((COUNTIF(A:A,A60)-1)/10),11,
INT(B60/((COUNTIF(A:A,A60)-1)/5))+1))))</f>
        <v>2</v>
      </c>
      <c r="I60" t="b">
        <f ca="1">IF((COUNTIF(A:A,A60)-1)=B60,FALSE,
IF(H60=12,TRUE,
IF(OFFSET(H60,1,0)=12,TRUE)))</f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O60" t="str">
        <f>IF(ISBLANK(N60),"",IF(ISERROR(VLOOKUP(N60,[1]DropTable!$A:$A,1,0)),"드랍없음",""))</f>
        <v/>
      </c>
      <c r="Q60" t="str">
        <f>IF(ISBLANK(P60),"",IF(ISERROR(VLOOKUP(P60,[1]DropTable!$A:$A,1,0)),"드랍없음",""))</f>
        <v/>
      </c>
      <c r="S60">
        <v>8.1</v>
      </c>
    </row>
    <row r="61" spans="1:19" x14ac:dyDescent="0.3">
      <c r="A61">
        <v>2</v>
      </c>
      <c r="B61">
        <v>8</v>
      </c>
      <c r="C61">
        <f t="shared" si="1"/>
        <v>960</v>
      </c>
      <c r="D61">
        <v>240</v>
      </c>
      <c r="E61" t="s">
        <v>116</v>
      </c>
      <c r="F61" t="s">
        <v>24</v>
      </c>
      <c r="G61" t="str">
        <f>IF(ISBLANK(F61),"",IF(ISERROR(VLOOKUP(F61,MapTable!$A:$A,1,0)),"컨트롤없음",""))</f>
        <v/>
      </c>
      <c r="H61">
        <f>IF(B61=0,0,
IF(COUNTIF(A:A,A61)=11,12,
IF(MOD(B61,((COUNTIF(A:A,A61)-1)/5))=0,12,
IF(MOD(B61,((COUNTIF(A:A,A61)-1)/5))=((COUNTIF(A:A,A61)-1)/10),11,
INT(B61/((COUNTIF(A:A,A61)-1)/5))+1))))</f>
        <v>2</v>
      </c>
      <c r="I61" t="b">
        <f ca="1">IF((COUNTIF(A:A,A61)-1)=B61,FALSE,
IF(H61=12,TRUE,
IF(OFFSET(H61,1,0)=12,TRUE)))</f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O61" t="str">
        <f>IF(ISBLANK(N61),"",IF(ISERROR(VLOOKUP(N61,[1]DropTable!$A:$A,1,0)),"드랍없음",""))</f>
        <v/>
      </c>
      <c r="Q61" t="str">
        <f>IF(ISBLANK(P61),"",IF(ISERROR(VLOOKUP(P61,[1]DropTable!$A:$A,1,0)),"드랍없음",""))</f>
        <v/>
      </c>
      <c r="S61">
        <v>8.1</v>
      </c>
    </row>
    <row r="62" spans="1:19" x14ac:dyDescent="0.3">
      <c r="A62">
        <v>2</v>
      </c>
      <c r="B62">
        <v>9</v>
      </c>
      <c r="C62">
        <f t="shared" si="1"/>
        <v>960</v>
      </c>
      <c r="D62">
        <v>240</v>
      </c>
      <c r="E62" t="s">
        <v>116</v>
      </c>
      <c r="F62" t="s">
        <v>24</v>
      </c>
      <c r="G62" t="str">
        <f>IF(ISBLANK(F62),"",IF(ISERROR(VLOOKUP(F62,MapTable!$A:$A,1,0)),"컨트롤없음",""))</f>
        <v/>
      </c>
      <c r="H62">
        <f>IF(B62=0,0,
IF(COUNTIF(A:A,A62)=11,12,
IF(MOD(B62,((COUNTIF(A:A,A62)-1)/5))=0,12,
IF(MOD(B62,((COUNTIF(A:A,A62)-1)/5))=((COUNTIF(A:A,A62)-1)/10),11,
INT(B62/((COUNTIF(A:A,A62)-1)/5))+1))))</f>
        <v>11</v>
      </c>
      <c r="I62" t="b">
        <f ca="1">IF((COUNTIF(A:A,A62)-1)=B62,FALSE,
IF(H62=12,TRUE,
IF(OFFSET(H62,1,0)=12,TRUE)))</f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O62" t="str">
        <f>IF(ISBLANK(N62),"",IF(ISERROR(VLOOKUP(N62,[1]DropTable!$A:$A,1,0)),"드랍없음",""))</f>
        <v/>
      </c>
      <c r="Q62" t="str">
        <f>IF(ISBLANK(P62),"",IF(ISERROR(VLOOKUP(P62,[1]DropTable!$A:$A,1,0)),"드랍없음",""))</f>
        <v/>
      </c>
      <c r="S62">
        <v>8.1</v>
      </c>
    </row>
    <row r="63" spans="1:19" x14ac:dyDescent="0.3">
      <c r="A63">
        <v>2</v>
      </c>
      <c r="B63">
        <v>10</v>
      </c>
      <c r="C63">
        <f t="shared" si="1"/>
        <v>960</v>
      </c>
      <c r="D63">
        <v>240</v>
      </c>
      <c r="E63" t="s">
        <v>116</v>
      </c>
      <c r="F63" t="s">
        <v>24</v>
      </c>
      <c r="G63" t="str">
        <f>IF(ISBLANK(F63),"",IF(ISERROR(VLOOKUP(F63,MapTable!$A:$A,1,0)),"컨트롤없음",""))</f>
        <v/>
      </c>
      <c r="H63">
        <f>IF(B63=0,0,
IF(COUNTIF(A:A,A63)=11,12,
IF(MOD(B63,((COUNTIF(A:A,A63)-1)/5))=0,12,
IF(MOD(B63,((COUNTIF(A:A,A63)-1)/5))=((COUNTIF(A:A,A63)-1)/10),11,
INT(B63/((COUNTIF(A:A,A63)-1)/5))+1))))</f>
        <v>2</v>
      </c>
      <c r="I63" t="b">
        <f ca="1">IF((COUNTIF(A:A,A63)-1)=B63,FALSE,
IF(H63=12,TRUE,
IF(OFFSET(H63,1,0)=12,TRUE)))</f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O63" t="str">
        <f>IF(ISBLANK(N63),"",IF(ISERROR(VLOOKUP(N63,[1]DropTable!$A:$A,1,0)),"드랍없음",""))</f>
        <v/>
      </c>
      <c r="Q63" t="str">
        <f>IF(ISBLANK(P63),"",IF(ISERROR(VLOOKUP(P63,[1]DropTable!$A:$A,1,0)),"드랍없음",""))</f>
        <v/>
      </c>
      <c r="S63">
        <v>8.1</v>
      </c>
    </row>
    <row r="64" spans="1:19" x14ac:dyDescent="0.3">
      <c r="A64">
        <v>2</v>
      </c>
      <c r="B64">
        <v>11</v>
      </c>
      <c r="C64">
        <f t="shared" si="1"/>
        <v>960</v>
      </c>
      <c r="D64">
        <v>240</v>
      </c>
      <c r="E64" t="s">
        <v>116</v>
      </c>
      <c r="F64" t="s">
        <v>24</v>
      </c>
      <c r="G64" t="str">
        <f>IF(ISBLANK(F64),"",IF(ISERROR(VLOOKUP(F64,MapTable!$A:$A,1,0)),"컨트롤없음",""))</f>
        <v/>
      </c>
      <c r="H64">
        <f>IF(B64=0,0,
IF(COUNTIF(A:A,A64)=11,12,
IF(MOD(B64,((COUNTIF(A:A,A64)-1)/5))=0,12,
IF(MOD(B64,((COUNTIF(A:A,A64)-1)/5))=((COUNTIF(A:A,A64)-1)/10),11,
INT(B64/((COUNTIF(A:A,A64)-1)/5))+1))))</f>
        <v>2</v>
      </c>
      <c r="I64" t="b">
        <f ca="1">IF((COUNTIF(A:A,A64)-1)=B64,FALSE,
IF(H64=12,TRUE,
IF(OFFSET(H64,1,0)=12,TRUE)))</f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O64" t="str">
        <f>IF(ISBLANK(N64),"",IF(ISERROR(VLOOKUP(N64,[1]DropTable!$A:$A,1,0)),"드랍없음",""))</f>
        <v/>
      </c>
      <c r="Q64" t="str">
        <f>IF(ISBLANK(P64),"",IF(ISERROR(VLOOKUP(P64,[1]DropTable!$A:$A,1,0)),"드랍없음",""))</f>
        <v/>
      </c>
      <c r="S64">
        <v>8.1</v>
      </c>
    </row>
    <row r="65" spans="1:19" x14ac:dyDescent="0.3">
      <c r="A65">
        <v>2</v>
      </c>
      <c r="B65">
        <v>12</v>
      </c>
      <c r="C65">
        <f t="shared" si="1"/>
        <v>960</v>
      </c>
      <c r="D65">
        <v>240</v>
      </c>
      <c r="E65" t="s">
        <v>116</v>
      </c>
      <c r="F65" t="s">
        <v>24</v>
      </c>
      <c r="G65" t="str">
        <f>IF(ISBLANK(F65),"",IF(ISERROR(VLOOKUP(F65,MapTable!$A:$A,1,0)),"컨트롤없음",""))</f>
        <v/>
      </c>
      <c r="H65">
        <f>IF(B65=0,0,
IF(COUNTIF(A:A,A65)=11,12,
IF(MOD(B65,((COUNTIF(A:A,A65)-1)/5))=0,12,
IF(MOD(B65,((COUNTIF(A:A,A65)-1)/5))=((COUNTIF(A:A,A65)-1)/10),11,
INT(B65/((COUNTIF(A:A,A65)-1)/5))+1))))</f>
        <v>12</v>
      </c>
      <c r="I65" t="b">
        <f ca="1">IF((COUNTIF(A:A,A65)-1)=B65,FALSE,
IF(H65=12,TRUE,
IF(OFFSET(H65,1,0)=12,TRUE)))</f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O65" t="str">
        <f>IF(ISBLANK(N65),"",IF(ISERROR(VLOOKUP(N65,[1]DropTable!$A:$A,1,0)),"드랍없음",""))</f>
        <v/>
      </c>
      <c r="Q65" t="str">
        <f>IF(ISBLANK(P65),"",IF(ISERROR(VLOOKUP(P65,[1]DropTable!$A:$A,1,0)),"드랍없음",""))</f>
        <v/>
      </c>
      <c r="S65">
        <v>8.1</v>
      </c>
    </row>
    <row r="66" spans="1:19" x14ac:dyDescent="0.3">
      <c r="A66">
        <v>2</v>
      </c>
      <c r="B66">
        <v>13</v>
      </c>
      <c r="C66">
        <f t="shared" si="1"/>
        <v>960</v>
      </c>
      <c r="D66">
        <v>240</v>
      </c>
      <c r="E66" t="s">
        <v>116</v>
      </c>
      <c r="F66" t="s">
        <v>24</v>
      </c>
      <c r="G66" t="str">
        <f>IF(ISBLANK(F66),"",IF(ISERROR(VLOOKUP(F66,MapTable!$A:$A,1,0)),"컨트롤없음",""))</f>
        <v/>
      </c>
      <c r="H66">
        <f>IF(B66=0,0,
IF(COUNTIF(A:A,A66)=11,12,
IF(MOD(B66,((COUNTIF(A:A,A66)-1)/5))=0,12,
IF(MOD(B66,((COUNTIF(A:A,A66)-1)/5))=((COUNTIF(A:A,A66)-1)/10),11,
INT(B66/((COUNTIF(A:A,A66)-1)/5))+1))))</f>
        <v>3</v>
      </c>
      <c r="I66" t="b">
        <f ca="1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O66" t="str">
        <f>IF(ISBLANK(N66),"",IF(ISERROR(VLOOKUP(N66,[1]DropTable!$A:$A,1,0)),"드랍없음",""))</f>
        <v/>
      </c>
      <c r="Q66" t="str">
        <f>IF(ISBLANK(P66),"",IF(ISERROR(VLOOKUP(P66,[1]DropTable!$A:$A,1,0)),"드랍없음",""))</f>
        <v/>
      </c>
      <c r="S66">
        <v>8.1</v>
      </c>
    </row>
    <row r="67" spans="1:19" x14ac:dyDescent="0.3">
      <c r="A67">
        <v>2</v>
      </c>
      <c r="B67">
        <v>14</v>
      </c>
      <c r="C67">
        <f t="shared" si="1"/>
        <v>960</v>
      </c>
      <c r="D67">
        <v>240</v>
      </c>
      <c r="E67" t="s">
        <v>116</v>
      </c>
      <c r="F67" t="s">
        <v>24</v>
      </c>
      <c r="G67" t="str">
        <f>IF(ISBLANK(F67),"",IF(ISERROR(VLOOKUP(F67,MapTable!$A:$A,1,0)),"컨트롤없음",""))</f>
        <v/>
      </c>
      <c r="H67">
        <f>IF(B67=0,0,
IF(COUNTIF(A:A,A67)=11,12,
IF(MOD(B67,((COUNTIF(A:A,A67)-1)/5))=0,12,
IF(MOD(B67,((COUNTIF(A:A,A67)-1)/5))=((COUNTIF(A:A,A67)-1)/10),11,
INT(B67/((COUNTIF(A:A,A67)-1)/5))+1))))</f>
        <v>3</v>
      </c>
      <c r="I67" t="b">
        <f ca="1">IF((COUNTIF(A:A,A67)-1)=B67,FALSE,
IF(H67=12,TRUE,
IF(OFFSET(H67,1,0)=12,TRUE)))</f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O67" t="str">
        <f>IF(ISBLANK(N67),"",IF(ISERROR(VLOOKUP(N67,[1]DropTable!$A:$A,1,0)),"드랍없음",""))</f>
        <v/>
      </c>
      <c r="Q67" t="str">
        <f>IF(ISBLANK(P67),"",IF(ISERROR(VLOOKUP(P67,[1]DropTable!$A:$A,1,0)),"드랍없음",""))</f>
        <v/>
      </c>
      <c r="S67">
        <v>8.1</v>
      </c>
    </row>
    <row r="68" spans="1:19" x14ac:dyDescent="0.3">
      <c r="A68">
        <v>2</v>
      </c>
      <c r="B68">
        <v>15</v>
      </c>
      <c r="C68">
        <f t="shared" ref="C68:C83" si="2">D68*4</f>
        <v>960</v>
      </c>
      <c r="D68">
        <v>240</v>
      </c>
      <c r="E68" t="s">
        <v>116</v>
      </c>
      <c r="F68" t="s">
        <v>24</v>
      </c>
      <c r="G68" t="str">
        <f>IF(ISBLANK(F68),"",IF(ISERROR(VLOOKUP(F68,MapTable!$A:$A,1,0)),"컨트롤없음",""))</f>
        <v/>
      </c>
      <c r="H68">
        <f>IF(B68=0,0,
IF(COUNTIF(A:A,A68)=11,12,
IF(MOD(B68,((COUNTIF(A:A,A68)-1)/5))=0,12,
IF(MOD(B68,((COUNTIF(A:A,A68)-1)/5))=((COUNTIF(A:A,A68)-1)/10),11,
INT(B68/((COUNTIF(A:A,A68)-1)/5))+1))))</f>
        <v>11</v>
      </c>
      <c r="I68" t="b">
        <f ca="1">IF((COUNTIF(A:A,A68)-1)=B68,FALSE,
IF(H68=12,TRUE,
IF(OFFSET(H68,1,0)=12,TRUE)))</f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O68" t="str">
        <f>IF(ISBLANK(N68),"",IF(ISERROR(VLOOKUP(N68,[1]DropTable!$A:$A,1,0)),"드랍없음",""))</f>
        <v/>
      </c>
      <c r="Q68" t="str">
        <f>IF(ISBLANK(P68),"",IF(ISERROR(VLOOKUP(P68,[1]DropTable!$A:$A,1,0)),"드랍없음",""))</f>
        <v/>
      </c>
      <c r="S68">
        <v>8.1</v>
      </c>
    </row>
    <row r="69" spans="1:19" x14ac:dyDescent="0.3">
      <c r="A69">
        <v>2</v>
      </c>
      <c r="B69">
        <v>16</v>
      </c>
      <c r="C69">
        <f t="shared" si="2"/>
        <v>1200</v>
      </c>
      <c r="D69">
        <v>300</v>
      </c>
      <c r="E69" t="s">
        <v>116</v>
      </c>
      <c r="F69" t="s">
        <v>24</v>
      </c>
      <c r="G69" t="str">
        <f>IF(ISBLANK(F69),"",IF(ISERROR(VLOOKUP(F69,MapTable!$A:$A,1,0)),"컨트롤없음",""))</f>
        <v/>
      </c>
      <c r="H69">
        <f>IF(B69=0,0,
IF(COUNTIF(A:A,A69)=11,12,
IF(MOD(B69,((COUNTIF(A:A,A69)-1)/5))=0,12,
IF(MOD(B69,((COUNTIF(A:A,A69)-1)/5))=((COUNTIF(A:A,A69)-1)/10),11,
INT(B69/((COUNTIF(A:A,A69)-1)/5))+1))))</f>
        <v>3</v>
      </c>
      <c r="I69" t="b">
        <f ca="1">IF((COUNTIF(A:A,A69)-1)=B69,FALSE,
IF(H69=12,TRUE,
IF(OFFSET(H69,1,0)=12,TRUE)))</f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O69" t="str">
        <f>IF(ISBLANK(N69),"",IF(ISERROR(VLOOKUP(N69,[1]DropTable!$A:$A,1,0)),"드랍없음",""))</f>
        <v/>
      </c>
      <c r="Q69" t="str">
        <f>IF(ISBLANK(P69),"",IF(ISERROR(VLOOKUP(P69,[1]DropTable!$A:$A,1,0)),"드랍없음",""))</f>
        <v/>
      </c>
      <c r="S69">
        <v>8.1</v>
      </c>
    </row>
    <row r="70" spans="1:19" x14ac:dyDescent="0.3">
      <c r="A70">
        <v>2</v>
      </c>
      <c r="B70">
        <v>17</v>
      </c>
      <c r="C70">
        <f t="shared" si="2"/>
        <v>1200</v>
      </c>
      <c r="D70">
        <v>300</v>
      </c>
      <c r="E70" t="s">
        <v>116</v>
      </c>
      <c r="F70" t="s">
        <v>24</v>
      </c>
      <c r="G70" t="str">
        <f>IF(ISBLANK(F70),"",IF(ISERROR(VLOOKUP(F70,MapTable!$A:$A,1,0)),"컨트롤없음",""))</f>
        <v/>
      </c>
      <c r="H70">
        <f>IF(B70=0,0,
IF(COUNTIF(A:A,A70)=11,12,
IF(MOD(B70,((COUNTIF(A:A,A70)-1)/5))=0,12,
IF(MOD(B70,((COUNTIF(A:A,A70)-1)/5))=((COUNTIF(A:A,A70)-1)/10),11,
INT(B70/((COUNTIF(A:A,A70)-1)/5))+1))))</f>
        <v>3</v>
      </c>
      <c r="I70" t="b">
        <f ca="1">IF((COUNTIF(A:A,A70)-1)=B70,FALSE,
IF(H70=12,TRUE,
IF(OFFSET(H70,1,0)=12,TRUE)))</f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O70" t="str">
        <f>IF(ISBLANK(N70),"",IF(ISERROR(VLOOKUP(N70,[1]DropTable!$A:$A,1,0)),"드랍없음",""))</f>
        <v/>
      </c>
      <c r="Q70" t="str">
        <f>IF(ISBLANK(P70),"",IF(ISERROR(VLOOKUP(P70,[1]DropTable!$A:$A,1,0)),"드랍없음",""))</f>
        <v/>
      </c>
      <c r="S70">
        <v>8.1</v>
      </c>
    </row>
    <row r="71" spans="1:19" x14ac:dyDescent="0.3">
      <c r="A71">
        <v>2</v>
      </c>
      <c r="B71">
        <v>18</v>
      </c>
      <c r="C71">
        <f t="shared" si="2"/>
        <v>1200</v>
      </c>
      <c r="D71">
        <v>300</v>
      </c>
      <c r="E71" t="s">
        <v>116</v>
      </c>
      <c r="F71" t="s">
        <v>24</v>
      </c>
      <c r="G71" t="str">
        <f>IF(ISBLANK(F71),"",IF(ISERROR(VLOOKUP(F71,MapTable!$A:$A,1,0)),"컨트롤없음",""))</f>
        <v/>
      </c>
      <c r="H71">
        <f>IF(B71=0,0,
IF(COUNTIF(A:A,A71)=11,12,
IF(MOD(B71,((COUNTIF(A:A,A71)-1)/5))=0,12,
IF(MOD(B71,((COUNTIF(A:A,A71)-1)/5))=((COUNTIF(A:A,A71)-1)/10),11,
INT(B71/((COUNTIF(A:A,A71)-1)/5))+1))))</f>
        <v>12</v>
      </c>
      <c r="I71" t="b">
        <f ca="1">IF((COUNTIF(A:A,A71)-1)=B71,FALSE,
IF(H71=12,TRUE,
IF(OFFSET(H71,1,0)=12,TRUE)))</f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O71" t="str">
        <f>IF(ISBLANK(N71),"",IF(ISERROR(VLOOKUP(N71,[1]DropTable!$A:$A,1,0)),"드랍없음",""))</f>
        <v/>
      </c>
      <c r="Q71" t="str">
        <f>IF(ISBLANK(P71),"",IF(ISERROR(VLOOKUP(P71,[1]DropTable!$A:$A,1,0)),"드랍없음",""))</f>
        <v/>
      </c>
      <c r="S71">
        <v>8.1</v>
      </c>
    </row>
    <row r="72" spans="1:19" x14ac:dyDescent="0.3">
      <c r="A72">
        <v>2</v>
      </c>
      <c r="B72">
        <v>19</v>
      </c>
      <c r="C72">
        <f t="shared" si="2"/>
        <v>1200</v>
      </c>
      <c r="D72">
        <v>300</v>
      </c>
      <c r="E72" t="s">
        <v>116</v>
      </c>
      <c r="F72" t="s">
        <v>24</v>
      </c>
      <c r="G72" t="str">
        <f>IF(ISBLANK(F72),"",IF(ISERROR(VLOOKUP(F72,MapTable!$A:$A,1,0)),"컨트롤없음",""))</f>
        <v/>
      </c>
      <c r="H72">
        <f>IF(B72=0,0,
IF(COUNTIF(A:A,A72)=11,12,
IF(MOD(B72,((COUNTIF(A:A,A72)-1)/5))=0,12,
IF(MOD(B72,((COUNTIF(A:A,A72)-1)/5))=((COUNTIF(A:A,A72)-1)/10),11,
INT(B72/((COUNTIF(A:A,A72)-1)/5))+1))))</f>
        <v>4</v>
      </c>
      <c r="I72" t="b">
        <f ca="1">IF((COUNTIF(A:A,A72)-1)=B72,FALSE,
IF(H72=12,TRUE,
IF(OFFSET(H72,1,0)=12,TRUE)))</f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O72" t="str">
        <f>IF(ISBLANK(N72),"",IF(ISERROR(VLOOKUP(N72,[1]DropTable!$A:$A,1,0)),"드랍없음",""))</f>
        <v/>
      </c>
      <c r="Q72" t="str">
        <f>IF(ISBLANK(P72),"",IF(ISERROR(VLOOKUP(P72,[1]DropTable!$A:$A,1,0)),"드랍없음",""))</f>
        <v/>
      </c>
      <c r="S72">
        <v>8.1</v>
      </c>
    </row>
    <row r="73" spans="1:19" x14ac:dyDescent="0.3">
      <c r="A73">
        <v>2</v>
      </c>
      <c r="B73">
        <v>20</v>
      </c>
      <c r="C73">
        <f t="shared" si="2"/>
        <v>1200</v>
      </c>
      <c r="D73">
        <v>300</v>
      </c>
      <c r="E73" t="s">
        <v>116</v>
      </c>
      <c r="F73" t="s">
        <v>24</v>
      </c>
      <c r="G73" t="str">
        <f>IF(ISBLANK(F73),"",IF(ISERROR(VLOOKUP(F73,MapTable!$A:$A,1,0)),"컨트롤없음",""))</f>
        <v/>
      </c>
      <c r="H73">
        <f>IF(B73=0,0,
IF(COUNTIF(A:A,A73)=11,12,
IF(MOD(B73,((COUNTIF(A:A,A73)-1)/5))=0,12,
IF(MOD(B73,((COUNTIF(A:A,A73)-1)/5))=((COUNTIF(A:A,A73)-1)/10),11,
INT(B73/((COUNTIF(A:A,A73)-1)/5))+1))))</f>
        <v>4</v>
      </c>
      <c r="I73" t="b">
        <f ca="1">IF((COUNTIF(A:A,A73)-1)=B73,FALSE,
IF(H73=12,TRUE,
IF(OFFSET(H73,1,0)=12,TRUE)))</f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O73" t="str">
        <f>IF(ISBLANK(N73),"",IF(ISERROR(VLOOKUP(N73,[1]DropTable!$A:$A,1,0)),"드랍없음",""))</f>
        <v/>
      </c>
      <c r="Q73" t="str">
        <f>IF(ISBLANK(P73),"",IF(ISERROR(VLOOKUP(P73,[1]DropTable!$A:$A,1,0)),"드랍없음",""))</f>
        <v/>
      </c>
      <c r="S73">
        <v>8.1</v>
      </c>
    </row>
    <row r="74" spans="1:19" x14ac:dyDescent="0.3">
      <c r="A74">
        <v>2</v>
      </c>
      <c r="B74">
        <v>21</v>
      </c>
      <c r="C74">
        <f t="shared" si="2"/>
        <v>1200</v>
      </c>
      <c r="D74">
        <v>300</v>
      </c>
      <c r="E74" t="s">
        <v>116</v>
      </c>
      <c r="F74" t="s">
        <v>24</v>
      </c>
      <c r="G74" t="str">
        <f>IF(ISBLANK(F74),"",IF(ISERROR(VLOOKUP(F74,MapTable!$A:$A,1,0)),"컨트롤없음",""))</f>
        <v/>
      </c>
      <c r="H74">
        <f>IF(B74=0,0,
IF(COUNTIF(A:A,A74)=11,12,
IF(MOD(B74,((COUNTIF(A:A,A74)-1)/5))=0,12,
IF(MOD(B74,((COUNTIF(A:A,A74)-1)/5))=((COUNTIF(A:A,A74)-1)/10),11,
INT(B74/((COUNTIF(A:A,A74)-1)/5))+1))))</f>
        <v>11</v>
      </c>
      <c r="I74" t="b">
        <f ca="1">IF((COUNTIF(A:A,A74)-1)=B74,FALSE,
IF(H74=12,TRUE,
IF(OFFSET(H74,1,0)=12,TRUE)))</f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O74" t="str">
        <f>IF(ISBLANK(N74),"",IF(ISERROR(VLOOKUP(N74,[1]DropTable!$A:$A,1,0)),"드랍없음",""))</f>
        <v/>
      </c>
      <c r="Q74" t="str">
        <f>IF(ISBLANK(P74),"",IF(ISERROR(VLOOKUP(P74,[1]DropTable!$A:$A,1,0)),"드랍없음",""))</f>
        <v/>
      </c>
      <c r="S74">
        <v>8.1</v>
      </c>
    </row>
    <row r="75" spans="1:19" x14ac:dyDescent="0.3">
      <c r="A75">
        <v>2</v>
      </c>
      <c r="B75">
        <v>22</v>
      </c>
      <c r="C75">
        <f t="shared" si="2"/>
        <v>1200</v>
      </c>
      <c r="D75">
        <v>300</v>
      </c>
      <c r="E75" t="s">
        <v>116</v>
      </c>
      <c r="F75" t="s">
        <v>24</v>
      </c>
      <c r="G75" t="str">
        <f>IF(ISBLANK(F75),"",IF(ISERROR(VLOOKUP(F75,MapTable!$A:$A,1,0)),"컨트롤없음",""))</f>
        <v/>
      </c>
      <c r="H75">
        <f>IF(B75=0,0,
IF(COUNTIF(A:A,A75)=11,12,
IF(MOD(B75,((COUNTIF(A:A,A75)-1)/5))=0,12,
IF(MOD(B75,((COUNTIF(A:A,A75)-1)/5))=((COUNTIF(A:A,A75)-1)/10),11,
INT(B75/((COUNTIF(A:A,A75)-1)/5))+1))))</f>
        <v>4</v>
      </c>
      <c r="I75" t="b">
        <f ca="1">IF((COUNTIF(A:A,A75)-1)=B75,FALSE,
IF(H75=12,TRUE,
IF(OFFSET(H75,1,0)=12,TRUE)))</f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O75" t="str">
        <f>IF(ISBLANK(N75),"",IF(ISERROR(VLOOKUP(N75,[1]DropTable!$A:$A,1,0)),"드랍없음",""))</f>
        <v/>
      </c>
      <c r="Q75" t="str">
        <f>IF(ISBLANK(P75),"",IF(ISERROR(VLOOKUP(P75,[1]DropTable!$A:$A,1,0)),"드랍없음",""))</f>
        <v/>
      </c>
      <c r="S75">
        <v>8.1</v>
      </c>
    </row>
    <row r="76" spans="1:19" x14ac:dyDescent="0.3">
      <c r="A76">
        <v>2</v>
      </c>
      <c r="B76">
        <v>23</v>
      </c>
      <c r="C76">
        <f t="shared" si="2"/>
        <v>1200</v>
      </c>
      <c r="D76">
        <v>300</v>
      </c>
      <c r="E76" t="s">
        <v>116</v>
      </c>
      <c r="F76" t="s">
        <v>24</v>
      </c>
      <c r="G76" t="str">
        <f>IF(ISBLANK(F76),"",IF(ISERROR(VLOOKUP(F76,MapTable!$A:$A,1,0)),"컨트롤없음",""))</f>
        <v/>
      </c>
      <c r="H76">
        <f>IF(B76=0,0,
IF(COUNTIF(A:A,A76)=11,12,
IF(MOD(B76,((COUNTIF(A:A,A76)-1)/5))=0,12,
IF(MOD(B76,((COUNTIF(A:A,A76)-1)/5))=((COUNTIF(A:A,A76)-1)/10),11,
INT(B76/((COUNTIF(A:A,A76)-1)/5))+1))))</f>
        <v>4</v>
      </c>
      <c r="I76" t="b">
        <f ca="1">IF((COUNTIF(A:A,A76)-1)=B76,FALSE,
IF(H76=12,TRUE,
IF(OFFSET(H76,1,0)=12,TRUE)))</f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O76" t="str">
        <f>IF(ISBLANK(N76),"",IF(ISERROR(VLOOKUP(N76,[1]DropTable!$A:$A,1,0)),"드랍없음",""))</f>
        <v/>
      </c>
      <c r="Q76" t="str">
        <f>IF(ISBLANK(P76),"",IF(ISERROR(VLOOKUP(P76,[1]DropTable!$A:$A,1,0)),"드랍없음",""))</f>
        <v/>
      </c>
      <c r="S76">
        <v>8.1</v>
      </c>
    </row>
    <row r="77" spans="1:19" x14ac:dyDescent="0.3">
      <c r="A77">
        <v>2</v>
      </c>
      <c r="B77">
        <v>24</v>
      </c>
      <c r="C77">
        <f t="shared" si="2"/>
        <v>1200</v>
      </c>
      <c r="D77">
        <v>300</v>
      </c>
      <c r="E77" t="s">
        <v>116</v>
      </c>
      <c r="F77" t="s">
        <v>24</v>
      </c>
      <c r="G77" t="str">
        <f>IF(ISBLANK(F77),"",IF(ISERROR(VLOOKUP(F77,MapTable!$A:$A,1,0)),"컨트롤없음",""))</f>
        <v/>
      </c>
      <c r="H77">
        <f>IF(B77=0,0,
IF(COUNTIF(A:A,A77)=11,12,
IF(MOD(B77,((COUNTIF(A:A,A77)-1)/5))=0,12,
IF(MOD(B77,((COUNTIF(A:A,A77)-1)/5))=((COUNTIF(A:A,A77)-1)/10),11,
INT(B77/((COUNTIF(A:A,A77)-1)/5))+1))))</f>
        <v>12</v>
      </c>
      <c r="I77" t="b">
        <f ca="1">IF((COUNTIF(A:A,A77)-1)=B77,FALSE,
IF(H77=12,TRUE,
IF(OFFSET(H77,1,0)=12,TRUE)))</f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O77" t="str">
        <f>IF(ISBLANK(N77),"",IF(ISERROR(VLOOKUP(N77,[1]DropTable!$A:$A,1,0)),"드랍없음",""))</f>
        <v/>
      </c>
      <c r="Q77" t="str">
        <f>IF(ISBLANK(P77),"",IF(ISERROR(VLOOKUP(P77,[1]DropTable!$A:$A,1,0)),"드랍없음",""))</f>
        <v/>
      </c>
      <c r="S77">
        <v>8.1</v>
      </c>
    </row>
    <row r="78" spans="1:19" x14ac:dyDescent="0.3">
      <c r="A78">
        <v>2</v>
      </c>
      <c r="B78">
        <v>25</v>
      </c>
      <c r="C78">
        <f t="shared" si="2"/>
        <v>1200</v>
      </c>
      <c r="D78">
        <v>300</v>
      </c>
      <c r="E78" t="s">
        <v>116</v>
      </c>
      <c r="F78" t="s">
        <v>24</v>
      </c>
      <c r="G78" t="str">
        <f>IF(ISBLANK(F78),"",IF(ISERROR(VLOOKUP(F78,MapTable!$A:$A,1,0)),"컨트롤없음",""))</f>
        <v/>
      </c>
      <c r="H78">
        <f>IF(B78=0,0,
IF(COUNTIF(A:A,A78)=11,12,
IF(MOD(B78,((COUNTIF(A:A,A78)-1)/5))=0,12,
IF(MOD(B78,((COUNTIF(A:A,A78)-1)/5))=((COUNTIF(A:A,A78)-1)/10),11,
INT(B78/((COUNTIF(A:A,A78)-1)/5))+1))))</f>
        <v>5</v>
      </c>
      <c r="I78" t="b">
        <f ca="1">IF((COUNTIF(A:A,A78)-1)=B78,FALSE,
IF(H78=12,TRUE,
IF(OFFSET(H78,1,0)=12,TRUE)))</f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O78" t="str">
        <f>IF(ISBLANK(N78),"",IF(ISERROR(VLOOKUP(N78,[1]DropTable!$A:$A,1,0)),"드랍없음",""))</f>
        <v/>
      </c>
      <c r="Q78" t="str">
        <f>IF(ISBLANK(P78),"",IF(ISERROR(VLOOKUP(P78,[1]DropTable!$A:$A,1,0)),"드랍없음",""))</f>
        <v/>
      </c>
      <c r="S78">
        <v>8.1</v>
      </c>
    </row>
    <row r="79" spans="1:19" x14ac:dyDescent="0.3">
      <c r="A79">
        <v>2</v>
      </c>
      <c r="B79">
        <v>26</v>
      </c>
      <c r="C79">
        <f t="shared" si="2"/>
        <v>1200</v>
      </c>
      <c r="D79">
        <v>300</v>
      </c>
      <c r="E79" t="s">
        <v>116</v>
      </c>
      <c r="F79" t="s">
        <v>24</v>
      </c>
      <c r="G79" t="str">
        <f>IF(ISBLANK(F79),"",IF(ISERROR(VLOOKUP(F79,MapTable!$A:$A,1,0)),"컨트롤없음",""))</f>
        <v/>
      </c>
      <c r="H79">
        <f>IF(B79=0,0,
IF(COUNTIF(A:A,A79)=11,12,
IF(MOD(B79,((COUNTIF(A:A,A79)-1)/5))=0,12,
IF(MOD(B79,((COUNTIF(A:A,A79)-1)/5))=((COUNTIF(A:A,A79)-1)/10),11,
INT(B79/((COUNTIF(A:A,A79)-1)/5))+1))))</f>
        <v>5</v>
      </c>
      <c r="I79" t="b">
        <f ca="1">IF((COUNTIF(A:A,A79)-1)=B79,FALSE,
IF(H79=12,TRUE,
IF(OFFSET(H79,1,0)=12,TRUE)))</f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O79" t="str">
        <f>IF(ISBLANK(N79),"",IF(ISERROR(VLOOKUP(N79,[1]DropTable!$A:$A,1,0)),"드랍없음",""))</f>
        <v/>
      </c>
      <c r="Q79" t="str">
        <f>IF(ISBLANK(P79),"",IF(ISERROR(VLOOKUP(P79,[1]DropTable!$A:$A,1,0)),"드랍없음",""))</f>
        <v/>
      </c>
      <c r="S79">
        <v>8.1</v>
      </c>
    </row>
    <row r="80" spans="1:19" x14ac:dyDescent="0.3">
      <c r="A80">
        <v>2</v>
      </c>
      <c r="B80">
        <v>27</v>
      </c>
      <c r="C80">
        <f t="shared" si="2"/>
        <v>1200</v>
      </c>
      <c r="D80">
        <v>300</v>
      </c>
      <c r="E80" t="s">
        <v>116</v>
      </c>
      <c r="F80" t="s">
        <v>24</v>
      </c>
      <c r="G80" t="str">
        <f>IF(ISBLANK(F80),"",IF(ISERROR(VLOOKUP(F80,MapTable!$A:$A,1,0)),"컨트롤없음",""))</f>
        <v/>
      </c>
      <c r="H80">
        <f>IF(B80=0,0,
IF(COUNTIF(A:A,A80)=11,12,
IF(MOD(B80,((COUNTIF(A:A,A80)-1)/5))=0,12,
IF(MOD(B80,((COUNTIF(A:A,A80)-1)/5))=((COUNTIF(A:A,A80)-1)/10),11,
INT(B80/((COUNTIF(A:A,A80)-1)/5))+1))))</f>
        <v>11</v>
      </c>
      <c r="I80" t="b">
        <f ca="1">IF((COUNTIF(A:A,A80)-1)=B80,FALSE,
IF(H80=12,TRUE,
IF(OFFSET(H80,1,0)=12,TRUE)))</f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O80" t="str">
        <f>IF(ISBLANK(N80),"",IF(ISERROR(VLOOKUP(N80,[1]DropTable!$A:$A,1,0)),"드랍없음",""))</f>
        <v/>
      </c>
      <c r="Q80" t="str">
        <f>IF(ISBLANK(P80),"",IF(ISERROR(VLOOKUP(P80,[1]DropTable!$A:$A,1,0)),"드랍없음",""))</f>
        <v/>
      </c>
      <c r="S80">
        <v>8.1</v>
      </c>
    </row>
    <row r="81" spans="1:19" x14ac:dyDescent="0.3">
      <c r="A81">
        <v>2</v>
      </c>
      <c r="B81">
        <v>28</v>
      </c>
      <c r="C81">
        <f t="shared" si="2"/>
        <v>1200</v>
      </c>
      <c r="D81">
        <v>300</v>
      </c>
      <c r="E81" t="s">
        <v>116</v>
      </c>
      <c r="F81" t="s">
        <v>24</v>
      </c>
      <c r="G81" t="str">
        <f>IF(ISBLANK(F81),"",IF(ISERROR(VLOOKUP(F81,MapTable!$A:$A,1,0)),"컨트롤없음",""))</f>
        <v/>
      </c>
      <c r="H81">
        <f>IF(B81=0,0,
IF(COUNTIF(A:A,A81)=11,12,
IF(MOD(B81,((COUNTIF(A:A,A81)-1)/5))=0,12,
IF(MOD(B81,((COUNTIF(A:A,A81)-1)/5))=((COUNTIF(A:A,A81)-1)/10),11,
INT(B81/((COUNTIF(A:A,A81)-1)/5))+1))))</f>
        <v>5</v>
      </c>
      <c r="I81" t="b">
        <f ca="1">IF((COUNTIF(A:A,A81)-1)=B81,FALSE,
IF(H81=12,TRUE,
IF(OFFSET(H81,1,0)=12,TRUE)))</f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O81" t="str">
        <f>IF(ISBLANK(N81),"",IF(ISERROR(VLOOKUP(N81,[1]DropTable!$A:$A,1,0)),"드랍없음",""))</f>
        <v/>
      </c>
      <c r="Q81" t="str">
        <f>IF(ISBLANK(P81),"",IF(ISERROR(VLOOKUP(P81,[1]DropTable!$A:$A,1,0)),"드랍없음",""))</f>
        <v/>
      </c>
      <c r="S81">
        <v>8.1</v>
      </c>
    </row>
    <row r="82" spans="1:19" x14ac:dyDescent="0.3">
      <c r="A82">
        <v>2</v>
      </c>
      <c r="B82">
        <v>29</v>
      </c>
      <c r="C82">
        <f t="shared" si="2"/>
        <v>1200</v>
      </c>
      <c r="D82">
        <v>300</v>
      </c>
      <c r="E82" t="s">
        <v>116</v>
      </c>
      <c r="F82" t="s">
        <v>24</v>
      </c>
      <c r="G82" t="str">
        <f>IF(ISBLANK(F82),"",IF(ISERROR(VLOOKUP(F82,MapTable!$A:$A,1,0)),"컨트롤없음",""))</f>
        <v/>
      </c>
      <c r="H82">
        <f>IF(B82=0,0,
IF(COUNTIF(A:A,A82)=11,12,
IF(MOD(B82,((COUNTIF(A:A,A82)-1)/5))=0,12,
IF(MOD(B82,((COUNTIF(A:A,A82)-1)/5))=((COUNTIF(A:A,A82)-1)/10),11,
INT(B82/((COUNTIF(A:A,A82)-1)/5))+1))))</f>
        <v>5</v>
      </c>
      <c r="I82" t="b">
        <f ca="1">IF((COUNTIF(A:A,A82)-1)=B82,FALSE,
IF(H82=12,TRUE,
IF(OFFSET(H82,1,0)=12,TRUE)))</f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O82" t="str">
        <f>IF(ISBLANK(N82),"",IF(ISERROR(VLOOKUP(N82,[1]DropTable!$A:$A,1,0)),"드랍없음",""))</f>
        <v/>
      </c>
      <c r="Q82" t="str">
        <f>IF(ISBLANK(P82),"",IF(ISERROR(VLOOKUP(P82,[1]DropTable!$A:$A,1,0)),"드랍없음",""))</f>
        <v/>
      </c>
      <c r="S82">
        <v>8.1</v>
      </c>
    </row>
    <row r="83" spans="1:19" x14ac:dyDescent="0.3">
      <c r="A83">
        <v>2</v>
      </c>
      <c r="B83">
        <v>30</v>
      </c>
      <c r="C83">
        <f t="shared" si="2"/>
        <v>1200</v>
      </c>
      <c r="D83">
        <v>300</v>
      </c>
      <c r="E83" t="s">
        <v>116</v>
      </c>
      <c r="F83" t="s">
        <v>24</v>
      </c>
      <c r="G83" t="str">
        <f>IF(ISBLANK(F83),"",IF(ISERROR(VLOOKUP(F83,MapTable!$A:$A,1,0)),"컨트롤없음",""))</f>
        <v/>
      </c>
      <c r="H83">
        <f>IF(B83=0,0,
IF(COUNTIF(A:A,A83)=11,12,
IF(MOD(B83,((COUNTIF(A:A,A83)-1)/5))=0,12,
IF(MOD(B83,((COUNTIF(A:A,A83)-1)/5))=((COUNTIF(A:A,A83)-1)/10),11,
INT(B83/((COUNTIF(A:A,A83)-1)/5))+1))))</f>
        <v>12</v>
      </c>
      <c r="I83" t="b">
        <f ca="1">IF((COUNTIF(A:A,A83)-1)=B83,FALSE,
IF(H83=12,TRUE,
IF(OFFSET(H83,1,0)=12,TRUE)))</f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O83" t="str">
        <f>IF(ISBLANK(N83),"",IF(ISERROR(VLOOKUP(N83,[1]DropTable!$A:$A,1,0)),"드랍없음",""))</f>
        <v/>
      </c>
      <c r="Q83" t="str">
        <f>IF(ISBLANK(P83),"",IF(ISERROR(VLOOKUP(P83,[1]DropTable!$A:$A,1,0)),"드랍없음",""))</f>
        <v/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 t="s">
        <v>116</v>
      </c>
      <c r="F84" t="s">
        <v>24</v>
      </c>
      <c r="G84" t="str">
        <f>IF(ISBLANK(F84),"",IF(ISERROR(VLOOKUP(F84,MapTable!$A:$A,1,0)),"컨트롤없음",""))</f>
        <v/>
      </c>
      <c r="H84">
        <f>IF(B84=0,0,
IF(COUNTIF(A:A,A84)=11,12,
IF(MOD(B84,((COUNTIF(A:A,A84)-1)/5))=0,12,
IF(MOD(B84,((COUNTIF(A:A,A84)-1)/5))=((COUNTIF(A:A,A84)-1)/10),11,
INT(B84/((COUNTIF(A:A,A84)-1)/5))+1))))</f>
        <v>0</v>
      </c>
      <c r="I84" t="b">
        <f ca="1">IF((COUNTIF(A:A,A84)-1)=B84,FALSE,
IF(H84=12,TRUE,
IF(OFFSET(H84,1,0)=12,TRUE)))</f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O84" t="str">
        <f>IF(ISBLANK(N84),"",IF(ISERROR(VLOOKUP(N84,[1]DropTable!$A:$A,1,0)),"드랍없음",""))</f>
        <v/>
      </c>
      <c r="Q84" t="str">
        <f>IF(ISBLANK(P84),"",IF(ISERROR(VLOOKUP(P84,[1]DropTable!$A:$A,1,0)),"드랍없음",""))</f>
        <v/>
      </c>
      <c r="S84">
        <v>8.1</v>
      </c>
    </row>
    <row r="85" spans="1:19" x14ac:dyDescent="0.3">
      <c r="A85">
        <v>3</v>
      </c>
      <c r="B85">
        <v>1</v>
      </c>
      <c r="C85">
        <f t="shared" ref="C85:C175" si="3">D85*4</f>
        <v>1680</v>
      </c>
      <c r="D85">
        <v>420</v>
      </c>
      <c r="E85" t="s">
        <v>116</v>
      </c>
      <c r="F85" t="s">
        <v>24</v>
      </c>
      <c r="G85" t="str">
        <f>IF(ISBLANK(F85),"",IF(ISERROR(VLOOKUP(F85,MapTable!$A:$A,1,0)),"컨트롤없음",""))</f>
        <v/>
      </c>
      <c r="H85">
        <f>IF(B85=0,0,
IF(COUNTIF(A:A,A85)=11,12,
IF(MOD(B85,((COUNTIF(A:A,A85)-1)/5))=0,12,
IF(MOD(B85,((COUNTIF(A:A,A85)-1)/5))=((COUNTIF(A:A,A85)-1)/10),11,
INT(B85/((COUNTIF(A:A,A85)-1)/5))+1))))</f>
        <v>1</v>
      </c>
      <c r="I85" t="b">
        <f ca="1">IF((COUNTIF(A:A,A85)-1)=B85,FALSE,
IF(H85=12,TRUE,
IF(OFFSET(H85,1,0)=12,TRUE)))</f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O85" t="str">
        <f>IF(ISBLANK(N85),"",IF(ISERROR(VLOOKUP(N85,[1]DropTable!$A:$A,1,0)),"드랍없음",""))</f>
        <v/>
      </c>
      <c r="Q85" t="str">
        <f>IF(ISBLANK(P85),"",IF(ISERROR(VLOOKUP(P85,[1]DropTable!$A:$A,1,0)),"드랍없음",""))</f>
        <v/>
      </c>
      <c r="S85">
        <v>8.1</v>
      </c>
    </row>
    <row r="86" spans="1:19" x14ac:dyDescent="0.3">
      <c r="A86">
        <v>3</v>
      </c>
      <c r="B86">
        <v>2</v>
      </c>
      <c r="C86">
        <f t="shared" si="3"/>
        <v>1680</v>
      </c>
      <c r="D86">
        <v>420</v>
      </c>
      <c r="E86" t="s">
        <v>116</v>
      </c>
      <c r="F86" t="s">
        <v>24</v>
      </c>
      <c r="G86" t="str">
        <f>IF(ISBLANK(F86),"",IF(ISERROR(VLOOKUP(F86,MapTable!$A:$A,1,0)),"컨트롤없음",""))</f>
        <v/>
      </c>
      <c r="H86">
        <f>IF(B86=0,0,
IF(COUNTIF(A:A,A86)=11,12,
IF(MOD(B86,((COUNTIF(A:A,A86)-1)/5))=0,12,
IF(MOD(B86,((COUNTIF(A:A,A86)-1)/5))=((COUNTIF(A:A,A86)-1)/10),11,
INT(B86/((COUNTIF(A:A,A86)-1)/5))+1))))</f>
        <v>1</v>
      </c>
      <c r="I86" t="b">
        <f ca="1">IF((COUNTIF(A:A,A86)-1)=B86,FALSE,
IF(H86=12,TRUE,
IF(OFFSET(H86,1,0)=12,TRUE)))</f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O86" t="str">
        <f>IF(ISBLANK(N86),"",IF(ISERROR(VLOOKUP(N86,[1]DropTable!$A:$A,1,0)),"드랍없음",""))</f>
        <v/>
      </c>
      <c r="Q86" t="str">
        <f>IF(ISBLANK(P86),"",IF(ISERROR(VLOOKUP(P86,[1]DropTable!$A:$A,1,0)),"드랍없음",""))</f>
        <v/>
      </c>
      <c r="S86">
        <v>8.1</v>
      </c>
    </row>
    <row r="87" spans="1:19" x14ac:dyDescent="0.3">
      <c r="A87">
        <v>3</v>
      </c>
      <c r="B87">
        <v>3</v>
      </c>
      <c r="C87">
        <f t="shared" si="3"/>
        <v>1680</v>
      </c>
      <c r="D87">
        <v>420</v>
      </c>
      <c r="E87" t="s">
        <v>116</v>
      </c>
      <c r="F87" t="s">
        <v>24</v>
      </c>
      <c r="G87" t="str">
        <f>IF(ISBLANK(F87),"",IF(ISERROR(VLOOKUP(F87,MapTable!$A:$A,1,0)),"컨트롤없음",""))</f>
        <v/>
      </c>
      <c r="H87">
        <f>IF(B87=0,0,
IF(COUNTIF(A:A,A87)=11,12,
IF(MOD(B87,((COUNTIF(A:A,A87)-1)/5))=0,12,
IF(MOD(B87,((COUNTIF(A:A,A87)-1)/5))=((COUNTIF(A:A,A87)-1)/10),11,
INT(B87/((COUNTIF(A:A,A87)-1)/5))+1))))</f>
        <v>1</v>
      </c>
      <c r="I87" t="b">
        <f ca="1">IF((COUNTIF(A:A,A87)-1)=B87,FALSE,
IF(H87=12,TRUE,
IF(OFFSET(H87,1,0)=12,TRUE)))</f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O87" t="str">
        <f>IF(ISBLANK(N87),"",IF(ISERROR(VLOOKUP(N87,[1]DropTable!$A:$A,1,0)),"드랍없음",""))</f>
        <v/>
      </c>
      <c r="Q87" t="str">
        <f>IF(ISBLANK(P87),"",IF(ISERROR(VLOOKUP(P87,[1]DropTable!$A:$A,1,0)),"드랍없음",""))</f>
        <v/>
      </c>
      <c r="S87">
        <v>8.1</v>
      </c>
    </row>
    <row r="88" spans="1:19" x14ac:dyDescent="0.3">
      <c r="A88">
        <v>3</v>
      </c>
      <c r="B88">
        <v>4</v>
      </c>
      <c r="C88">
        <f t="shared" si="3"/>
        <v>1680</v>
      </c>
      <c r="D88">
        <v>420</v>
      </c>
      <c r="E88" t="s">
        <v>116</v>
      </c>
      <c r="F88" t="s">
        <v>24</v>
      </c>
      <c r="G88" t="str">
        <f>IF(ISBLANK(F88),"",IF(ISERROR(VLOOKUP(F88,MapTable!$A:$A,1,0)),"컨트롤없음",""))</f>
        <v/>
      </c>
      <c r="H88">
        <f>IF(B88=0,0,
IF(COUNTIF(A:A,A88)=11,12,
IF(MOD(B88,((COUNTIF(A:A,A88)-1)/5))=0,12,
IF(MOD(B88,((COUNTIF(A:A,A88)-1)/5))=((COUNTIF(A:A,A88)-1)/10),11,
INT(B88/((COUNTIF(A:A,A88)-1)/5))+1))))</f>
        <v>1</v>
      </c>
      <c r="I88" t="b">
        <f ca="1">IF((COUNTIF(A:A,A88)-1)=B88,FALSE,
IF(H88=12,TRUE,
IF(OFFSET(H88,1,0)=12,TRUE)))</f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O88" t="str">
        <f>IF(ISBLANK(N88),"",IF(ISERROR(VLOOKUP(N88,[1]DropTable!$A:$A,1,0)),"드랍없음",""))</f>
        <v/>
      </c>
      <c r="Q88" t="str">
        <f>IF(ISBLANK(P88),"",IF(ISERROR(VLOOKUP(P88,[1]DropTable!$A:$A,1,0)),"드랍없음",""))</f>
        <v/>
      </c>
      <c r="S88">
        <v>8.1</v>
      </c>
    </row>
    <row r="89" spans="1:19" x14ac:dyDescent="0.3">
      <c r="A89">
        <v>3</v>
      </c>
      <c r="B89">
        <v>5</v>
      </c>
      <c r="C89">
        <f t="shared" si="3"/>
        <v>1680</v>
      </c>
      <c r="D89">
        <v>420</v>
      </c>
      <c r="E89" t="s">
        <v>116</v>
      </c>
      <c r="F89" t="s">
        <v>24</v>
      </c>
      <c r="G89" t="str">
        <f>IF(ISBLANK(F89),"",IF(ISERROR(VLOOKUP(F89,MapTable!$A:$A,1,0)),"컨트롤없음",""))</f>
        <v/>
      </c>
      <c r="H89">
        <f>IF(B89=0,0,
IF(COUNTIF(A:A,A89)=11,12,
IF(MOD(B89,((COUNTIF(A:A,A89)-1)/5))=0,12,
IF(MOD(B89,((COUNTIF(A:A,A89)-1)/5))=((COUNTIF(A:A,A89)-1)/10),11,
INT(B89/((COUNTIF(A:A,A89)-1)/5))+1))))</f>
        <v>11</v>
      </c>
      <c r="I89" t="b">
        <f ca="1">IF((COUNTIF(A:A,A89)-1)=B89,FALSE,
IF(H89=12,TRUE,
IF(OFFSET(H89,1,0)=12,TRUE)))</f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O89" t="str">
        <f>IF(ISBLANK(N89),"",IF(ISERROR(VLOOKUP(N89,[1]DropTable!$A:$A,1,0)),"드랍없음",""))</f>
        <v/>
      </c>
      <c r="Q89" t="str">
        <f>IF(ISBLANK(P89),"",IF(ISERROR(VLOOKUP(P89,[1]DropTable!$A:$A,1,0)),"드랍없음",""))</f>
        <v/>
      </c>
      <c r="S89">
        <v>8.1</v>
      </c>
    </row>
    <row r="90" spans="1:19" x14ac:dyDescent="0.3">
      <c r="A90">
        <v>3</v>
      </c>
      <c r="B90">
        <v>6</v>
      </c>
      <c r="C90">
        <f t="shared" si="3"/>
        <v>1680</v>
      </c>
      <c r="D90">
        <v>420</v>
      </c>
      <c r="E90" t="s">
        <v>116</v>
      </c>
      <c r="F90" t="s">
        <v>24</v>
      </c>
      <c r="G90" t="str">
        <f>IF(ISBLANK(F90),"",IF(ISERROR(VLOOKUP(F90,MapTable!$A:$A,1,0)),"컨트롤없음",""))</f>
        <v/>
      </c>
      <c r="H90">
        <f>IF(B90=0,0,
IF(COUNTIF(A:A,A90)=11,12,
IF(MOD(B90,((COUNTIF(A:A,A90)-1)/5))=0,12,
IF(MOD(B90,((COUNTIF(A:A,A90)-1)/5))=((COUNTIF(A:A,A90)-1)/10),11,
INT(B90/((COUNTIF(A:A,A90)-1)/5))+1))))</f>
        <v>1</v>
      </c>
      <c r="I90" t="b">
        <f ca="1">IF((COUNTIF(A:A,A90)-1)=B90,FALSE,
IF(H90=12,TRUE,
IF(OFFSET(H90,1,0)=12,TRUE)))</f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O90" t="str">
        <f>IF(ISBLANK(N90),"",IF(ISERROR(VLOOKUP(N90,[1]DropTable!$A:$A,1,0)),"드랍없음",""))</f>
        <v/>
      </c>
      <c r="Q90" t="str">
        <f>IF(ISBLANK(P90),"",IF(ISERROR(VLOOKUP(P90,[1]DropTable!$A:$A,1,0)),"드랍없음",""))</f>
        <v/>
      </c>
      <c r="S90">
        <v>8.1</v>
      </c>
    </row>
    <row r="91" spans="1:19" x14ac:dyDescent="0.3">
      <c r="A91">
        <v>3</v>
      </c>
      <c r="B91">
        <v>7</v>
      </c>
      <c r="C91">
        <f t="shared" si="3"/>
        <v>1680</v>
      </c>
      <c r="D91">
        <v>420</v>
      </c>
      <c r="E91" t="s">
        <v>116</v>
      </c>
      <c r="F91" t="s">
        <v>24</v>
      </c>
      <c r="G91" t="str">
        <f>IF(ISBLANK(F91),"",IF(ISERROR(VLOOKUP(F91,MapTable!$A:$A,1,0)),"컨트롤없음",""))</f>
        <v/>
      </c>
      <c r="H91">
        <f>IF(B91=0,0,
IF(COUNTIF(A:A,A91)=11,12,
IF(MOD(B91,((COUNTIF(A:A,A91)-1)/5))=0,12,
IF(MOD(B91,((COUNTIF(A:A,A91)-1)/5))=((COUNTIF(A:A,A91)-1)/10),11,
INT(B91/((COUNTIF(A:A,A91)-1)/5))+1))))</f>
        <v>1</v>
      </c>
      <c r="I91" t="b">
        <f ca="1">IF((COUNTIF(A:A,A91)-1)=B91,FALSE,
IF(H91=12,TRUE,
IF(OFFSET(H91,1,0)=12,TRUE)))</f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O91" t="str">
        <f>IF(ISBLANK(N91),"",IF(ISERROR(VLOOKUP(N91,[1]DropTable!$A:$A,1,0)),"드랍없음",""))</f>
        <v/>
      </c>
      <c r="Q91" t="str">
        <f>IF(ISBLANK(P91),"",IF(ISERROR(VLOOKUP(P91,[1]DropTable!$A:$A,1,0)),"드랍없음",""))</f>
        <v/>
      </c>
      <c r="S91">
        <v>8.1</v>
      </c>
    </row>
    <row r="92" spans="1:19" x14ac:dyDescent="0.3">
      <c r="A92">
        <v>3</v>
      </c>
      <c r="B92">
        <v>8</v>
      </c>
      <c r="C92">
        <f t="shared" si="3"/>
        <v>1680</v>
      </c>
      <c r="D92">
        <v>420</v>
      </c>
      <c r="E92" t="s">
        <v>116</v>
      </c>
      <c r="F92" t="s">
        <v>24</v>
      </c>
      <c r="G92" t="str">
        <f>IF(ISBLANK(F92),"",IF(ISERROR(VLOOKUP(F92,MapTable!$A:$A,1,0)),"컨트롤없음",""))</f>
        <v/>
      </c>
      <c r="H92">
        <f>IF(B92=0,0,
IF(COUNTIF(A:A,A92)=11,12,
IF(MOD(B92,((COUNTIF(A:A,A92)-1)/5))=0,12,
IF(MOD(B92,((COUNTIF(A:A,A92)-1)/5))=((COUNTIF(A:A,A92)-1)/10),11,
INT(B92/((COUNTIF(A:A,A92)-1)/5))+1))))</f>
        <v>1</v>
      </c>
      <c r="I92" t="b">
        <f ca="1">IF((COUNTIF(A:A,A92)-1)=B92,FALSE,
IF(H92=12,TRUE,
IF(OFFSET(H92,1,0)=12,TRUE)))</f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O92" t="str">
        <f>IF(ISBLANK(N92),"",IF(ISERROR(VLOOKUP(N92,[1]DropTable!$A:$A,1,0)),"드랍없음",""))</f>
        <v/>
      </c>
      <c r="Q92" t="str">
        <f>IF(ISBLANK(P92),"",IF(ISERROR(VLOOKUP(P92,[1]DropTable!$A:$A,1,0)),"드랍없음",""))</f>
        <v/>
      </c>
      <c r="S92">
        <v>8.1</v>
      </c>
    </row>
    <row r="93" spans="1:19" x14ac:dyDescent="0.3">
      <c r="A93">
        <v>3</v>
      </c>
      <c r="B93">
        <v>9</v>
      </c>
      <c r="C93">
        <f t="shared" si="3"/>
        <v>1680</v>
      </c>
      <c r="D93">
        <v>420</v>
      </c>
      <c r="E93" t="s">
        <v>116</v>
      </c>
      <c r="F93" t="s">
        <v>24</v>
      </c>
      <c r="G93" t="str">
        <f>IF(ISBLANK(F93),"",IF(ISERROR(VLOOKUP(F93,MapTable!$A:$A,1,0)),"컨트롤없음",""))</f>
        <v/>
      </c>
      <c r="H93">
        <f>IF(B93=0,0,
IF(COUNTIF(A:A,A93)=11,12,
IF(MOD(B93,((COUNTIF(A:A,A93)-1)/5))=0,12,
IF(MOD(B93,((COUNTIF(A:A,A93)-1)/5))=((COUNTIF(A:A,A93)-1)/10),11,
INT(B93/((COUNTIF(A:A,A93)-1)/5))+1))))</f>
        <v>1</v>
      </c>
      <c r="I93" t="b">
        <f ca="1">IF((COUNTIF(A:A,A93)-1)=B93,FALSE,
IF(H93=12,TRUE,
IF(OFFSET(H93,1,0)=12,TRUE)))</f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O93" t="str">
        <f>IF(ISBLANK(N93),"",IF(ISERROR(VLOOKUP(N93,[1]DropTable!$A:$A,1,0)),"드랍없음",""))</f>
        <v/>
      </c>
      <c r="Q93" t="str">
        <f>IF(ISBLANK(P93),"",IF(ISERROR(VLOOKUP(P93,[1]DropTable!$A:$A,1,0)),"드랍없음",""))</f>
        <v/>
      </c>
      <c r="S93">
        <v>8.1</v>
      </c>
    </row>
    <row r="94" spans="1:19" x14ac:dyDescent="0.3">
      <c r="A94">
        <v>3</v>
      </c>
      <c r="B94">
        <v>10</v>
      </c>
      <c r="C94">
        <f t="shared" si="3"/>
        <v>1680</v>
      </c>
      <c r="D94">
        <v>420</v>
      </c>
      <c r="E94" t="s">
        <v>116</v>
      </c>
      <c r="F94" t="s">
        <v>24</v>
      </c>
      <c r="G94" t="str">
        <f>IF(ISBLANK(F94),"",IF(ISERROR(VLOOKUP(F94,MapTable!$A:$A,1,0)),"컨트롤없음",""))</f>
        <v/>
      </c>
      <c r="H94">
        <f>IF(B94=0,0,
IF(COUNTIF(A:A,A94)=11,12,
IF(MOD(B94,((COUNTIF(A:A,A94)-1)/5))=0,12,
IF(MOD(B94,((COUNTIF(A:A,A94)-1)/5))=((COUNTIF(A:A,A94)-1)/10),11,
INT(B94/((COUNTIF(A:A,A94)-1)/5))+1))))</f>
        <v>12</v>
      </c>
      <c r="I94" t="b">
        <f ca="1">IF((COUNTIF(A:A,A94)-1)=B94,FALSE,
IF(H94=12,TRUE,
IF(OFFSET(H94,1,0)=12,TRUE)))</f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O94" t="str">
        <f>IF(ISBLANK(N94),"",IF(ISERROR(VLOOKUP(N94,[1]DropTable!$A:$A,1,0)),"드랍없음",""))</f>
        <v/>
      </c>
      <c r="Q94" t="str">
        <f>IF(ISBLANK(P94),"",IF(ISERROR(VLOOKUP(P94,[1]DropTable!$A:$A,1,0)),"드랍없음",""))</f>
        <v/>
      </c>
      <c r="S94">
        <v>8.1</v>
      </c>
    </row>
    <row r="95" spans="1:19" x14ac:dyDescent="0.3">
      <c r="A95">
        <v>3</v>
      </c>
      <c r="B95">
        <v>11</v>
      </c>
      <c r="C95">
        <f t="shared" si="3"/>
        <v>1680</v>
      </c>
      <c r="D95">
        <v>420</v>
      </c>
      <c r="E95" t="s">
        <v>116</v>
      </c>
      <c r="F95" t="s">
        <v>24</v>
      </c>
      <c r="G95" t="str">
        <f>IF(ISBLANK(F95),"",IF(ISERROR(VLOOKUP(F95,MapTable!$A:$A,1,0)),"컨트롤없음",""))</f>
        <v/>
      </c>
      <c r="H95">
        <f>IF(B95=0,0,
IF(COUNTIF(A:A,A95)=11,12,
IF(MOD(B95,((COUNTIF(A:A,A95)-1)/5))=0,12,
IF(MOD(B95,((COUNTIF(A:A,A95)-1)/5))=((COUNTIF(A:A,A95)-1)/10),11,
INT(B95/((COUNTIF(A:A,A95)-1)/5))+1))))</f>
        <v>2</v>
      </c>
      <c r="I95" t="b">
        <f ca="1">IF((COUNTIF(A:A,A95)-1)=B95,FALSE,
IF(H95=12,TRUE,
IF(OFFSET(H95,1,0)=12,TRUE)))</f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O95" t="str">
        <f>IF(ISBLANK(N95),"",IF(ISERROR(VLOOKUP(N95,[1]DropTable!$A:$A,1,0)),"드랍없음",""))</f>
        <v/>
      </c>
      <c r="Q95" t="str">
        <f>IF(ISBLANK(P95),"",IF(ISERROR(VLOOKUP(P95,[1]DropTable!$A:$A,1,0)),"드랍없음",""))</f>
        <v/>
      </c>
      <c r="S95">
        <v>8.1</v>
      </c>
    </row>
    <row r="96" spans="1:19" x14ac:dyDescent="0.3">
      <c r="A96">
        <v>3</v>
      </c>
      <c r="B96">
        <v>12</v>
      </c>
      <c r="C96">
        <f t="shared" si="3"/>
        <v>1680</v>
      </c>
      <c r="D96">
        <v>420</v>
      </c>
      <c r="E96" t="s">
        <v>116</v>
      </c>
      <c r="F96" t="s">
        <v>24</v>
      </c>
      <c r="G96" t="str">
        <f>IF(ISBLANK(F96),"",IF(ISERROR(VLOOKUP(F96,MapTable!$A:$A,1,0)),"컨트롤없음",""))</f>
        <v/>
      </c>
      <c r="H96">
        <f>IF(B96=0,0,
IF(COUNTIF(A:A,A96)=11,12,
IF(MOD(B96,((COUNTIF(A:A,A96)-1)/5))=0,12,
IF(MOD(B96,((COUNTIF(A:A,A96)-1)/5))=((COUNTIF(A:A,A96)-1)/10),11,
INT(B96/((COUNTIF(A:A,A96)-1)/5))+1))))</f>
        <v>2</v>
      </c>
      <c r="I96" t="b">
        <f ca="1">IF((COUNTIF(A:A,A96)-1)=B96,FALSE,
IF(H96=12,TRUE,
IF(OFFSET(H96,1,0)=12,TRUE)))</f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O96" t="str">
        <f>IF(ISBLANK(N96),"",IF(ISERROR(VLOOKUP(N96,[1]DropTable!$A:$A,1,0)),"드랍없음",""))</f>
        <v/>
      </c>
      <c r="Q96" t="str">
        <f>IF(ISBLANK(P96),"",IF(ISERROR(VLOOKUP(P96,[1]DropTable!$A:$A,1,0)),"드랍없음",""))</f>
        <v/>
      </c>
      <c r="S96">
        <v>8.1</v>
      </c>
    </row>
    <row r="97" spans="1:19" x14ac:dyDescent="0.3">
      <c r="A97">
        <v>3</v>
      </c>
      <c r="B97">
        <v>13</v>
      </c>
      <c r="C97">
        <f t="shared" si="3"/>
        <v>1680</v>
      </c>
      <c r="D97">
        <v>420</v>
      </c>
      <c r="E97" t="s">
        <v>116</v>
      </c>
      <c r="F97" t="s">
        <v>24</v>
      </c>
      <c r="G97" t="str">
        <f>IF(ISBLANK(F97),"",IF(ISERROR(VLOOKUP(F97,MapTable!$A:$A,1,0)),"컨트롤없음",""))</f>
        <v/>
      </c>
      <c r="H97">
        <f>IF(B97=0,0,
IF(COUNTIF(A:A,A97)=11,12,
IF(MOD(B97,((COUNTIF(A:A,A97)-1)/5))=0,12,
IF(MOD(B97,((COUNTIF(A:A,A97)-1)/5))=((COUNTIF(A:A,A97)-1)/10),11,
INT(B97/((COUNTIF(A:A,A97)-1)/5))+1))))</f>
        <v>2</v>
      </c>
      <c r="I97" t="b">
        <f ca="1">IF((COUNTIF(A:A,A97)-1)=B97,FALSE,
IF(H97=12,TRUE,
IF(OFFSET(H97,1,0)=12,TRUE)))</f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O97" t="str">
        <f>IF(ISBLANK(N97),"",IF(ISERROR(VLOOKUP(N97,[1]DropTable!$A:$A,1,0)),"드랍없음",""))</f>
        <v/>
      </c>
      <c r="Q97" t="str">
        <f>IF(ISBLANK(P97),"",IF(ISERROR(VLOOKUP(P97,[1]DropTable!$A:$A,1,0)),"드랍없음",""))</f>
        <v/>
      </c>
      <c r="S97">
        <v>8.1</v>
      </c>
    </row>
    <row r="98" spans="1:19" x14ac:dyDescent="0.3">
      <c r="A98">
        <v>3</v>
      </c>
      <c r="B98">
        <v>14</v>
      </c>
      <c r="C98">
        <f t="shared" si="3"/>
        <v>1680</v>
      </c>
      <c r="D98">
        <v>420</v>
      </c>
      <c r="E98" t="s">
        <v>116</v>
      </c>
      <c r="F98" t="s">
        <v>24</v>
      </c>
      <c r="G98" t="str">
        <f>IF(ISBLANK(F98),"",IF(ISERROR(VLOOKUP(F98,MapTable!$A:$A,1,0)),"컨트롤없음",""))</f>
        <v/>
      </c>
      <c r="H98">
        <f>IF(B98=0,0,
IF(COUNTIF(A:A,A98)=11,12,
IF(MOD(B98,((COUNTIF(A:A,A98)-1)/5))=0,12,
IF(MOD(B98,((COUNTIF(A:A,A98)-1)/5))=((COUNTIF(A:A,A98)-1)/10),11,
INT(B98/((COUNTIF(A:A,A98)-1)/5))+1))))</f>
        <v>2</v>
      </c>
      <c r="I98" t="b">
        <f ca="1">IF((COUNTIF(A:A,A98)-1)=B98,FALSE,
IF(H98=12,TRUE,
IF(OFFSET(H98,1,0)=12,TRUE)))</f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O98" t="str">
        <f>IF(ISBLANK(N98),"",IF(ISERROR(VLOOKUP(N98,[1]DropTable!$A:$A,1,0)),"드랍없음",""))</f>
        <v/>
      </c>
      <c r="Q98" t="str">
        <f>IF(ISBLANK(P98),"",IF(ISERROR(VLOOKUP(P98,[1]DropTable!$A:$A,1,0)),"드랍없음",""))</f>
        <v/>
      </c>
      <c r="S98">
        <v>8.1</v>
      </c>
    </row>
    <row r="99" spans="1:19" x14ac:dyDescent="0.3">
      <c r="A99">
        <v>3</v>
      </c>
      <c r="B99">
        <v>15</v>
      </c>
      <c r="C99">
        <f t="shared" si="3"/>
        <v>1680</v>
      </c>
      <c r="D99">
        <v>420</v>
      </c>
      <c r="E99" t="s">
        <v>116</v>
      </c>
      <c r="F99" t="s">
        <v>24</v>
      </c>
      <c r="G99" t="str">
        <f>IF(ISBLANK(F99),"",IF(ISERROR(VLOOKUP(F99,MapTable!$A:$A,1,0)),"컨트롤없음",""))</f>
        <v/>
      </c>
      <c r="H99">
        <f>IF(B99=0,0,
IF(COUNTIF(A:A,A99)=11,12,
IF(MOD(B99,((COUNTIF(A:A,A99)-1)/5))=0,12,
IF(MOD(B99,((COUNTIF(A:A,A99)-1)/5))=((COUNTIF(A:A,A99)-1)/10),11,
INT(B99/((COUNTIF(A:A,A99)-1)/5))+1))))</f>
        <v>11</v>
      </c>
      <c r="I99" t="b">
        <f ca="1">IF((COUNTIF(A:A,A99)-1)=B99,FALSE,
IF(H99=12,TRUE,
IF(OFFSET(H99,1,0)=12,TRUE)))</f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O99" t="str">
        <f>IF(ISBLANK(N99),"",IF(ISERROR(VLOOKUP(N99,[1]DropTable!$A:$A,1,0)),"드랍없음",""))</f>
        <v/>
      </c>
      <c r="Q99" t="str">
        <f>IF(ISBLANK(P99),"",IF(ISERROR(VLOOKUP(P99,[1]DropTable!$A:$A,1,0)),"드랍없음",""))</f>
        <v/>
      </c>
      <c r="S99">
        <v>8.1</v>
      </c>
    </row>
    <row r="100" spans="1:19" x14ac:dyDescent="0.3">
      <c r="A100">
        <v>3</v>
      </c>
      <c r="B100">
        <v>16</v>
      </c>
      <c r="C100">
        <f t="shared" si="3"/>
        <v>1680</v>
      </c>
      <c r="D100">
        <v>420</v>
      </c>
      <c r="E100" t="s">
        <v>116</v>
      </c>
      <c r="F100" t="s">
        <v>24</v>
      </c>
      <c r="G100" t="str">
        <f>IF(ISBLANK(F100),"",IF(ISERROR(VLOOKUP(F100,MapTable!$A:$A,1,0)),"컨트롤없음",""))</f>
        <v/>
      </c>
      <c r="H100">
        <f>IF(B100=0,0,
IF(COUNTIF(A:A,A100)=11,12,
IF(MOD(B100,((COUNTIF(A:A,A100)-1)/5))=0,12,
IF(MOD(B100,((COUNTIF(A:A,A100)-1)/5))=((COUNTIF(A:A,A100)-1)/10),11,
INT(B100/((COUNTIF(A:A,A100)-1)/5))+1))))</f>
        <v>2</v>
      </c>
      <c r="I100" t="b">
        <f ca="1">IF((COUNTIF(A:A,A100)-1)=B100,FALSE,
IF(H100=12,TRUE,
IF(OFFSET(H100,1,0)=12,TRUE)))</f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O100" t="str">
        <f>IF(ISBLANK(N100),"",IF(ISERROR(VLOOKUP(N100,[1]DropTable!$A:$A,1,0)),"드랍없음",""))</f>
        <v/>
      </c>
      <c r="Q100" t="str">
        <f>IF(ISBLANK(P100),"",IF(ISERROR(VLOOKUP(P100,[1]DropTable!$A:$A,1,0)),"드랍없음",""))</f>
        <v/>
      </c>
      <c r="S100">
        <v>8.1</v>
      </c>
    </row>
    <row r="101" spans="1:19" x14ac:dyDescent="0.3">
      <c r="A101">
        <v>3</v>
      </c>
      <c r="B101">
        <v>17</v>
      </c>
      <c r="C101">
        <f t="shared" si="3"/>
        <v>1680</v>
      </c>
      <c r="D101">
        <v>420</v>
      </c>
      <c r="E101" t="s">
        <v>116</v>
      </c>
      <c r="F101" t="s">
        <v>24</v>
      </c>
      <c r="G101" t="str">
        <f>IF(ISBLANK(F101),"",IF(ISERROR(VLOOKUP(F101,MapTable!$A:$A,1,0)),"컨트롤없음",""))</f>
        <v/>
      </c>
      <c r="H101">
        <f>IF(B101=0,0,
IF(COUNTIF(A:A,A101)=11,12,
IF(MOD(B101,((COUNTIF(A:A,A101)-1)/5))=0,12,
IF(MOD(B101,((COUNTIF(A:A,A101)-1)/5))=((COUNTIF(A:A,A101)-1)/10),11,
INT(B101/((COUNTIF(A:A,A101)-1)/5))+1))))</f>
        <v>2</v>
      </c>
      <c r="I101" t="b">
        <f ca="1">IF((COUNTIF(A:A,A101)-1)=B101,FALSE,
IF(H101=12,TRUE,
IF(OFFSET(H101,1,0)=12,TRUE)))</f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O101" t="str">
        <f>IF(ISBLANK(N101),"",IF(ISERROR(VLOOKUP(N101,[1]DropTable!$A:$A,1,0)),"드랍없음",""))</f>
        <v/>
      </c>
      <c r="Q101" t="str">
        <f>IF(ISBLANK(P101),"",IF(ISERROR(VLOOKUP(P101,[1]DropTable!$A:$A,1,0)),"드랍없음",""))</f>
        <v/>
      </c>
      <c r="S101">
        <v>8.1</v>
      </c>
    </row>
    <row r="102" spans="1:19" x14ac:dyDescent="0.3">
      <c r="A102">
        <v>3</v>
      </c>
      <c r="B102">
        <v>18</v>
      </c>
      <c r="C102">
        <f t="shared" si="3"/>
        <v>1680</v>
      </c>
      <c r="D102">
        <v>420</v>
      </c>
      <c r="E102" t="s">
        <v>116</v>
      </c>
      <c r="F102" t="s">
        <v>24</v>
      </c>
      <c r="G102" t="str">
        <f>IF(ISBLANK(F102),"",IF(ISERROR(VLOOKUP(F102,MapTable!$A:$A,1,0)),"컨트롤없음",""))</f>
        <v/>
      </c>
      <c r="H102">
        <f>IF(B102=0,0,
IF(COUNTIF(A:A,A102)=11,12,
IF(MOD(B102,((COUNTIF(A:A,A102)-1)/5))=0,12,
IF(MOD(B102,((COUNTIF(A:A,A102)-1)/5))=((COUNTIF(A:A,A102)-1)/10),11,
INT(B102/((COUNTIF(A:A,A102)-1)/5))+1))))</f>
        <v>2</v>
      </c>
      <c r="I102" t="b">
        <f ca="1">IF((COUNTIF(A:A,A102)-1)=B102,FALSE,
IF(H102=12,TRUE,
IF(OFFSET(H102,1,0)=12,TRUE)))</f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O102" t="str">
        <f>IF(ISBLANK(N102),"",IF(ISERROR(VLOOKUP(N102,[1]DropTable!$A:$A,1,0)),"드랍없음",""))</f>
        <v/>
      </c>
      <c r="Q102" t="str">
        <f>IF(ISBLANK(P102),"",IF(ISERROR(VLOOKUP(P102,[1]DropTable!$A:$A,1,0)),"드랍없음",""))</f>
        <v/>
      </c>
      <c r="S102">
        <v>8.1</v>
      </c>
    </row>
    <row r="103" spans="1:19" x14ac:dyDescent="0.3">
      <c r="A103">
        <v>3</v>
      </c>
      <c r="B103">
        <v>19</v>
      </c>
      <c r="C103">
        <f t="shared" si="3"/>
        <v>1680</v>
      </c>
      <c r="D103">
        <v>420</v>
      </c>
      <c r="E103" t="s">
        <v>116</v>
      </c>
      <c r="F103" t="s">
        <v>24</v>
      </c>
      <c r="G103" t="str">
        <f>IF(ISBLANK(F103),"",IF(ISERROR(VLOOKUP(F103,MapTable!$A:$A,1,0)),"컨트롤없음",""))</f>
        <v/>
      </c>
      <c r="H103">
        <f>IF(B103=0,0,
IF(COUNTIF(A:A,A103)=11,12,
IF(MOD(B103,((COUNTIF(A:A,A103)-1)/5))=0,12,
IF(MOD(B103,((COUNTIF(A:A,A103)-1)/5))=((COUNTIF(A:A,A103)-1)/10),11,
INT(B103/((COUNTIF(A:A,A103)-1)/5))+1))))</f>
        <v>2</v>
      </c>
      <c r="I103" t="b">
        <f ca="1">IF((COUNTIF(A:A,A103)-1)=B103,FALSE,
IF(H103=12,TRUE,
IF(OFFSET(H103,1,0)=12,TRUE)))</f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O103" t="str">
        <f>IF(ISBLANK(N103),"",IF(ISERROR(VLOOKUP(N103,[1]DropTable!$A:$A,1,0)),"드랍없음",""))</f>
        <v/>
      </c>
      <c r="Q103" t="str">
        <f>IF(ISBLANK(P103),"",IF(ISERROR(VLOOKUP(P103,[1]DropTable!$A:$A,1,0)),"드랍없음",""))</f>
        <v/>
      </c>
      <c r="S103">
        <v>8.1</v>
      </c>
    </row>
    <row r="104" spans="1:19" x14ac:dyDescent="0.3">
      <c r="A104">
        <v>3</v>
      </c>
      <c r="B104">
        <v>20</v>
      </c>
      <c r="C104">
        <f t="shared" si="3"/>
        <v>1680</v>
      </c>
      <c r="D104">
        <v>420</v>
      </c>
      <c r="E104" t="s">
        <v>116</v>
      </c>
      <c r="F104" t="s">
        <v>24</v>
      </c>
      <c r="G104" t="str">
        <f>IF(ISBLANK(F104),"",IF(ISERROR(VLOOKUP(F104,MapTable!$A:$A,1,0)),"컨트롤없음",""))</f>
        <v/>
      </c>
      <c r="H104">
        <f>IF(B104=0,0,
IF(COUNTIF(A:A,A104)=11,12,
IF(MOD(B104,((COUNTIF(A:A,A104)-1)/5))=0,12,
IF(MOD(B104,((COUNTIF(A:A,A104)-1)/5))=((COUNTIF(A:A,A104)-1)/10),11,
INT(B104/((COUNTIF(A:A,A104)-1)/5))+1))))</f>
        <v>12</v>
      </c>
      <c r="I104" t="b">
        <f ca="1">IF((COUNTIF(A:A,A104)-1)=B104,FALSE,
IF(H104=12,TRUE,
IF(OFFSET(H104,1,0)=12,TRUE)))</f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O104" t="str">
        <f>IF(ISBLANK(N104),"",IF(ISERROR(VLOOKUP(N104,[1]DropTable!$A:$A,1,0)),"드랍없음",""))</f>
        <v/>
      </c>
      <c r="Q104" t="str">
        <f>IF(ISBLANK(P104),"",IF(ISERROR(VLOOKUP(P104,[1]DropTable!$A:$A,1,0)),"드랍없음",""))</f>
        <v/>
      </c>
      <c r="S104">
        <v>8.1</v>
      </c>
    </row>
    <row r="105" spans="1:19" x14ac:dyDescent="0.3">
      <c r="A105">
        <v>3</v>
      </c>
      <c r="B105">
        <v>21</v>
      </c>
      <c r="C105">
        <f t="shared" ref="C105:C134" si="4">D105*4</f>
        <v>1680</v>
      </c>
      <c r="D105">
        <v>420</v>
      </c>
      <c r="E105" t="s">
        <v>116</v>
      </c>
      <c r="F105" t="s">
        <v>24</v>
      </c>
      <c r="G105" t="str">
        <f>IF(ISBLANK(F105),"",IF(ISERROR(VLOOKUP(F105,MapTable!$A:$A,1,0)),"컨트롤없음",""))</f>
        <v/>
      </c>
      <c r="H105">
        <f>IF(B105=0,0,
IF(COUNTIF(A:A,A105)=11,12,
IF(MOD(B105,((COUNTIF(A:A,A105)-1)/5))=0,12,
IF(MOD(B105,((COUNTIF(A:A,A105)-1)/5))=((COUNTIF(A:A,A105)-1)/10),11,
INT(B105/((COUNTIF(A:A,A105)-1)/5))+1))))</f>
        <v>3</v>
      </c>
      <c r="I105" t="b">
        <f ca="1">IF((COUNTIF(A:A,A105)-1)=B105,FALSE,
IF(H105=12,TRUE,
IF(OFFSET(H105,1,0)=12,TRUE)))</f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O105" t="str">
        <f>IF(ISBLANK(N105),"",IF(ISERROR(VLOOKUP(N105,[1]DropTable!$A:$A,1,0)),"드랍없음",""))</f>
        <v/>
      </c>
      <c r="Q105" t="str">
        <f>IF(ISBLANK(P105),"",IF(ISERROR(VLOOKUP(P105,[1]DropTable!$A:$A,1,0)),"드랍없음",""))</f>
        <v/>
      </c>
      <c r="S105">
        <v>8.1</v>
      </c>
    </row>
    <row r="106" spans="1:19" x14ac:dyDescent="0.3">
      <c r="A106">
        <v>3</v>
      </c>
      <c r="B106">
        <v>22</v>
      </c>
      <c r="C106">
        <f t="shared" si="4"/>
        <v>1680</v>
      </c>
      <c r="D106">
        <v>420</v>
      </c>
      <c r="E106" t="s">
        <v>116</v>
      </c>
      <c r="F106" t="s">
        <v>24</v>
      </c>
      <c r="G106" t="str">
        <f>IF(ISBLANK(F106),"",IF(ISERROR(VLOOKUP(F106,MapTable!$A:$A,1,0)),"컨트롤없음",""))</f>
        <v/>
      </c>
      <c r="H106">
        <f>IF(B106=0,0,
IF(COUNTIF(A:A,A106)=11,12,
IF(MOD(B106,((COUNTIF(A:A,A106)-1)/5))=0,12,
IF(MOD(B106,((COUNTIF(A:A,A106)-1)/5))=((COUNTIF(A:A,A106)-1)/10),11,
INT(B106/((COUNTIF(A:A,A106)-1)/5))+1))))</f>
        <v>3</v>
      </c>
      <c r="I106" t="b">
        <f ca="1">IF((COUNTIF(A:A,A106)-1)=B106,FALSE,
IF(H106=12,TRUE,
IF(OFFSET(H106,1,0)=12,TRUE)))</f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O106" t="str">
        <f>IF(ISBLANK(N106),"",IF(ISERROR(VLOOKUP(N106,[1]DropTable!$A:$A,1,0)),"드랍없음",""))</f>
        <v/>
      </c>
      <c r="Q106" t="str">
        <f>IF(ISBLANK(P106),"",IF(ISERROR(VLOOKUP(P106,[1]DropTable!$A:$A,1,0)),"드랍없음",""))</f>
        <v/>
      </c>
      <c r="S106">
        <v>8.1</v>
      </c>
    </row>
    <row r="107" spans="1:19" x14ac:dyDescent="0.3">
      <c r="A107">
        <v>3</v>
      </c>
      <c r="B107">
        <v>23</v>
      </c>
      <c r="C107">
        <f t="shared" si="4"/>
        <v>1680</v>
      </c>
      <c r="D107">
        <v>420</v>
      </c>
      <c r="E107" t="s">
        <v>116</v>
      </c>
      <c r="F107" t="s">
        <v>24</v>
      </c>
      <c r="G107" t="str">
        <f>IF(ISBLANK(F107),"",IF(ISERROR(VLOOKUP(F107,MapTable!$A:$A,1,0)),"컨트롤없음",""))</f>
        <v/>
      </c>
      <c r="H107">
        <f>IF(B107=0,0,
IF(COUNTIF(A:A,A107)=11,12,
IF(MOD(B107,((COUNTIF(A:A,A107)-1)/5))=0,12,
IF(MOD(B107,((COUNTIF(A:A,A107)-1)/5))=((COUNTIF(A:A,A107)-1)/10),11,
INT(B107/((COUNTIF(A:A,A107)-1)/5))+1))))</f>
        <v>3</v>
      </c>
      <c r="I107" t="b">
        <f ca="1">IF((COUNTIF(A:A,A107)-1)=B107,FALSE,
IF(H107=12,TRUE,
IF(OFFSET(H107,1,0)=12,TRUE)))</f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O107" t="str">
        <f>IF(ISBLANK(N107),"",IF(ISERROR(VLOOKUP(N107,[1]DropTable!$A:$A,1,0)),"드랍없음",""))</f>
        <v/>
      </c>
      <c r="Q107" t="str">
        <f>IF(ISBLANK(P107),"",IF(ISERROR(VLOOKUP(P107,[1]DropTable!$A:$A,1,0)),"드랍없음",""))</f>
        <v/>
      </c>
      <c r="S107">
        <v>8.1</v>
      </c>
    </row>
    <row r="108" spans="1:19" x14ac:dyDescent="0.3">
      <c r="A108">
        <v>3</v>
      </c>
      <c r="B108">
        <v>24</v>
      </c>
      <c r="C108">
        <f t="shared" si="4"/>
        <v>1680</v>
      </c>
      <c r="D108">
        <v>420</v>
      </c>
      <c r="E108" t="s">
        <v>116</v>
      </c>
      <c r="F108" t="s">
        <v>24</v>
      </c>
      <c r="G108" t="str">
        <f>IF(ISBLANK(F108),"",IF(ISERROR(VLOOKUP(F108,MapTable!$A:$A,1,0)),"컨트롤없음",""))</f>
        <v/>
      </c>
      <c r="H108">
        <f>IF(B108=0,0,
IF(COUNTIF(A:A,A108)=11,12,
IF(MOD(B108,((COUNTIF(A:A,A108)-1)/5))=0,12,
IF(MOD(B108,((COUNTIF(A:A,A108)-1)/5))=((COUNTIF(A:A,A108)-1)/10),11,
INT(B108/((COUNTIF(A:A,A108)-1)/5))+1))))</f>
        <v>3</v>
      </c>
      <c r="I108" t="b">
        <f ca="1">IF((COUNTIF(A:A,A108)-1)=B108,FALSE,
IF(H108=12,TRUE,
IF(OFFSET(H108,1,0)=12,TRUE)))</f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O108" t="str">
        <f>IF(ISBLANK(N108),"",IF(ISERROR(VLOOKUP(N108,[1]DropTable!$A:$A,1,0)),"드랍없음",""))</f>
        <v/>
      </c>
      <c r="Q108" t="str">
        <f>IF(ISBLANK(P108),"",IF(ISERROR(VLOOKUP(P108,[1]DropTable!$A:$A,1,0)),"드랍없음",""))</f>
        <v/>
      </c>
      <c r="S108">
        <v>8.1</v>
      </c>
    </row>
    <row r="109" spans="1:19" x14ac:dyDescent="0.3">
      <c r="A109">
        <v>3</v>
      </c>
      <c r="B109">
        <v>25</v>
      </c>
      <c r="C109">
        <f t="shared" si="4"/>
        <v>1680</v>
      </c>
      <c r="D109">
        <v>420</v>
      </c>
      <c r="E109" t="s">
        <v>116</v>
      </c>
      <c r="F109" t="s">
        <v>24</v>
      </c>
      <c r="G109" t="str">
        <f>IF(ISBLANK(F109),"",IF(ISERROR(VLOOKUP(F109,MapTable!$A:$A,1,0)),"컨트롤없음",""))</f>
        <v/>
      </c>
      <c r="H109">
        <f>IF(B109=0,0,
IF(COUNTIF(A:A,A109)=11,12,
IF(MOD(B109,((COUNTIF(A:A,A109)-1)/5))=0,12,
IF(MOD(B109,((COUNTIF(A:A,A109)-1)/5))=((COUNTIF(A:A,A109)-1)/10),11,
INT(B109/((COUNTIF(A:A,A109)-1)/5))+1))))</f>
        <v>11</v>
      </c>
      <c r="I109" t="b">
        <f ca="1">IF((COUNTIF(A:A,A109)-1)=B109,FALSE,
IF(H109=12,TRUE,
IF(OFFSET(H109,1,0)=12,TRUE)))</f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O109" t="str">
        <f>IF(ISBLANK(N109),"",IF(ISERROR(VLOOKUP(N109,[1]DropTable!$A:$A,1,0)),"드랍없음",""))</f>
        <v/>
      </c>
      <c r="Q109" t="str">
        <f>IF(ISBLANK(P109),"",IF(ISERROR(VLOOKUP(P109,[1]DropTable!$A:$A,1,0)),"드랍없음",""))</f>
        <v/>
      </c>
      <c r="S109">
        <v>8.1</v>
      </c>
    </row>
    <row r="110" spans="1:19" x14ac:dyDescent="0.3">
      <c r="A110">
        <v>3</v>
      </c>
      <c r="B110">
        <v>26</v>
      </c>
      <c r="C110">
        <f t="shared" si="4"/>
        <v>1680</v>
      </c>
      <c r="D110">
        <v>420</v>
      </c>
      <c r="E110" t="s">
        <v>116</v>
      </c>
      <c r="F110" t="s">
        <v>24</v>
      </c>
      <c r="G110" t="str">
        <f>IF(ISBLANK(F110),"",IF(ISERROR(VLOOKUP(F110,MapTable!$A:$A,1,0)),"컨트롤없음",""))</f>
        <v/>
      </c>
      <c r="H110">
        <f>IF(B110=0,0,
IF(COUNTIF(A:A,A110)=11,12,
IF(MOD(B110,((COUNTIF(A:A,A110)-1)/5))=0,12,
IF(MOD(B110,((COUNTIF(A:A,A110)-1)/5))=((COUNTIF(A:A,A110)-1)/10),11,
INT(B110/((COUNTIF(A:A,A110)-1)/5))+1))))</f>
        <v>3</v>
      </c>
      <c r="I110" t="b">
        <f ca="1">IF((COUNTIF(A:A,A110)-1)=B110,FALSE,
IF(H110=12,TRUE,
IF(OFFSET(H110,1,0)=12,TRUE)))</f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O110" t="str">
        <f>IF(ISBLANK(N110),"",IF(ISERROR(VLOOKUP(N110,[1]DropTable!$A:$A,1,0)),"드랍없음",""))</f>
        <v/>
      </c>
      <c r="Q110" t="str">
        <f>IF(ISBLANK(P110),"",IF(ISERROR(VLOOKUP(P110,[1]DropTable!$A:$A,1,0)),"드랍없음",""))</f>
        <v/>
      </c>
      <c r="S110">
        <v>8.1</v>
      </c>
    </row>
    <row r="111" spans="1:19" x14ac:dyDescent="0.3">
      <c r="A111">
        <v>3</v>
      </c>
      <c r="B111">
        <v>27</v>
      </c>
      <c r="C111">
        <f t="shared" si="4"/>
        <v>1680</v>
      </c>
      <c r="D111">
        <v>420</v>
      </c>
      <c r="E111" t="s">
        <v>116</v>
      </c>
      <c r="F111" t="s">
        <v>24</v>
      </c>
      <c r="G111" t="str">
        <f>IF(ISBLANK(F111),"",IF(ISERROR(VLOOKUP(F111,MapTable!$A:$A,1,0)),"컨트롤없음",""))</f>
        <v/>
      </c>
      <c r="H111">
        <f>IF(B111=0,0,
IF(COUNTIF(A:A,A111)=11,12,
IF(MOD(B111,((COUNTIF(A:A,A111)-1)/5))=0,12,
IF(MOD(B111,((COUNTIF(A:A,A111)-1)/5))=((COUNTIF(A:A,A111)-1)/10),11,
INT(B111/((COUNTIF(A:A,A111)-1)/5))+1))))</f>
        <v>3</v>
      </c>
      <c r="I111" t="b">
        <f ca="1">IF((COUNTIF(A:A,A111)-1)=B111,FALSE,
IF(H111=12,TRUE,
IF(OFFSET(H111,1,0)=12,TRUE)))</f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O111" t="str">
        <f>IF(ISBLANK(N111),"",IF(ISERROR(VLOOKUP(N111,[1]DropTable!$A:$A,1,0)),"드랍없음",""))</f>
        <v/>
      </c>
      <c r="Q111" t="str">
        <f>IF(ISBLANK(P111),"",IF(ISERROR(VLOOKUP(P111,[1]DropTable!$A:$A,1,0)),"드랍없음",""))</f>
        <v/>
      </c>
      <c r="S111">
        <v>8.1</v>
      </c>
    </row>
    <row r="112" spans="1:19" x14ac:dyDescent="0.3">
      <c r="A112">
        <v>3</v>
      </c>
      <c r="B112">
        <v>28</v>
      </c>
      <c r="C112">
        <f t="shared" si="4"/>
        <v>1680</v>
      </c>
      <c r="D112">
        <v>420</v>
      </c>
      <c r="E112" t="s">
        <v>116</v>
      </c>
      <c r="F112" t="s">
        <v>24</v>
      </c>
      <c r="G112" t="str">
        <f>IF(ISBLANK(F112),"",IF(ISERROR(VLOOKUP(F112,MapTable!$A:$A,1,0)),"컨트롤없음",""))</f>
        <v/>
      </c>
      <c r="H112">
        <f>IF(B112=0,0,
IF(COUNTIF(A:A,A112)=11,12,
IF(MOD(B112,((COUNTIF(A:A,A112)-1)/5))=0,12,
IF(MOD(B112,((COUNTIF(A:A,A112)-1)/5))=((COUNTIF(A:A,A112)-1)/10),11,
INT(B112/((COUNTIF(A:A,A112)-1)/5))+1))))</f>
        <v>3</v>
      </c>
      <c r="I112" t="b">
        <f ca="1">IF((COUNTIF(A:A,A112)-1)=B112,FALSE,
IF(H112=12,TRUE,
IF(OFFSET(H112,1,0)=12,TRUE)))</f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O112" t="str">
        <f>IF(ISBLANK(N112),"",IF(ISERROR(VLOOKUP(N112,[1]DropTable!$A:$A,1,0)),"드랍없음",""))</f>
        <v/>
      </c>
      <c r="Q112" t="str">
        <f>IF(ISBLANK(P112),"",IF(ISERROR(VLOOKUP(P112,[1]DropTable!$A:$A,1,0)),"드랍없음",""))</f>
        <v/>
      </c>
      <c r="S112">
        <v>8.1</v>
      </c>
    </row>
    <row r="113" spans="1:19" x14ac:dyDescent="0.3">
      <c r="A113">
        <v>3</v>
      </c>
      <c r="B113">
        <v>29</v>
      </c>
      <c r="C113">
        <f t="shared" si="4"/>
        <v>1680</v>
      </c>
      <c r="D113">
        <v>420</v>
      </c>
      <c r="E113" t="s">
        <v>116</v>
      </c>
      <c r="F113" t="s">
        <v>24</v>
      </c>
      <c r="G113" t="str">
        <f>IF(ISBLANK(F113),"",IF(ISERROR(VLOOKUP(F113,MapTable!$A:$A,1,0)),"컨트롤없음",""))</f>
        <v/>
      </c>
      <c r="H113">
        <f>IF(B113=0,0,
IF(COUNTIF(A:A,A113)=11,12,
IF(MOD(B113,((COUNTIF(A:A,A113)-1)/5))=0,12,
IF(MOD(B113,((COUNTIF(A:A,A113)-1)/5))=((COUNTIF(A:A,A113)-1)/10),11,
INT(B113/((COUNTIF(A:A,A113)-1)/5))+1))))</f>
        <v>3</v>
      </c>
      <c r="I113" t="b">
        <f ca="1">IF((COUNTIF(A:A,A113)-1)=B113,FALSE,
IF(H113=12,TRUE,
IF(OFFSET(H113,1,0)=12,TRUE)))</f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O113" t="str">
        <f>IF(ISBLANK(N113),"",IF(ISERROR(VLOOKUP(N113,[1]DropTable!$A:$A,1,0)),"드랍없음",""))</f>
        <v/>
      </c>
      <c r="Q113" t="str">
        <f>IF(ISBLANK(P113),"",IF(ISERROR(VLOOKUP(P113,[1]DropTable!$A:$A,1,0)),"드랍없음",""))</f>
        <v/>
      </c>
      <c r="S113">
        <v>8.1</v>
      </c>
    </row>
    <row r="114" spans="1:19" x14ac:dyDescent="0.3">
      <c r="A114">
        <v>3</v>
      </c>
      <c r="B114">
        <v>30</v>
      </c>
      <c r="C114">
        <f t="shared" si="4"/>
        <v>1680</v>
      </c>
      <c r="D114">
        <v>420</v>
      </c>
      <c r="E114" t="s">
        <v>116</v>
      </c>
      <c r="F114" t="s">
        <v>24</v>
      </c>
      <c r="G114" t="str">
        <f>IF(ISBLANK(F114),"",IF(ISERROR(VLOOKUP(F114,MapTable!$A:$A,1,0)),"컨트롤없음",""))</f>
        <v/>
      </c>
      <c r="H114">
        <f>IF(B114=0,0,
IF(COUNTIF(A:A,A114)=11,12,
IF(MOD(B114,((COUNTIF(A:A,A114)-1)/5))=0,12,
IF(MOD(B114,((COUNTIF(A:A,A114)-1)/5))=((COUNTIF(A:A,A114)-1)/10),11,
INT(B114/((COUNTIF(A:A,A114)-1)/5))+1))))</f>
        <v>12</v>
      </c>
      <c r="I114" t="b">
        <f ca="1">IF((COUNTIF(A:A,A114)-1)=B114,FALSE,
IF(H114=12,TRUE,
IF(OFFSET(H114,1,0)=12,TRUE)))</f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O114" t="str">
        <f>IF(ISBLANK(N114),"",IF(ISERROR(VLOOKUP(N114,[1]DropTable!$A:$A,1,0)),"드랍없음",""))</f>
        <v/>
      </c>
      <c r="Q114" t="str">
        <f>IF(ISBLANK(P114),"",IF(ISERROR(VLOOKUP(P114,[1]DropTable!$A:$A,1,0)),"드랍없음",""))</f>
        <v/>
      </c>
      <c r="S114">
        <v>8.1</v>
      </c>
    </row>
    <row r="115" spans="1:19" x14ac:dyDescent="0.3">
      <c r="A115">
        <v>3</v>
      </c>
      <c r="B115">
        <v>31</v>
      </c>
      <c r="C115">
        <f t="shared" si="4"/>
        <v>1680</v>
      </c>
      <c r="D115">
        <v>420</v>
      </c>
      <c r="E115" t="s">
        <v>116</v>
      </c>
      <c r="F115" t="s">
        <v>24</v>
      </c>
      <c r="G115" t="str">
        <f>IF(ISBLANK(F115),"",IF(ISERROR(VLOOKUP(F115,MapTable!$A:$A,1,0)),"컨트롤없음",""))</f>
        <v/>
      </c>
      <c r="H115">
        <f>IF(B115=0,0,
IF(COUNTIF(A:A,A115)=11,12,
IF(MOD(B115,((COUNTIF(A:A,A115)-1)/5))=0,12,
IF(MOD(B115,((COUNTIF(A:A,A115)-1)/5))=((COUNTIF(A:A,A115)-1)/10),11,
INT(B115/((COUNTIF(A:A,A115)-1)/5))+1))))</f>
        <v>4</v>
      </c>
      <c r="I115" t="b">
        <f ca="1">IF((COUNTIF(A:A,A115)-1)=B115,FALSE,
IF(H115=12,TRUE,
IF(OFFSET(H115,1,0)=12,TRUE)))</f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O115" t="str">
        <f>IF(ISBLANK(N115),"",IF(ISERROR(VLOOKUP(N115,[1]DropTable!$A:$A,1,0)),"드랍없음",""))</f>
        <v/>
      </c>
      <c r="Q115" t="str">
        <f>IF(ISBLANK(P115),"",IF(ISERROR(VLOOKUP(P115,[1]DropTable!$A:$A,1,0)),"드랍없음",""))</f>
        <v/>
      </c>
      <c r="S115">
        <v>8.1</v>
      </c>
    </row>
    <row r="116" spans="1:19" x14ac:dyDescent="0.3">
      <c r="A116">
        <v>3</v>
      </c>
      <c r="B116">
        <v>32</v>
      </c>
      <c r="C116">
        <f t="shared" si="4"/>
        <v>1680</v>
      </c>
      <c r="D116">
        <v>420</v>
      </c>
      <c r="E116" t="s">
        <v>116</v>
      </c>
      <c r="F116" t="s">
        <v>24</v>
      </c>
      <c r="G116" t="str">
        <f>IF(ISBLANK(F116),"",IF(ISERROR(VLOOKUP(F116,MapTable!$A:$A,1,0)),"컨트롤없음",""))</f>
        <v/>
      </c>
      <c r="H116">
        <f>IF(B116=0,0,
IF(COUNTIF(A:A,A116)=11,12,
IF(MOD(B116,((COUNTIF(A:A,A116)-1)/5))=0,12,
IF(MOD(B116,((COUNTIF(A:A,A116)-1)/5))=((COUNTIF(A:A,A116)-1)/10),11,
INT(B116/((COUNTIF(A:A,A116)-1)/5))+1))))</f>
        <v>4</v>
      </c>
      <c r="I116" t="b">
        <f ca="1">IF((COUNTIF(A:A,A116)-1)=B116,FALSE,
IF(H116=12,TRUE,
IF(OFFSET(H116,1,0)=12,TRUE)))</f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O116" t="str">
        <f>IF(ISBLANK(N116),"",IF(ISERROR(VLOOKUP(N116,[1]DropTable!$A:$A,1,0)),"드랍없음",""))</f>
        <v/>
      </c>
      <c r="Q116" t="str">
        <f>IF(ISBLANK(P116),"",IF(ISERROR(VLOOKUP(P116,[1]DropTable!$A:$A,1,0)),"드랍없음",""))</f>
        <v/>
      </c>
      <c r="S116">
        <v>8.1</v>
      </c>
    </row>
    <row r="117" spans="1:19" x14ac:dyDescent="0.3">
      <c r="A117">
        <v>3</v>
      </c>
      <c r="B117">
        <v>33</v>
      </c>
      <c r="C117">
        <f t="shared" si="4"/>
        <v>1680</v>
      </c>
      <c r="D117">
        <v>420</v>
      </c>
      <c r="E117" t="s">
        <v>116</v>
      </c>
      <c r="F117" t="s">
        <v>24</v>
      </c>
      <c r="G117" t="str">
        <f>IF(ISBLANK(F117),"",IF(ISERROR(VLOOKUP(F117,MapTable!$A:$A,1,0)),"컨트롤없음",""))</f>
        <v/>
      </c>
      <c r="H117">
        <f>IF(B117=0,0,
IF(COUNTIF(A:A,A117)=11,12,
IF(MOD(B117,((COUNTIF(A:A,A117)-1)/5))=0,12,
IF(MOD(B117,((COUNTIF(A:A,A117)-1)/5))=((COUNTIF(A:A,A117)-1)/10),11,
INT(B117/((COUNTIF(A:A,A117)-1)/5))+1))))</f>
        <v>4</v>
      </c>
      <c r="I117" t="b">
        <f ca="1">IF((COUNTIF(A:A,A117)-1)=B117,FALSE,
IF(H117=12,TRUE,
IF(OFFSET(H117,1,0)=12,TRUE)))</f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O117" t="str">
        <f>IF(ISBLANK(N117),"",IF(ISERROR(VLOOKUP(N117,[1]DropTable!$A:$A,1,0)),"드랍없음",""))</f>
        <v/>
      </c>
      <c r="Q117" t="str">
        <f>IF(ISBLANK(P117),"",IF(ISERROR(VLOOKUP(P117,[1]DropTable!$A:$A,1,0)),"드랍없음",""))</f>
        <v/>
      </c>
      <c r="S117">
        <v>8.1</v>
      </c>
    </row>
    <row r="118" spans="1:19" x14ac:dyDescent="0.3">
      <c r="A118">
        <v>3</v>
      </c>
      <c r="B118">
        <v>34</v>
      </c>
      <c r="C118">
        <f t="shared" si="4"/>
        <v>1680</v>
      </c>
      <c r="D118">
        <v>420</v>
      </c>
      <c r="E118" t="s">
        <v>116</v>
      </c>
      <c r="F118" t="s">
        <v>24</v>
      </c>
      <c r="G118" t="str">
        <f>IF(ISBLANK(F118),"",IF(ISERROR(VLOOKUP(F118,MapTable!$A:$A,1,0)),"컨트롤없음",""))</f>
        <v/>
      </c>
      <c r="H118">
        <f>IF(B118=0,0,
IF(COUNTIF(A:A,A118)=11,12,
IF(MOD(B118,((COUNTIF(A:A,A118)-1)/5))=0,12,
IF(MOD(B118,((COUNTIF(A:A,A118)-1)/5))=((COUNTIF(A:A,A118)-1)/10),11,
INT(B118/((COUNTIF(A:A,A118)-1)/5))+1))))</f>
        <v>4</v>
      </c>
      <c r="I118" t="b">
        <f ca="1">IF((COUNTIF(A:A,A118)-1)=B118,FALSE,
IF(H118=12,TRUE,
IF(OFFSET(H118,1,0)=12,TRUE)))</f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O118" t="str">
        <f>IF(ISBLANK(N118),"",IF(ISERROR(VLOOKUP(N118,[1]DropTable!$A:$A,1,0)),"드랍없음",""))</f>
        <v/>
      </c>
      <c r="Q118" t="str">
        <f>IF(ISBLANK(P118),"",IF(ISERROR(VLOOKUP(P118,[1]DropTable!$A:$A,1,0)),"드랍없음",""))</f>
        <v/>
      </c>
      <c r="S118">
        <v>8.1</v>
      </c>
    </row>
    <row r="119" spans="1:19" x14ac:dyDescent="0.3">
      <c r="A119">
        <v>3</v>
      </c>
      <c r="B119">
        <v>35</v>
      </c>
      <c r="C119">
        <f t="shared" si="4"/>
        <v>1680</v>
      </c>
      <c r="D119">
        <v>420</v>
      </c>
      <c r="E119" t="s">
        <v>116</v>
      </c>
      <c r="F119" t="s">
        <v>24</v>
      </c>
      <c r="G119" t="str">
        <f>IF(ISBLANK(F119),"",IF(ISERROR(VLOOKUP(F119,MapTable!$A:$A,1,0)),"컨트롤없음",""))</f>
        <v/>
      </c>
      <c r="H119">
        <f>IF(B119=0,0,
IF(COUNTIF(A:A,A119)=11,12,
IF(MOD(B119,((COUNTIF(A:A,A119)-1)/5))=0,12,
IF(MOD(B119,((COUNTIF(A:A,A119)-1)/5))=((COUNTIF(A:A,A119)-1)/10),11,
INT(B119/((COUNTIF(A:A,A119)-1)/5))+1))))</f>
        <v>11</v>
      </c>
      <c r="I119" t="b">
        <f ca="1">IF((COUNTIF(A:A,A119)-1)=B119,FALSE,
IF(H119=12,TRUE,
IF(OFFSET(H119,1,0)=12,TRUE)))</f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O119" t="str">
        <f>IF(ISBLANK(N119),"",IF(ISERROR(VLOOKUP(N119,[1]DropTable!$A:$A,1,0)),"드랍없음",""))</f>
        <v/>
      </c>
      <c r="Q119" t="str">
        <f>IF(ISBLANK(P119),"",IF(ISERROR(VLOOKUP(P119,[1]DropTable!$A:$A,1,0)),"드랍없음",""))</f>
        <v/>
      </c>
      <c r="S119">
        <v>8.1</v>
      </c>
    </row>
    <row r="120" spans="1:19" x14ac:dyDescent="0.3">
      <c r="A120">
        <v>3</v>
      </c>
      <c r="B120">
        <v>36</v>
      </c>
      <c r="C120">
        <f t="shared" si="4"/>
        <v>1680</v>
      </c>
      <c r="D120">
        <v>420</v>
      </c>
      <c r="E120" t="s">
        <v>116</v>
      </c>
      <c r="F120" t="s">
        <v>24</v>
      </c>
      <c r="G120" t="str">
        <f>IF(ISBLANK(F120),"",IF(ISERROR(VLOOKUP(F120,MapTable!$A:$A,1,0)),"컨트롤없음",""))</f>
        <v/>
      </c>
      <c r="H120">
        <f>IF(B120=0,0,
IF(COUNTIF(A:A,A120)=11,12,
IF(MOD(B120,((COUNTIF(A:A,A120)-1)/5))=0,12,
IF(MOD(B120,((COUNTIF(A:A,A120)-1)/5))=((COUNTIF(A:A,A120)-1)/10),11,
INT(B120/((COUNTIF(A:A,A120)-1)/5))+1))))</f>
        <v>4</v>
      </c>
      <c r="I120" t="b">
        <f ca="1">IF((COUNTIF(A:A,A120)-1)=B120,FALSE,
IF(H120=12,TRUE,
IF(OFFSET(H120,1,0)=12,TRUE)))</f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O120" t="str">
        <f>IF(ISBLANK(N120),"",IF(ISERROR(VLOOKUP(N120,[1]DropTable!$A:$A,1,0)),"드랍없음",""))</f>
        <v/>
      </c>
      <c r="Q120" t="str">
        <f>IF(ISBLANK(P120),"",IF(ISERROR(VLOOKUP(P120,[1]DropTable!$A:$A,1,0)),"드랍없음",""))</f>
        <v/>
      </c>
      <c r="S120">
        <v>8.1</v>
      </c>
    </row>
    <row r="121" spans="1:19" x14ac:dyDescent="0.3">
      <c r="A121">
        <v>3</v>
      </c>
      <c r="B121">
        <v>37</v>
      </c>
      <c r="C121">
        <f t="shared" si="4"/>
        <v>1680</v>
      </c>
      <c r="D121">
        <v>420</v>
      </c>
      <c r="E121" t="s">
        <v>116</v>
      </c>
      <c r="F121" t="s">
        <v>24</v>
      </c>
      <c r="G121" t="str">
        <f>IF(ISBLANK(F121),"",IF(ISERROR(VLOOKUP(F121,MapTable!$A:$A,1,0)),"컨트롤없음",""))</f>
        <v/>
      </c>
      <c r="H121">
        <f>IF(B121=0,0,
IF(COUNTIF(A:A,A121)=11,12,
IF(MOD(B121,((COUNTIF(A:A,A121)-1)/5))=0,12,
IF(MOD(B121,((COUNTIF(A:A,A121)-1)/5))=((COUNTIF(A:A,A121)-1)/10),11,
INT(B121/((COUNTIF(A:A,A121)-1)/5))+1))))</f>
        <v>4</v>
      </c>
      <c r="I121" t="b">
        <f ca="1">IF((COUNTIF(A:A,A121)-1)=B121,FALSE,
IF(H121=12,TRUE,
IF(OFFSET(H121,1,0)=12,TRUE)))</f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O121" t="str">
        <f>IF(ISBLANK(N121),"",IF(ISERROR(VLOOKUP(N121,[1]DropTable!$A:$A,1,0)),"드랍없음",""))</f>
        <v/>
      </c>
      <c r="Q121" t="str">
        <f>IF(ISBLANK(P121),"",IF(ISERROR(VLOOKUP(P121,[1]DropTable!$A:$A,1,0)),"드랍없음",""))</f>
        <v/>
      </c>
      <c r="S121">
        <v>8.1</v>
      </c>
    </row>
    <row r="122" spans="1:19" x14ac:dyDescent="0.3">
      <c r="A122">
        <v>3</v>
      </c>
      <c r="B122">
        <v>38</v>
      </c>
      <c r="C122">
        <f t="shared" si="4"/>
        <v>1680</v>
      </c>
      <c r="D122">
        <v>420</v>
      </c>
      <c r="E122" t="s">
        <v>116</v>
      </c>
      <c r="F122" t="s">
        <v>24</v>
      </c>
      <c r="G122" t="str">
        <f>IF(ISBLANK(F122),"",IF(ISERROR(VLOOKUP(F122,MapTable!$A:$A,1,0)),"컨트롤없음",""))</f>
        <v/>
      </c>
      <c r="H122">
        <f>IF(B122=0,0,
IF(COUNTIF(A:A,A122)=11,12,
IF(MOD(B122,((COUNTIF(A:A,A122)-1)/5))=0,12,
IF(MOD(B122,((COUNTIF(A:A,A122)-1)/5))=((COUNTIF(A:A,A122)-1)/10),11,
INT(B122/((COUNTIF(A:A,A122)-1)/5))+1))))</f>
        <v>4</v>
      </c>
      <c r="I122" t="b">
        <f ca="1">IF((COUNTIF(A:A,A122)-1)=B122,FALSE,
IF(H122=12,TRUE,
IF(OFFSET(H122,1,0)=12,TRUE)))</f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O122" t="str">
        <f>IF(ISBLANK(N122),"",IF(ISERROR(VLOOKUP(N122,[1]DropTable!$A:$A,1,0)),"드랍없음",""))</f>
        <v/>
      </c>
      <c r="Q122" t="str">
        <f>IF(ISBLANK(P122),"",IF(ISERROR(VLOOKUP(P122,[1]DropTable!$A:$A,1,0)),"드랍없음",""))</f>
        <v/>
      </c>
      <c r="S122">
        <v>8.1</v>
      </c>
    </row>
    <row r="123" spans="1:19" x14ac:dyDescent="0.3">
      <c r="A123">
        <v>3</v>
      </c>
      <c r="B123">
        <v>39</v>
      </c>
      <c r="C123">
        <f t="shared" si="4"/>
        <v>1680</v>
      </c>
      <c r="D123">
        <v>420</v>
      </c>
      <c r="E123" t="s">
        <v>116</v>
      </c>
      <c r="F123" t="s">
        <v>24</v>
      </c>
      <c r="G123" t="str">
        <f>IF(ISBLANK(F123),"",IF(ISERROR(VLOOKUP(F123,MapTable!$A:$A,1,0)),"컨트롤없음",""))</f>
        <v/>
      </c>
      <c r="H123">
        <f>IF(B123=0,0,
IF(COUNTIF(A:A,A123)=11,12,
IF(MOD(B123,((COUNTIF(A:A,A123)-1)/5))=0,12,
IF(MOD(B123,((COUNTIF(A:A,A123)-1)/5))=((COUNTIF(A:A,A123)-1)/10),11,
INT(B123/((COUNTIF(A:A,A123)-1)/5))+1))))</f>
        <v>4</v>
      </c>
      <c r="I123" t="b">
        <f ca="1">IF((COUNTIF(A:A,A123)-1)=B123,FALSE,
IF(H123=12,TRUE,
IF(OFFSET(H123,1,0)=12,TRUE)))</f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O123" t="str">
        <f>IF(ISBLANK(N123),"",IF(ISERROR(VLOOKUP(N123,[1]DropTable!$A:$A,1,0)),"드랍없음",""))</f>
        <v/>
      </c>
      <c r="Q123" t="str">
        <f>IF(ISBLANK(P123),"",IF(ISERROR(VLOOKUP(P123,[1]DropTable!$A:$A,1,0)),"드랍없음",""))</f>
        <v/>
      </c>
      <c r="S123">
        <v>8.1</v>
      </c>
    </row>
    <row r="124" spans="1:19" x14ac:dyDescent="0.3">
      <c r="A124">
        <v>3</v>
      </c>
      <c r="B124">
        <v>40</v>
      </c>
      <c r="C124">
        <f t="shared" si="4"/>
        <v>1680</v>
      </c>
      <c r="D124">
        <v>420</v>
      </c>
      <c r="E124" t="s">
        <v>116</v>
      </c>
      <c r="F124" t="s">
        <v>24</v>
      </c>
      <c r="G124" t="str">
        <f>IF(ISBLANK(F124),"",IF(ISERROR(VLOOKUP(F124,MapTable!$A:$A,1,0)),"컨트롤없음",""))</f>
        <v/>
      </c>
      <c r="H124">
        <f>IF(B124=0,0,
IF(COUNTIF(A:A,A124)=11,12,
IF(MOD(B124,((COUNTIF(A:A,A124)-1)/5))=0,12,
IF(MOD(B124,((COUNTIF(A:A,A124)-1)/5))=((COUNTIF(A:A,A124)-1)/10),11,
INT(B124/((COUNTIF(A:A,A124)-1)/5))+1))))</f>
        <v>12</v>
      </c>
      <c r="I124" t="b">
        <f ca="1">IF((COUNTIF(A:A,A124)-1)=B124,FALSE,
IF(H124=12,TRUE,
IF(OFFSET(H124,1,0)=12,TRUE)))</f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O124" t="str">
        <f>IF(ISBLANK(N124),"",IF(ISERROR(VLOOKUP(N124,[1]DropTable!$A:$A,1,0)),"드랍없음",""))</f>
        <v/>
      </c>
      <c r="Q124" t="str">
        <f>IF(ISBLANK(P124),"",IF(ISERROR(VLOOKUP(P124,[1]DropTable!$A:$A,1,0)),"드랍없음",""))</f>
        <v/>
      </c>
      <c r="S124">
        <v>8.1</v>
      </c>
    </row>
    <row r="125" spans="1:19" x14ac:dyDescent="0.3">
      <c r="A125">
        <v>3</v>
      </c>
      <c r="B125">
        <v>41</v>
      </c>
      <c r="C125">
        <f t="shared" si="4"/>
        <v>1680</v>
      </c>
      <c r="D125">
        <v>420</v>
      </c>
      <c r="E125" t="s">
        <v>116</v>
      </c>
      <c r="F125" t="s">
        <v>24</v>
      </c>
      <c r="G125" t="str">
        <f>IF(ISBLANK(F125),"",IF(ISERROR(VLOOKUP(F125,MapTable!$A:$A,1,0)),"컨트롤없음",""))</f>
        <v/>
      </c>
      <c r="H125">
        <f>IF(B125=0,0,
IF(COUNTIF(A:A,A125)=11,12,
IF(MOD(B125,((COUNTIF(A:A,A125)-1)/5))=0,12,
IF(MOD(B125,((COUNTIF(A:A,A125)-1)/5))=((COUNTIF(A:A,A125)-1)/10),11,
INT(B125/((COUNTIF(A:A,A125)-1)/5))+1))))</f>
        <v>5</v>
      </c>
      <c r="I125" t="b">
        <f ca="1">IF((COUNTIF(A:A,A125)-1)=B125,FALSE,
IF(H125=12,TRUE,
IF(OFFSET(H125,1,0)=12,TRUE)))</f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O125" t="str">
        <f>IF(ISBLANK(N125),"",IF(ISERROR(VLOOKUP(N125,[1]DropTable!$A:$A,1,0)),"드랍없음",""))</f>
        <v/>
      </c>
      <c r="Q125" t="str">
        <f>IF(ISBLANK(P125),"",IF(ISERROR(VLOOKUP(P125,[1]DropTable!$A:$A,1,0)),"드랍없음",""))</f>
        <v/>
      </c>
      <c r="S125">
        <v>8.1</v>
      </c>
    </row>
    <row r="126" spans="1:19" x14ac:dyDescent="0.3">
      <c r="A126">
        <v>3</v>
      </c>
      <c r="B126">
        <v>42</v>
      </c>
      <c r="C126">
        <f t="shared" si="4"/>
        <v>1680</v>
      </c>
      <c r="D126">
        <v>420</v>
      </c>
      <c r="E126" t="s">
        <v>116</v>
      </c>
      <c r="F126" t="s">
        <v>24</v>
      </c>
      <c r="G126" t="str">
        <f>IF(ISBLANK(F126),"",IF(ISERROR(VLOOKUP(F126,MapTable!$A:$A,1,0)),"컨트롤없음",""))</f>
        <v/>
      </c>
      <c r="H126">
        <f>IF(B126=0,0,
IF(COUNTIF(A:A,A126)=11,12,
IF(MOD(B126,((COUNTIF(A:A,A126)-1)/5))=0,12,
IF(MOD(B126,((COUNTIF(A:A,A126)-1)/5))=((COUNTIF(A:A,A126)-1)/10),11,
INT(B126/((COUNTIF(A:A,A126)-1)/5))+1))))</f>
        <v>5</v>
      </c>
      <c r="I126" t="b">
        <f ca="1">IF((COUNTIF(A:A,A126)-1)=B126,FALSE,
IF(H126=12,TRUE,
IF(OFFSET(H126,1,0)=12,TRUE)))</f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O126" t="str">
        <f>IF(ISBLANK(N126),"",IF(ISERROR(VLOOKUP(N126,[1]DropTable!$A:$A,1,0)),"드랍없음",""))</f>
        <v/>
      </c>
      <c r="Q126" t="str">
        <f>IF(ISBLANK(P126),"",IF(ISERROR(VLOOKUP(P126,[1]DropTable!$A:$A,1,0)),"드랍없음",""))</f>
        <v/>
      </c>
      <c r="S126">
        <v>8.1</v>
      </c>
    </row>
    <row r="127" spans="1:19" x14ac:dyDescent="0.3">
      <c r="A127">
        <v>3</v>
      </c>
      <c r="B127">
        <v>43</v>
      </c>
      <c r="C127">
        <f t="shared" si="4"/>
        <v>1680</v>
      </c>
      <c r="D127">
        <v>420</v>
      </c>
      <c r="E127" t="s">
        <v>116</v>
      </c>
      <c r="F127" t="s">
        <v>24</v>
      </c>
      <c r="G127" t="str">
        <f>IF(ISBLANK(F127),"",IF(ISERROR(VLOOKUP(F127,MapTable!$A:$A,1,0)),"컨트롤없음",""))</f>
        <v/>
      </c>
      <c r="H127">
        <f>IF(B127=0,0,
IF(COUNTIF(A:A,A127)=11,12,
IF(MOD(B127,((COUNTIF(A:A,A127)-1)/5))=0,12,
IF(MOD(B127,((COUNTIF(A:A,A127)-1)/5))=((COUNTIF(A:A,A127)-1)/10),11,
INT(B127/((COUNTIF(A:A,A127)-1)/5))+1))))</f>
        <v>5</v>
      </c>
      <c r="I127" t="b">
        <f ca="1">IF((COUNTIF(A:A,A127)-1)=B127,FALSE,
IF(H127=12,TRUE,
IF(OFFSET(H127,1,0)=12,TRUE)))</f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O127" t="str">
        <f>IF(ISBLANK(N127),"",IF(ISERROR(VLOOKUP(N127,[1]DropTable!$A:$A,1,0)),"드랍없음",""))</f>
        <v/>
      </c>
      <c r="Q127" t="str">
        <f>IF(ISBLANK(P127),"",IF(ISERROR(VLOOKUP(P127,[1]DropTable!$A:$A,1,0)),"드랍없음",""))</f>
        <v/>
      </c>
      <c r="S127">
        <v>8.1</v>
      </c>
    </row>
    <row r="128" spans="1:19" x14ac:dyDescent="0.3">
      <c r="A128">
        <v>3</v>
      </c>
      <c r="B128">
        <v>44</v>
      </c>
      <c r="C128">
        <f t="shared" si="4"/>
        <v>1680</v>
      </c>
      <c r="D128">
        <v>420</v>
      </c>
      <c r="E128" t="s">
        <v>116</v>
      </c>
      <c r="F128" t="s">
        <v>24</v>
      </c>
      <c r="G128" t="str">
        <f>IF(ISBLANK(F128),"",IF(ISERROR(VLOOKUP(F128,MapTable!$A:$A,1,0)),"컨트롤없음",""))</f>
        <v/>
      </c>
      <c r="H128">
        <f>IF(B128=0,0,
IF(COUNTIF(A:A,A128)=11,12,
IF(MOD(B128,((COUNTIF(A:A,A128)-1)/5))=0,12,
IF(MOD(B128,((COUNTIF(A:A,A128)-1)/5))=((COUNTIF(A:A,A128)-1)/10),11,
INT(B128/((COUNTIF(A:A,A128)-1)/5))+1))))</f>
        <v>5</v>
      </c>
      <c r="I128" t="b">
        <f ca="1">IF((COUNTIF(A:A,A128)-1)=B128,FALSE,
IF(H128=12,TRUE,
IF(OFFSET(H128,1,0)=12,TRUE)))</f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O128" t="str">
        <f>IF(ISBLANK(N128),"",IF(ISERROR(VLOOKUP(N128,[1]DropTable!$A:$A,1,0)),"드랍없음",""))</f>
        <v/>
      </c>
      <c r="Q128" t="str">
        <f>IF(ISBLANK(P128),"",IF(ISERROR(VLOOKUP(P128,[1]DropTable!$A:$A,1,0)),"드랍없음",""))</f>
        <v/>
      </c>
      <c r="S128">
        <v>8.1</v>
      </c>
    </row>
    <row r="129" spans="1:19" x14ac:dyDescent="0.3">
      <c r="A129">
        <v>3</v>
      </c>
      <c r="B129">
        <v>45</v>
      </c>
      <c r="C129">
        <f t="shared" si="4"/>
        <v>1680</v>
      </c>
      <c r="D129">
        <v>420</v>
      </c>
      <c r="E129" t="s">
        <v>116</v>
      </c>
      <c r="F129" t="s">
        <v>24</v>
      </c>
      <c r="G129" t="str">
        <f>IF(ISBLANK(F129),"",IF(ISERROR(VLOOKUP(F129,MapTable!$A:$A,1,0)),"컨트롤없음",""))</f>
        <v/>
      </c>
      <c r="H129">
        <f>IF(B129=0,0,
IF(COUNTIF(A:A,A129)=11,12,
IF(MOD(B129,((COUNTIF(A:A,A129)-1)/5))=0,12,
IF(MOD(B129,((COUNTIF(A:A,A129)-1)/5))=((COUNTIF(A:A,A129)-1)/10),11,
INT(B129/((COUNTIF(A:A,A129)-1)/5))+1))))</f>
        <v>11</v>
      </c>
      <c r="I129" t="b">
        <f ca="1">IF((COUNTIF(A:A,A129)-1)=B129,FALSE,
IF(H129=12,TRUE,
IF(OFFSET(H129,1,0)=12,TRUE)))</f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O129" t="str">
        <f>IF(ISBLANK(N129),"",IF(ISERROR(VLOOKUP(N129,[1]DropTable!$A:$A,1,0)),"드랍없음",""))</f>
        <v/>
      </c>
      <c r="Q129" t="str">
        <f>IF(ISBLANK(P129),"",IF(ISERROR(VLOOKUP(P129,[1]DropTable!$A:$A,1,0)),"드랍없음",""))</f>
        <v/>
      </c>
      <c r="S129">
        <v>8.1</v>
      </c>
    </row>
    <row r="130" spans="1:19" x14ac:dyDescent="0.3">
      <c r="A130">
        <v>3</v>
      </c>
      <c r="B130">
        <v>46</v>
      </c>
      <c r="C130">
        <f t="shared" si="4"/>
        <v>1680</v>
      </c>
      <c r="D130">
        <v>420</v>
      </c>
      <c r="E130" t="s">
        <v>116</v>
      </c>
      <c r="F130" t="s">
        <v>24</v>
      </c>
      <c r="G130" t="str">
        <f>IF(ISBLANK(F130),"",IF(ISERROR(VLOOKUP(F130,MapTable!$A:$A,1,0)),"컨트롤없음",""))</f>
        <v/>
      </c>
      <c r="H130">
        <f>IF(B130=0,0,
IF(COUNTIF(A:A,A130)=11,12,
IF(MOD(B130,((COUNTIF(A:A,A130)-1)/5))=0,12,
IF(MOD(B130,((COUNTIF(A:A,A130)-1)/5))=((COUNTIF(A:A,A130)-1)/10),11,
INT(B130/((COUNTIF(A:A,A130)-1)/5))+1))))</f>
        <v>5</v>
      </c>
      <c r="I130" t="b">
        <f ca="1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O130" t="str">
        <f>IF(ISBLANK(N130),"",IF(ISERROR(VLOOKUP(N130,[1]DropTable!$A:$A,1,0)),"드랍없음",""))</f>
        <v/>
      </c>
      <c r="Q130" t="str">
        <f>IF(ISBLANK(P130),"",IF(ISERROR(VLOOKUP(P130,[1]DropTable!$A:$A,1,0)),"드랍없음",""))</f>
        <v/>
      </c>
      <c r="S130">
        <v>8.1</v>
      </c>
    </row>
    <row r="131" spans="1:19" x14ac:dyDescent="0.3">
      <c r="A131">
        <v>3</v>
      </c>
      <c r="B131">
        <v>47</v>
      </c>
      <c r="C131">
        <f t="shared" si="4"/>
        <v>1680</v>
      </c>
      <c r="D131">
        <v>420</v>
      </c>
      <c r="E131" t="s">
        <v>116</v>
      </c>
      <c r="F131" t="s">
        <v>24</v>
      </c>
      <c r="G131" t="str">
        <f>IF(ISBLANK(F131),"",IF(ISERROR(VLOOKUP(F131,MapTable!$A:$A,1,0)),"컨트롤없음",""))</f>
        <v/>
      </c>
      <c r="H131">
        <f>IF(B131=0,0,
IF(COUNTIF(A:A,A131)=11,12,
IF(MOD(B131,((COUNTIF(A:A,A131)-1)/5))=0,12,
IF(MOD(B131,((COUNTIF(A:A,A131)-1)/5))=((COUNTIF(A:A,A131)-1)/10),11,
INT(B131/((COUNTIF(A:A,A131)-1)/5))+1))))</f>
        <v>5</v>
      </c>
      <c r="I131" t="b">
        <f ca="1">IF((COUNTIF(A:A,A131)-1)=B131,FALSE,
IF(H131=12,TRUE,
IF(OFFSET(H131,1,0)=12,TRUE)))</f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O131" t="str">
        <f>IF(ISBLANK(N131),"",IF(ISERROR(VLOOKUP(N131,[1]DropTable!$A:$A,1,0)),"드랍없음",""))</f>
        <v/>
      </c>
      <c r="Q131" t="str">
        <f>IF(ISBLANK(P131),"",IF(ISERROR(VLOOKUP(P131,[1]DropTable!$A:$A,1,0)),"드랍없음",""))</f>
        <v/>
      </c>
      <c r="S131">
        <v>8.1</v>
      </c>
    </row>
    <row r="132" spans="1:19" x14ac:dyDescent="0.3">
      <c r="A132">
        <v>3</v>
      </c>
      <c r="B132">
        <v>48</v>
      </c>
      <c r="C132">
        <f t="shared" si="4"/>
        <v>1680</v>
      </c>
      <c r="D132">
        <v>420</v>
      </c>
      <c r="E132" t="s">
        <v>116</v>
      </c>
      <c r="F132" t="s">
        <v>24</v>
      </c>
      <c r="G132" t="str">
        <f>IF(ISBLANK(F132),"",IF(ISERROR(VLOOKUP(F132,MapTable!$A:$A,1,0)),"컨트롤없음",""))</f>
        <v/>
      </c>
      <c r="H132">
        <f>IF(B132=0,0,
IF(COUNTIF(A:A,A132)=11,12,
IF(MOD(B132,((COUNTIF(A:A,A132)-1)/5))=0,12,
IF(MOD(B132,((COUNTIF(A:A,A132)-1)/5))=((COUNTIF(A:A,A132)-1)/10),11,
INT(B132/((COUNTIF(A:A,A132)-1)/5))+1))))</f>
        <v>5</v>
      </c>
      <c r="I132" t="b">
        <f ca="1">IF((COUNTIF(A:A,A132)-1)=B132,FALSE,
IF(H132=12,TRUE,
IF(OFFSET(H132,1,0)=12,TRUE)))</f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O132" t="str">
        <f>IF(ISBLANK(N132),"",IF(ISERROR(VLOOKUP(N132,[1]DropTable!$A:$A,1,0)),"드랍없음",""))</f>
        <v/>
      </c>
      <c r="Q132" t="str">
        <f>IF(ISBLANK(P132),"",IF(ISERROR(VLOOKUP(P132,[1]DropTable!$A:$A,1,0)),"드랍없음",""))</f>
        <v/>
      </c>
      <c r="S132">
        <v>8.1</v>
      </c>
    </row>
    <row r="133" spans="1:19" x14ac:dyDescent="0.3">
      <c r="A133">
        <v>3</v>
      </c>
      <c r="B133">
        <v>49</v>
      </c>
      <c r="C133">
        <f t="shared" si="4"/>
        <v>1680</v>
      </c>
      <c r="D133">
        <v>420</v>
      </c>
      <c r="E133" t="s">
        <v>116</v>
      </c>
      <c r="F133" t="s">
        <v>24</v>
      </c>
      <c r="G133" t="str">
        <f>IF(ISBLANK(F133),"",IF(ISERROR(VLOOKUP(F133,MapTable!$A:$A,1,0)),"컨트롤없음",""))</f>
        <v/>
      </c>
      <c r="H133">
        <f>IF(B133=0,0,
IF(COUNTIF(A:A,A133)=11,12,
IF(MOD(B133,((COUNTIF(A:A,A133)-1)/5))=0,12,
IF(MOD(B133,((COUNTIF(A:A,A133)-1)/5))=((COUNTIF(A:A,A133)-1)/10),11,
INT(B133/((COUNTIF(A:A,A133)-1)/5))+1))))</f>
        <v>5</v>
      </c>
      <c r="I133" t="b">
        <f ca="1">IF((COUNTIF(A:A,A133)-1)=B133,FALSE,
IF(H133=12,TRUE,
IF(OFFSET(H133,1,0)=12,TRUE)))</f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O133" t="str">
        <f>IF(ISBLANK(N133),"",IF(ISERROR(VLOOKUP(N133,[1]DropTable!$A:$A,1,0)),"드랍없음",""))</f>
        <v/>
      </c>
      <c r="Q133" t="str">
        <f>IF(ISBLANK(P133),"",IF(ISERROR(VLOOKUP(P133,[1]DropTable!$A:$A,1,0)),"드랍없음",""))</f>
        <v/>
      </c>
      <c r="S133">
        <v>8.1</v>
      </c>
    </row>
    <row r="134" spans="1:19" x14ac:dyDescent="0.3">
      <c r="A134">
        <v>3</v>
      </c>
      <c r="B134">
        <v>50</v>
      </c>
      <c r="C134">
        <f t="shared" si="4"/>
        <v>1680</v>
      </c>
      <c r="D134">
        <v>420</v>
      </c>
      <c r="E134" t="s">
        <v>116</v>
      </c>
      <c r="F134" t="s">
        <v>24</v>
      </c>
      <c r="G134" t="str">
        <f>IF(ISBLANK(F134),"",IF(ISERROR(VLOOKUP(F134,MapTable!$A:$A,1,0)),"컨트롤없음",""))</f>
        <v/>
      </c>
      <c r="H134">
        <f>IF(B134=0,0,
IF(COUNTIF(A:A,A134)=11,12,
IF(MOD(B134,((COUNTIF(A:A,A134)-1)/5))=0,12,
IF(MOD(B134,((COUNTIF(A:A,A134)-1)/5))=((COUNTIF(A:A,A134)-1)/10),11,
INT(B134/((COUNTIF(A:A,A134)-1)/5))+1))))</f>
        <v>12</v>
      </c>
      <c r="I134" t="b">
        <f ca="1">IF((COUNTIF(A:A,A134)-1)=B134,FALSE,
IF(H134=12,TRUE,
IF(OFFSET(H134,1,0)=12,TRUE)))</f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O134" t="str">
        <f>IF(ISBLANK(N134),"",IF(ISERROR(VLOOKUP(N134,[1]DropTable!$A:$A,1,0)),"드랍없음",""))</f>
        <v/>
      </c>
      <c r="Q134" t="str">
        <f>IF(ISBLANK(P134),"",IF(ISERROR(VLOOKUP(P134,[1]DropTable!$A:$A,1,0)),"드랍없음",""))</f>
        <v/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 t="s">
        <v>116</v>
      </c>
      <c r="F135" t="s">
        <v>24</v>
      </c>
      <c r="G135" t="str">
        <f>IF(ISBLANK(F135),"",IF(ISERROR(VLOOKUP(F135,MapTable!$A:$A,1,0)),"컨트롤없음",""))</f>
        <v/>
      </c>
      <c r="H135">
        <f>IF(B135=0,0,
IF(COUNTIF(A:A,A135)=11,12,
IF(MOD(B135,((COUNTIF(A:A,A135)-1)/5))=0,12,
IF(MOD(B135,((COUNTIF(A:A,A135)-1)/5))=((COUNTIF(A:A,A135)-1)/10),11,
INT(B135/((COUNTIF(A:A,A135)-1)/5))+1))))</f>
        <v>0</v>
      </c>
      <c r="I135" t="b">
        <f ca="1">IF((COUNTIF(A:A,A135)-1)=B135,FALSE,
IF(H135=12,TRUE,
IF(OFFSET(H135,1,0)=12,TRUE)))</f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O135" t="str">
        <f>IF(ISBLANK(N135),"",IF(ISERROR(VLOOKUP(N135,[1]DropTable!$A:$A,1,0)),"드랍없음",""))</f>
        <v/>
      </c>
      <c r="Q135" t="str">
        <f>IF(ISBLANK(P135),"",IF(ISERROR(VLOOKUP(P135,[1]DropTable!$A:$A,1,0)),"드랍없음",""))</f>
        <v/>
      </c>
      <c r="S135">
        <v>8.1</v>
      </c>
    </row>
    <row r="136" spans="1:19" x14ac:dyDescent="0.3">
      <c r="A136">
        <v>4</v>
      </c>
      <c r="B136">
        <v>1</v>
      </c>
      <c r="C136">
        <f t="shared" si="3"/>
        <v>1680</v>
      </c>
      <c r="D136">
        <v>420</v>
      </c>
      <c r="E136" t="s">
        <v>116</v>
      </c>
      <c r="F136" t="s">
        <v>24</v>
      </c>
      <c r="G136" t="str">
        <f>IF(ISBLANK(F136),"",IF(ISERROR(VLOOKUP(F136,MapTable!$A:$A,1,0)),"컨트롤없음",""))</f>
        <v/>
      </c>
      <c r="H136">
        <f>IF(B136=0,0,
IF(COUNTIF(A:A,A136)=11,12,
IF(MOD(B136,((COUNTIF(A:A,A136)-1)/5))=0,12,
IF(MOD(B136,((COUNTIF(A:A,A136)-1)/5))=((COUNTIF(A:A,A136)-1)/10),11,
INT(B136/((COUNTIF(A:A,A136)-1)/5))+1))))</f>
        <v>1</v>
      </c>
      <c r="I136" t="b">
        <f ca="1">IF((COUNTIF(A:A,A136)-1)=B136,FALSE,
IF(H136=12,TRUE,
IF(OFFSET(H136,1,0)=12,TRUE)))</f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O136" t="str">
        <f>IF(ISBLANK(N136),"",IF(ISERROR(VLOOKUP(N136,[1]DropTable!$A:$A,1,0)),"드랍없음",""))</f>
        <v/>
      </c>
      <c r="Q136" t="str">
        <f>IF(ISBLANK(P136),"",IF(ISERROR(VLOOKUP(P136,[1]DropTable!$A:$A,1,0)),"드랍없음",""))</f>
        <v/>
      </c>
      <c r="S136">
        <v>8.1</v>
      </c>
    </row>
    <row r="137" spans="1:19" x14ac:dyDescent="0.3">
      <c r="A137">
        <v>4</v>
      </c>
      <c r="B137">
        <v>2</v>
      </c>
      <c r="C137">
        <f t="shared" si="3"/>
        <v>1680</v>
      </c>
      <c r="D137">
        <v>420</v>
      </c>
      <c r="E137" t="s">
        <v>116</v>
      </c>
      <c r="F137" t="s">
        <v>24</v>
      </c>
      <c r="G137" t="str">
        <f>IF(ISBLANK(F137),"",IF(ISERROR(VLOOKUP(F137,MapTable!$A:$A,1,0)),"컨트롤없음",""))</f>
        <v/>
      </c>
      <c r="H137">
        <f>IF(B137=0,0,
IF(COUNTIF(A:A,A137)=11,12,
IF(MOD(B137,((COUNTIF(A:A,A137)-1)/5))=0,12,
IF(MOD(B137,((COUNTIF(A:A,A137)-1)/5))=((COUNTIF(A:A,A137)-1)/10),11,
INT(B137/((COUNTIF(A:A,A137)-1)/5))+1))))</f>
        <v>1</v>
      </c>
      <c r="I137" t="b">
        <f ca="1">IF((COUNTIF(A:A,A137)-1)=B137,FALSE,
IF(H137=12,TRUE,
IF(OFFSET(H137,1,0)=12,TRUE)))</f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O137" t="str">
        <f>IF(ISBLANK(N137),"",IF(ISERROR(VLOOKUP(N137,[1]DropTable!$A:$A,1,0)),"드랍없음",""))</f>
        <v/>
      </c>
      <c r="Q137" t="str">
        <f>IF(ISBLANK(P137),"",IF(ISERROR(VLOOKUP(P137,[1]DropTable!$A:$A,1,0)),"드랍없음",""))</f>
        <v/>
      </c>
      <c r="S137">
        <v>8.1</v>
      </c>
    </row>
    <row r="138" spans="1:19" x14ac:dyDescent="0.3">
      <c r="A138">
        <v>4</v>
      </c>
      <c r="B138">
        <v>3</v>
      </c>
      <c r="C138">
        <f t="shared" si="3"/>
        <v>1680</v>
      </c>
      <c r="D138">
        <v>420</v>
      </c>
      <c r="E138" t="s">
        <v>116</v>
      </c>
      <c r="F138" t="s">
        <v>24</v>
      </c>
      <c r="G138" t="str">
        <f>IF(ISBLANK(F138),"",IF(ISERROR(VLOOKUP(F138,MapTable!$A:$A,1,0)),"컨트롤없음",""))</f>
        <v/>
      </c>
      <c r="H138">
        <f>IF(B138=0,0,
IF(COUNTIF(A:A,A138)=11,12,
IF(MOD(B138,((COUNTIF(A:A,A138)-1)/5))=0,12,
IF(MOD(B138,((COUNTIF(A:A,A138)-1)/5))=((COUNTIF(A:A,A138)-1)/10),11,
INT(B138/((COUNTIF(A:A,A138)-1)/5))+1))))</f>
        <v>1</v>
      </c>
      <c r="I138" t="b">
        <f ca="1">IF((COUNTIF(A:A,A138)-1)=B138,FALSE,
IF(H138=12,TRUE,
IF(OFFSET(H138,1,0)=12,TRUE)))</f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O138" t="str">
        <f>IF(ISBLANK(N138),"",IF(ISERROR(VLOOKUP(N138,[1]DropTable!$A:$A,1,0)),"드랍없음",""))</f>
        <v/>
      </c>
      <c r="Q138" t="str">
        <f>IF(ISBLANK(P138),"",IF(ISERROR(VLOOKUP(P138,[1]DropTable!$A:$A,1,0)),"드랍없음",""))</f>
        <v/>
      </c>
      <c r="S138">
        <v>8.1</v>
      </c>
    </row>
    <row r="139" spans="1:19" x14ac:dyDescent="0.3">
      <c r="A139">
        <v>4</v>
      </c>
      <c r="B139">
        <v>4</v>
      </c>
      <c r="C139">
        <f t="shared" si="3"/>
        <v>1680</v>
      </c>
      <c r="D139">
        <v>420</v>
      </c>
      <c r="E139" t="s">
        <v>116</v>
      </c>
      <c r="F139" t="s">
        <v>24</v>
      </c>
      <c r="G139" t="str">
        <f>IF(ISBLANK(F139),"",IF(ISERROR(VLOOKUP(F139,MapTable!$A:$A,1,0)),"컨트롤없음",""))</f>
        <v/>
      </c>
      <c r="H139">
        <f>IF(B139=0,0,
IF(COUNTIF(A:A,A139)=11,12,
IF(MOD(B139,((COUNTIF(A:A,A139)-1)/5))=0,12,
IF(MOD(B139,((COUNTIF(A:A,A139)-1)/5))=((COUNTIF(A:A,A139)-1)/10),11,
INT(B139/((COUNTIF(A:A,A139)-1)/5))+1))))</f>
        <v>11</v>
      </c>
      <c r="I139" t="b">
        <f ca="1">IF((COUNTIF(A:A,A139)-1)=B139,FALSE,
IF(H139=12,TRUE,
IF(OFFSET(H139,1,0)=12,TRUE)))</f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O139" t="str">
        <f>IF(ISBLANK(N139),"",IF(ISERROR(VLOOKUP(N139,[1]DropTable!$A:$A,1,0)),"드랍없음",""))</f>
        <v/>
      </c>
      <c r="Q139" t="str">
        <f>IF(ISBLANK(P139),"",IF(ISERROR(VLOOKUP(P139,[1]DropTable!$A:$A,1,0)),"드랍없음",""))</f>
        <v/>
      </c>
      <c r="S139">
        <v>8.1</v>
      </c>
    </row>
    <row r="140" spans="1:19" x14ac:dyDescent="0.3">
      <c r="A140">
        <v>4</v>
      </c>
      <c r="B140">
        <v>5</v>
      </c>
      <c r="C140">
        <f t="shared" si="3"/>
        <v>1680</v>
      </c>
      <c r="D140">
        <v>420</v>
      </c>
      <c r="E140" t="s">
        <v>116</v>
      </c>
      <c r="F140" t="s">
        <v>24</v>
      </c>
      <c r="G140" t="str">
        <f>IF(ISBLANK(F140),"",IF(ISERROR(VLOOKUP(F140,MapTable!$A:$A,1,0)),"컨트롤없음",""))</f>
        <v/>
      </c>
      <c r="H140">
        <f>IF(B140=0,0,
IF(COUNTIF(A:A,A140)=11,12,
IF(MOD(B140,((COUNTIF(A:A,A140)-1)/5))=0,12,
IF(MOD(B140,((COUNTIF(A:A,A140)-1)/5))=((COUNTIF(A:A,A140)-1)/10),11,
INT(B140/((COUNTIF(A:A,A140)-1)/5))+1))))</f>
        <v>1</v>
      </c>
      <c r="I140" t="b">
        <f ca="1">IF((COUNTIF(A:A,A140)-1)=B140,FALSE,
IF(H140=12,TRUE,
IF(OFFSET(H140,1,0)=12,TRUE)))</f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O140" t="str">
        <f>IF(ISBLANK(N140),"",IF(ISERROR(VLOOKUP(N140,[1]DropTable!$A:$A,1,0)),"드랍없음",""))</f>
        <v/>
      </c>
      <c r="Q140" t="str">
        <f>IF(ISBLANK(P140),"",IF(ISERROR(VLOOKUP(P140,[1]DropTable!$A:$A,1,0)),"드랍없음",""))</f>
        <v/>
      </c>
      <c r="S140">
        <v>8.1</v>
      </c>
    </row>
    <row r="141" spans="1:19" x14ac:dyDescent="0.3">
      <c r="A141">
        <v>4</v>
      </c>
      <c r="B141">
        <v>6</v>
      </c>
      <c r="C141">
        <f t="shared" si="3"/>
        <v>1680</v>
      </c>
      <c r="D141">
        <v>420</v>
      </c>
      <c r="E141" t="s">
        <v>116</v>
      </c>
      <c r="F141" t="s">
        <v>24</v>
      </c>
      <c r="G141" t="str">
        <f>IF(ISBLANK(F141),"",IF(ISERROR(VLOOKUP(F141,MapTable!$A:$A,1,0)),"컨트롤없음",""))</f>
        <v/>
      </c>
      <c r="H141">
        <f>IF(B141=0,0,
IF(COUNTIF(A:A,A141)=11,12,
IF(MOD(B141,((COUNTIF(A:A,A141)-1)/5))=0,12,
IF(MOD(B141,((COUNTIF(A:A,A141)-1)/5))=((COUNTIF(A:A,A141)-1)/10),11,
INT(B141/((COUNTIF(A:A,A141)-1)/5))+1))))</f>
        <v>1</v>
      </c>
      <c r="I141" t="b">
        <f ca="1">IF((COUNTIF(A:A,A141)-1)=B141,FALSE,
IF(H141=12,TRUE,
IF(OFFSET(H141,1,0)=12,TRUE)))</f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O141" t="str">
        <f>IF(ISBLANK(N141),"",IF(ISERROR(VLOOKUP(N141,[1]DropTable!$A:$A,1,0)),"드랍없음",""))</f>
        <v/>
      </c>
      <c r="Q141" t="str">
        <f>IF(ISBLANK(P141),"",IF(ISERROR(VLOOKUP(P141,[1]DropTable!$A:$A,1,0)),"드랍없음",""))</f>
        <v/>
      </c>
      <c r="S141">
        <v>8.1</v>
      </c>
    </row>
    <row r="142" spans="1:19" x14ac:dyDescent="0.3">
      <c r="A142">
        <v>4</v>
      </c>
      <c r="B142">
        <v>7</v>
      </c>
      <c r="C142">
        <f t="shared" si="3"/>
        <v>1680</v>
      </c>
      <c r="D142">
        <v>420</v>
      </c>
      <c r="E142" t="s">
        <v>116</v>
      </c>
      <c r="F142" t="s">
        <v>24</v>
      </c>
      <c r="G142" t="str">
        <f>IF(ISBLANK(F142),"",IF(ISERROR(VLOOKUP(F142,MapTable!$A:$A,1,0)),"컨트롤없음",""))</f>
        <v/>
      </c>
      <c r="H142">
        <f>IF(B142=0,0,
IF(COUNTIF(A:A,A142)=11,12,
IF(MOD(B142,((COUNTIF(A:A,A142)-1)/5))=0,12,
IF(MOD(B142,((COUNTIF(A:A,A142)-1)/5))=((COUNTIF(A:A,A142)-1)/10),11,
INT(B142/((COUNTIF(A:A,A142)-1)/5))+1))))</f>
        <v>1</v>
      </c>
      <c r="I142" t="b">
        <f ca="1">IF((COUNTIF(A:A,A142)-1)=B142,FALSE,
IF(H142=12,TRUE,
IF(OFFSET(H142,1,0)=12,TRUE)))</f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O142" t="str">
        <f>IF(ISBLANK(N142),"",IF(ISERROR(VLOOKUP(N142,[1]DropTable!$A:$A,1,0)),"드랍없음",""))</f>
        <v/>
      </c>
      <c r="Q142" t="str">
        <f>IF(ISBLANK(P142),"",IF(ISERROR(VLOOKUP(P142,[1]DropTable!$A:$A,1,0)),"드랍없음",""))</f>
        <v/>
      </c>
      <c r="S142">
        <v>8.1</v>
      </c>
    </row>
    <row r="143" spans="1:19" x14ac:dyDescent="0.3">
      <c r="A143">
        <v>4</v>
      </c>
      <c r="B143">
        <v>8</v>
      </c>
      <c r="C143">
        <f t="shared" si="3"/>
        <v>1680</v>
      </c>
      <c r="D143">
        <v>420</v>
      </c>
      <c r="E143" t="s">
        <v>116</v>
      </c>
      <c r="F143" t="s">
        <v>24</v>
      </c>
      <c r="G143" t="str">
        <f>IF(ISBLANK(F143),"",IF(ISERROR(VLOOKUP(F143,MapTable!$A:$A,1,0)),"컨트롤없음",""))</f>
        <v/>
      </c>
      <c r="H143">
        <f>IF(B143=0,0,
IF(COUNTIF(A:A,A143)=11,12,
IF(MOD(B143,((COUNTIF(A:A,A143)-1)/5))=0,12,
IF(MOD(B143,((COUNTIF(A:A,A143)-1)/5))=((COUNTIF(A:A,A143)-1)/10),11,
INT(B143/((COUNTIF(A:A,A143)-1)/5))+1))))</f>
        <v>12</v>
      </c>
      <c r="I143" t="b">
        <f ca="1">IF((COUNTIF(A:A,A143)-1)=B143,FALSE,
IF(H143=12,TRUE,
IF(OFFSET(H143,1,0)=12,TRUE)))</f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O143" t="str">
        <f>IF(ISBLANK(N143),"",IF(ISERROR(VLOOKUP(N143,[1]DropTable!$A:$A,1,0)),"드랍없음",""))</f>
        <v/>
      </c>
      <c r="Q143" t="str">
        <f>IF(ISBLANK(P143),"",IF(ISERROR(VLOOKUP(P143,[1]DropTable!$A:$A,1,0)),"드랍없음",""))</f>
        <v/>
      </c>
      <c r="S143">
        <v>8.1</v>
      </c>
    </row>
    <row r="144" spans="1:19" x14ac:dyDescent="0.3">
      <c r="A144">
        <v>4</v>
      </c>
      <c r="B144">
        <v>9</v>
      </c>
      <c r="C144">
        <f t="shared" si="3"/>
        <v>1680</v>
      </c>
      <c r="D144">
        <v>420</v>
      </c>
      <c r="E144" t="s">
        <v>116</v>
      </c>
      <c r="F144" t="s">
        <v>24</v>
      </c>
      <c r="G144" t="str">
        <f>IF(ISBLANK(F144),"",IF(ISERROR(VLOOKUP(F144,MapTable!$A:$A,1,0)),"컨트롤없음",""))</f>
        <v/>
      </c>
      <c r="H144">
        <f>IF(B144=0,0,
IF(COUNTIF(A:A,A144)=11,12,
IF(MOD(B144,((COUNTIF(A:A,A144)-1)/5))=0,12,
IF(MOD(B144,((COUNTIF(A:A,A144)-1)/5))=((COUNTIF(A:A,A144)-1)/10),11,
INT(B144/((COUNTIF(A:A,A144)-1)/5))+1))))</f>
        <v>2</v>
      </c>
      <c r="I144" t="b">
        <f ca="1">IF((COUNTIF(A:A,A144)-1)=B144,FALSE,
IF(H144=12,TRUE,
IF(OFFSET(H144,1,0)=12,TRUE)))</f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O144" t="str">
        <f>IF(ISBLANK(N144),"",IF(ISERROR(VLOOKUP(N144,[1]DropTable!$A:$A,1,0)),"드랍없음",""))</f>
        <v/>
      </c>
      <c r="Q144" t="str">
        <f>IF(ISBLANK(P144),"",IF(ISERROR(VLOOKUP(P144,[1]DropTable!$A:$A,1,0)),"드랍없음",""))</f>
        <v/>
      </c>
      <c r="S144">
        <v>8.1</v>
      </c>
    </row>
    <row r="145" spans="1:19" x14ac:dyDescent="0.3">
      <c r="A145">
        <v>4</v>
      </c>
      <c r="B145">
        <v>10</v>
      </c>
      <c r="C145">
        <f t="shared" si="3"/>
        <v>1680</v>
      </c>
      <c r="D145">
        <v>420</v>
      </c>
      <c r="E145" t="s">
        <v>116</v>
      </c>
      <c r="F145" t="s">
        <v>24</v>
      </c>
      <c r="G145" t="str">
        <f>IF(ISBLANK(F145),"",IF(ISERROR(VLOOKUP(F145,MapTable!$A:$A,1,0)),"컨트롤없음",""))</f>
        <v/>
      </c>
      <c r="H145">
        <f>IF(B145=0,0,
IF(COUNTIF(A:A,A145)=11,12,
IF(MOD(B145,((COUNTIF(A:A,A145)-1)/5))=0,12,
IF(MOD(B145,((COUNTIF(A:A,A145)-1)/5))=((COUNTIF(A:A,A145)-1)/10),11,
INT(B145/((COUNTIF(A:A,A145)-1)/5))+1))))</f>
        <v>2</v>
      </c>
      <c r="I145" t="b">
        <f ca="1">IF((COUNTIF(A:A,A145)-1)=B145,FALSE,
IF(H145=12,TRUE,
IF(OFFSET(H145,1,0)=12,TRUE)))</f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O145" t="str">
        <f>IF(ISBLANK(N145),"",IF(ISERROR(VLOOKUP(N145,[1]DropTable!$A:$A,1,0)),"드랍없음",""))</f>
        <v/>
      </c>
      <c r="Q145" t="str">
        <f>IF(ISBLANK(P145),"",IF(ISERROR(VLOOKUP(P145,[1]DropTable!$A:$A,1,0)),"드랍없음",""))</f>
        <v/>
      </c>
      <c r="S145">
        <v>8.1</v>
      </c>
    </row>
    <row r="146" spans="1:19" x14ac:dyDescent="0.3">
      <c r="A146">
        <v>4</v>
      </c>
      <c r="B146">
        <v>11</v>
      </c>
      <c r="C146">
        <f t="shared" si="3"/>
        <v>1680</v>
      </c>
      <c r="D146">
        <v>420</v>
      </c>
      <c r="E146" t="s">
        <v>116</v>
      </c>
      <c r="F146" t="s">
        <v>24</v>
      </c>
      <c r="G146" t="str">
        <f>IF(ISBLANK(F146),"",IF(ISERROR(VLOOKUP(F146,MapTable!$A:$A,1,0)),"컨트롤없음",""))</f>
        <v/>
      </c>
      <c r="H146">
        <f>IF(B146=0,0,
IF(COUNTIF(A:A,A146)=11,12,
IF(MOD(B146,((COUNTIF(A:A,A146)-1)/5))=0,12,
IF(MOD(B146,((COUNTIF(A:A,A146)-1)/5))=((COUNTIF(A:A,A146)-1)/10),11,
INT(B146/((COUNTIF(A:A,A146)-1)/5))+1))))</f>
        <v>2</v>
      </c>
      <c r="I146" t="b">
        <f ca="1">IF((COUNTIF(A:A,A146)-1)=B146,FALSE,
IF(H146=12,TRUE,
IF(OFFSET(H146,1,0)=12,TRUE)))</f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O146" t="str">
        <f>IF(ISBLANK(N146),"",IF(ISERROR(VLOOKUP(N146,[1]DropTable!$A:$A,1,0)),"드랍없음",""))</f>
        <v/>
      </c>
      <c r="Q146" t="str">
        <f>IF(ISBLANK(P146),"",IF(ISERROR(VLOOKUP(P146,[1]DropTable!$A:$A,1,0)),"드랍없음",""))</f>
        <v/>
      </c>
      <c r="S146">
        <v>8.1</v>
      </c>
    </row>
    <row r="147" spans="1:19" x14ac:dyDescent="0.3">
      <c r="A147">
        <v>4</v>
      </c>
      <c r="B147">
        <v>12</v>
      </c>
      <c r="C147">
        <f t="shared" si="3"/>
        <v>1680</v>
      </c>
      <c r="D147">
        <v>420</v>
      </c>
      <c r="E147" t="s">
        <v>116</v>
      </c>
      <c r="F147" t="s">
        <v>24</v>
      </c>
      <c r="G147" t="str">
        <f>IF(ISBLANK(F147),"",IF(ISERROR(VLOOKUP(F147,MapTable!$A:$A,1,0)),"컨트롤없음",""))</f>
        <v/>
      </c>
      <c r="H147">
        <f>IF(B147=0,0,
IF(COUNTIF(A:A,A147)=11,12,
IF(MOD(B147,((COUNTIF(A:A,A147)-1)/5))=0,12,
IF(MOD(B147,((COUNTIF(A:A,A147)-1)/5))=((COUNTIF(A:A,A147)-1)/10),11,
INT(B147/((COUNTIF(A:A,A147)-1)/5))+1))))</f>
        <v>11</v>
      </c>
      <c r="I147" t="b">
        <f ca="1">IF((COUNTIF(A:A,A147)-1)=B147,FALSE,
IF(H147=12,TRUE,
IF(OFFSET(H147,1,0)=12,TRUE)))</f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O147" t="str">
        <f>IF(ISBLANK(N147),"",IF(ISERROR(VLOOKUP(N147,[1]DropTable!$A:$A,1,0)),"드랍없음",""))</f>
        <v/>
      </c>
      <c r="Q147" t="str">
        <f>IF(ISBLANK(P147),"",IF(ISERROR(VLOOKUP(P147,[1]DropTable!$A:$A,1,0)),"드랍없음",""))</f>
        <v/>
      </c>
      <c r="S147">
        <v>8.1</v>
      </c>
    </row>
    <row r="148" spans="1:19" x14ac:dyDescent="0.3">
      <c r="A148">
        <v>4</v>
      </c>
      <c r="B148">
        <v>13</v>
      </c>
      <c r="C148">
        <f t="shared" si="3"/>
        <v>1680</v>
      </c>
      <c r="D148">
        <v>420</v>
      </c>
      <c r="E148" t="s">
        <v>116</v>
      </c>
      <c r="F148" t="s">
        <v>24</v>
      </c>
      <c r="G148" t="str">
        <f>IF(ISBLANK(F148),"",IF(ISERROR(VLOOKUP(F148,MapTable!$A:$A,1,0)),"컨트롤없음",""))</f>
        <v/>
      </c>
      <c r="H148">
        <f>IF(B148=0,0,
IF(COUNTIF(A:A,A148)=11,12,
IF(MOD(B148,((COUNTIF(A:A,A148)-1)/5))=0,12,
IF(MOD(B148,((COUNTIF(A:A,A148)-1)/5))=((COUNTIF(A:A,A148)-1)/10),11,
INT(B148/((COUNTIF(A:A,A148)-1)/5))+1))))</f>
        <v>2</v>
      </c>
      <c r="I148" t="b">
        <f ca="1">IF((COUNTIF(A:A,A148)-1)=B148,FALSE,
IF(H148=12,TRUE,
IF(OFFSET(H148,1,0)=12,TRUE)))</f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O148" t="str">
        <f>IF(ISBLANK(N148),"",IF(ISERROR(VLOOKUP(N148,[1]DropTable!$A:$A,1,0)),"드랍없음",""))</f>
        <v/>
      </c>
      <c r="Q148" t="str">
        <f>IF(ISBLANK(P148),"",IF(ISERROR(VLOOKUP(P148,[1]DropTable!$A:$A,1,0)),"드랍없음",""))</f>
        <v/>
      </c>
      <c r="S148">
        <v>8.1</v>
      </c>
    </row>
    <row r="149" spans="1:19" x14ac:dyDescent="0.3">
      <c r="A149">
        <v>4</v>
      </c>
      <c r="B149">
        <v>14</v>
      </c>
      <c r="C149">
        <f t="shared" si="3"/>
        <v>1680</v>
      </c>
      <c r="D149">
        <v>420</v>
      </c>
      <c r="E149" t="s">
        <v>116</v>
      </c>
      <c r="F149" t="s">
        <v>24</v>
      </c>
      <c r="G149" t="str">
        <f>IF(ISBLANK(F149),"",IF(ISERROR(VLOOKUP(F149,MapTable!$A:$A,1,0)),"컨트롤없음",""))</f>
        <v/>
      </c>
      <c r="H149">
        <f>IF(B149=0,0,
IF(COUNTIF(A:A,A149)=11,12,
IF(MOD(B149,((COUNTIF(A:A,A149)-1)/5))=0,12,
IF(MOD(B149,((COUNTIF(A:A,A149)-1)/5))=((COUNTIF(A:A,A149)-1)/10),11,
INT(B149/((COUNTIF(A:A,A149)-1)/5))+1))))</f>
        <v>2</v>
      </c>
      <c r="I149" t="b">
        <f ca="1">IF((COUNTIF(A:A,A149)-1)=B149,FALSE,
IF(H149=12,TRUE,
IF(OFFSET(H149,1,0)=12,TRUE)))</f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O149" t="str">
        <f>IF(ISBLANK(N149),"",IF(ISERROR(VLOOKUP(N149,[1]DropTable!$A:$A,1,0)),"드랍없음",""))</f>
        <v/>
      </c>
      <c r="Q149" t="str">
        <f>IF(ISBLANK(P149),"",IF(ISERROR(VLOOKUP(P149,[1]DropTable!$A:$A,1,0)),"드랍없음",""))</f>
        <v/>
      </c>
      <c r="S149">
        <v>8.1</v>
      </c>
    </row>
    <row r="150" spans="1:19" x14ac:dyDescent="0.3">
      <c r="A150">
        <v>4</v>
      </c>
      <c r="B150">
        <v>15</v>
      </c>
      <c r="C150">
        <f t="shared" si="3"/>
        <v>1680</v>
      </c>
      <c r="D150">
        <v>420</v>
      </c>
      <c r="E150" t="s">
        <v>116</v>
      </c>
      <c r="F150" t="s">
        <v>24</v>
      </c>
      <c r="G150" t="str">
        <f>IF(ISBLANK(F150),"",IF(ISERROR(VLOOKUP(F150,MapTable!$A:$A,1,0)),"컨트롤없음",""))</f>
        <v/>
      </c>
      <c r="H150">
        <f>IF(B150=0,0,
IF(COUNTIF(A:A,A150)=11,12,
IF(MOD(B150,((COUNTIF(A:A,A150)-1)/5))=0,12,
IF(MOD(B150,((COUNTIF(A:A,A150)-1)/5))=((COUNTIF(A:A,A150)-1)/10),11,
INT(B150/((COUNTIF(A:A,A150)-1)/5))+1))))</f>
        <v>2</v>
      </c>
      <c r="I150" t="b">
        <f ca="1">IF((COUNTIF(A:A,A150)-1)=B150,FALSE,
IF(H150=12,TRUE,
IF(OFFSET(H150,1,0)=12,TRUE)))</f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O150" t="str">
        <f>IF(ISBLANK(N150),"",IF(ISERROR(VLOOKUP(N150,[1]DropTable!$A:$A,1,0)),"드랍없음",""))</f>
        <v/>
      </c>
      <c r="Q150" t="str">
        <f>IF(ISBLANK(P150),"",IF(ISERROR(VLOOKUP(P150,[1]DropTable!$A:$A,1,0)),"드랍없음",""))</f>
        <v/>
      </c>
      <c r="S150">
        <v>8.1</v>
      </c>
    </row>
    <row r="151" spans="1:19" x14ac:dyDescent="0.3">
      <c r="A151">
        <v>4</v>
      </c>
      <c r="B151">
        <v>16</v>
      </c>
      <c r="C151">
        <f t="shared" si="3"/>
        <v>1680</v>
      </c>
      <c r="D151">
        <v>420</v>
      </c>
      <c r="E151" t="s">
        <v>116</v>
      </c>
      <c r="F151" t="s">
        <v>24</v>
      </c>
      <c r="G151" t="str">
        <f>IF(ISBLANK(F151),"",IF(ISERROR(VLOOKUP(F151,MapTable!$A:$A,1,0)),"컨트롤없음",""))</f>
        <v/>
      </c>
      <c r="H151">
        <f>IF(B151=0,0,
IF(COUNTIF(A:A,A151)=11,12,
IF(MOD(B151,((COUNTIF(A:A,A151)-1)/5))=0,12,
IF(MOD(B151,((COUNTIF(A:A,A151)-1)/5))=((COUNTIF(A:A,A151)-1)/10),11,
INT(B151/((COUNTIF(A:A,A151)-1)/5))+1))))</f>
        <v>12</v>
      </c>
      <c r="I151" t="b">
        <f ca="1">IF((COUNTIF(A:A,A151)-1)=B151,FALSE,
IF(H151=12,TRUE,
IF(OFFSET(H151,1,0)=12,TRUE)))</f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O151" t="str">
        <f>IF(ISBLANK(N151),"",IF(ISERROR(VLOOKUP(N151,[1]DropTable!$A:$A,1,0)),"드랍없음",""))</f>
        <v/>
      </c>
      <c r="Q151" t="str">
        <f>IF(ISBLANK(P151),"",IF(ISERROR(VLOOKUP(P151,[1]DropTable!$A:$A,1,0)),"드랍없음",""))</f>
        <v/>
      </c>
      <c r="S151">
        <v>8.1</v>
      </c>
    </row>
    <row r="152" spans="1:19" x14ac:dyDescent="0.3">
      <c r="A152">
        <v>4</v>
      </c>
      <c r="B152">
        <v>17</v>
      </c>
      <c r="C152">
        <f t="shared" si="3"/>
        <v>1680</v>
      </c>
      <c r="D152">
        <v>420</v>
      </c>
      <c r="E152" t="s">
        <v>116</v>
      </c>
      <c r="F152" t="s">
        <v>24</v>
      </c>
      <c r="G152" t="str">
        <f>IF(ISBLANK(F152),"",IF(ISERROR(VLOOKUP(F152,MapTable!$A:$A,1,0)),"컨트롤없음",""))</f>
        <v/>
      </c>
      <c r="H152">
        <f>IF(B152=0,0,
IF(COUNTIF(A:A,A152)=11,12,
IF(MOD(B152,((COUNTIF(A:A,A152)-1)/5))=0,12,
IF(MOD(B152,((COUNTIF(A:A,A152)-1)/5))=((COUNTIF(A:A,A152)-1)/10),11,
INT(B152/((COUNTIF(A:A,A152)-1)/5))+1))))</f>
        <v>3</v>
      </c>
      <c r="I152" t="b">
        <f ca="1">IF((COUNTIF(A:A,A152)-1)=B152,FALSE,
IF(H152=12,TRUE,
IF(OFFSET(H152,1,0)=12,TRUE)))</f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O152" t="str">
        <f>IF(ISBLANK(N152),"",IF(ISERROR(VLOOKUP(N152,[1]DropTable!$A:$A,1,0)),"드랍없음",""))</f>
        <v/>
      </c>
      <c r="Q152" t="str">
        <f>IF(ISBLANK(P152),"",IF(ISERROR(VLOOKUP(P152,[1]DropTable!$A:$A,1,0)),"드랍없음",""))</f>
        <v/>
      </c>
      <c r="S152">
        <v>8.1</v>
      </c>
    </row>
    <row r="153" spans="1:19" x14ac:dyDescent="0.3">
      <c r="A153">
        <v>4</v>
      </c>
      <c r="B153">
        <v>18</v>
      </c>
      <c r="C153">
        <f t="shared" si="3"/>
        <v>1680</v>
      </c>
      <c r="D153">
        <v>420</v>
      </c>
      <c r="E153" t="s">
        <v>116</v>
      </c>
      <c r="F153" t="s">
        <v>24</v>
      </c>
      <c r="G153" t="str">
        <f>IF(ISBLANK(F153),"",IF(ISERROR(VLOOKUP(F153,MapTable!$A:$A,1,0)),"컨트롤없음",""))</f>
        <v/>
      </c>
      <c r="H153">
        <f>IF(B153=0,0,
IF(COUNTIF(A:A,A153)=11,12,
IF(MOD(B153,((COUNTIF(A:A,A153)-1)/5))=0,12,
IF(MOD(B153,((COUNTIF(A:A,A153)-1)/5))=((COUNTIF(A:A,A153)-1)/10),11,
INT(B153/((COUNTIF(A:A,A153)-1)/5))+1))))</f>
        <v>3</v>
      </c>
      <c r="I153" t="b">
        <f ca="1">IF((COUNTIF(A:A,A153)-1)=B153,FALSE,
IF(H153=12,TRUE,
IF(OFFSET(H153,1,0)=12,TRUE)))</f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O153" t="str">
        <f>IF(ISBLANK(N153),"",IF(ISERROR(VLOOKUP(N153,[1]DropTable!$A:$A,1,0)),"드랍없음",""))</f>
        <v/>
      </c>
      <c r="Q153" t="str">
        <f>IF(ISBLANK(P153),"",IF(ISERROR(VLOOKUP(P153,[1]DropTable!$A:$A,1,0)),"드랍없음",""))</f>
        <v/>
      </c>
      <c r="S153">
        <v>8.1</v>
      </c>
    </row>
    <row r="154" spans="1:19" x14ac:dyDescent="0.3">
      <c r="A154">
        <v>4</v>
      </c>
      <c r="B154">
        <v>19</v>
      </c>
      <c r="C154">
        <f t="shared" si="3"/>
        <v>1680</v>
      </c>
      <c r="D154">
        <v>420</v>
      </c>
      <c r="E154" t="s">
        <v>116</v>
      </c>
      <c r="F154" t="s">
        <v>24</v>
      </c>
      <c r="G154" t="str">
        <f>IF(ISBLANK(F154),"",IF(ISERROR(VLOOKUP(F154,MapTable!$A:$A,1,0)),"컨트롤없음",""))</f>
        <v/>
      </c>
      <c r="H154">
        <f>IF(B154=0,0,
IF(COUNTIF(A:A,A154)=11,12,
IF(MOD(B154,((COUNTIF(A:A,A154)-1)/5))=0,12,
IF(MOD(B154,((COUNTIF(A:A,A154)-1)/5))=((COUNTIF(A:A,A154)-1)/10),11,
INT(B154/((COUNTIF(A:A,A154)-1)/5))+1))))</f>
        <v>3</v>
      </c>
      <c r="I154" t="b">
        <f ca="1">IF((COUNTIF(A:A,A154)-1)=B154,FALSE,
IF(H154=12,TRUE,
IF(OFFSET(H154,1,0)=12,TRUE)))</f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O154" t="str">
        <f>IF(ISBLANK(N154),"",IF(ISERROR(VLOOKUP(N154,[1]DropTable!$A:$A,1,0)),"드랍없음",""))</f>
        <v/>
      </c>
      <c r="Q154" t="str">
        <f>IF(ISBLANK(P154),"",IF(ISERROR(VLOOKUP(P154,[1]DropTable!$A:$A,1,0)),"드랍없음",""))</f>
        <v/>
      </c>
      <c r="S154">
        <v>8.1</v>
      </c>
    </row>
    <row r="155" spans="1:19" x14ac:dyDescent="0.3">
      <c r="A155">
        <v>4</v>
      </c>
      <c r="B155">
        <v>20</v>
      </c>
      <c r="C155">
        <f t="shared" si="3"/>
        <v>1680</v>
      </c>
      <c r="D155">
        <v>420</v>
      </c>
      <c r="E155" t="s">
        <v>116</v>
      </c>
      <c r="F155" t="s">
        <v>24</v>
      </c>
      <c r="G155" t="str">
        <f>IF(ISBLANK(F155),"",IF(ISERROR(VLOOKUP(F155,MapTable!$A:$A,1,0)),"컨트롤없음",""))</f>
        <v/>
      </c>
      <c r="H155">
        <f>IF(B155=0,0,
IF(COUNTIF(A:A,A155)=11,12,
IF(MOD(B155,((COUNTIF(A:A,A155)-1)/5))=0,12,
IF(MOD(B155,((COUNTIF(A:A,A155)-1)/5))=((COUNTIF(A:A,A155)-1)/10),11,
INT(B155/((COUNTIF(A:A,A155)-1)/5))+1))))</f>
        <v>11</v>
      </c>
      <c r="I155" t="b">
        <f ca="1">IF((COUNTIF(A:A,A155)-1)=B155,FALSE,
IF(H155=12,TRUE,
IF(OFFSET(H155,1,0)=12,TRUE)))</f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O155" t="str">
        <f>IF(ISBLANK(N155),"",IF(ISERROR(VLOOKUP(N155,[1]DropTable!$A:$A,1,0)),"드랍없음",""))</f>
        <v/>
      </c>
      <c r="Q155" t="str">
        <f>IF(ISBLANK(P155),"",IF(ISERROR(VLOOKUP(P155,[1]DropTable!$A:$A,1,0)),"드랍없음",""))</f>
        <v/>
      </c>
      <c r="S155">
        <v>8.1</v>
      </c>
    </row>
    <row r="156" spans="1:19" x14ac:dyDescent="0.3">
      <c r="A156">
        <v>4</v>
      </c>
      <c r="B156">
        <v>21</v>
      </c>
      <c r="C156">
        <f t="shared" si="3"/>
        <v>1680</v>
      </c>
      <c r="D156">
        <v>420</v>
      </c>
      <c r="E156" t="s">
        <v>116</v>
      </c>
      <c r="F156" t="s">
        <v>24</v>
      </c>
      <c r="G156" t="str">
        <f>IF(ISBLANK(F156),"",IF(ISERROR(VLOOKUP(F156,MapTable!$A:$A,1,0)),"컨트롤없음",""))</f>
        <v/>
      </c>
      <c r="H156">
        <f>IF(B156=0,0,
IF(COUNTIF(A:A,A156)=11,12,
IF(MOD(B156,((COUNTIF(A:A,A156)-1)/5))=0,12,
IF(MOD(B156,((COUNTIF(A:A,A156)-1)/5))=((COUNTIF(A:A,A156)-1)/10),11,
INT(B156/((COUNTIF(A:A,A156)-1)/5))+1))))</f>
        <v>3</v>
      </c>
      <c r="I156" t="b">
        <f ca="1">IF((COUNTIF(A:A,A156)-1)=B156,FALSE,
IF(H156=12,TRUE,
IF(OFFSET(H156,1,0)=12,TRUE)))</f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O156" t="str">
        <f>IF(ISBLANK(N156),"",IF(ISERROR(VLOOKUP(N156,[1]DropTable!$A:$A,1,0)),"드랍없음",""))</f>
        <v/>
      </c>
      <c r="Q156" t="str">
        <f>IF(ISBLANK(P156),"",IF(ISERROR(VLOOKUP(P156,[1]DropTable!$A:$A,1,0)),"드랍없음",""))</f>
        <v/>
      </c>
      <c r="S156">
        <v>8.1</v>
      </c>
    </row>
    <row r="157" spans="1:19" x14ac:dyDescent="0.3">
      <c r="A157">
        <v>4</v>
      </c>
      <c r="B157">
        <v>22</v>
      </c>
      <c r="C157">
        <f t="shared" si="3"/>
        <v>1680</v>
      </c>
      <c r="D157">
        <v>420</v>
      </c>
      <c r="E157" t="s">
        <v>116</v>
      </c>
      <c r="F157" t="s">
        <v>24</v>
      </c>
      <c r="G157" t="str">
        <f>IF(ISBLANK(F157),"",IF(ISERROR(VLOOKUP(F157,MapTable!$A:$A,1,0)),"컨트롤없음",""))</f>
        <v/>
      </c>
      <c r="H157">
        <f>IF(B157=0,0,
IF(COUNTIF(A:A,A157)=11,12,
IF(MOD(B157,((COUNTIF(A:A,A157)-1)/5))=0,12,
IF(MOD(B157,((COUNTIF(A:A,A157)-1)/5))=((COUNTIF(A:A,A157)-1)/10),11,
INT(B157/((COUNTIF(A:A,A157)-1)/5))+1))))</f>
        <v>3</v>
      </c>
      <c r="I157" t="b">
        <f ca="1">IF((COUNTIF(A:A,A157)-1)=B157,FALSE,
IF(H157=12,TRUE,
IF(OFFSET(H157,1,0)=12,TRUE)))</f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O157" t="str">
        <f>IF(ISBLANK(N157),"",IF(ISERROR(VLOOKUP(N157,[1]DropTable!$A:$A,1,0)),"드랍없음",""))</f>
        <v/>
      </c>
      <c r="Q157" t="str">
        <f>IF(ISBLANK(P157),"",IF(ISERROR(VLOOKUP(P157,[1]DropTable!$A:$A,1,0)),"드랍없음",""))</f>
        <v/>
      </c>
      <c r="S157">
        <v>8.1</v>
      </c>
    </row>
    <row r="158" spans="1:19" x14ac:dyDescent="0.3">
      <c r="A158">
        <v>4</v>
      </c>
      <c r="B158">
        <v>23</v>
      </c>
      <c r="C158">
        <f t="shared" si="3"/>
        <v>1680</v>
      </c>
      <c r="D158">
        <v>420</v>
      </c>
      <c r="E158" t="s">
        <v>116</v>
      </c>
      <c r="F158" t="s">
        <v>24</v>
      </c>
      <c r="G158" t="str">
        <f>IF(ISBLANK(F158),"",IF(ISERROR(VLOOKUP(F158,MapTable!$A:$A,1,0)),"컨트롤없음",""))</f>
        <v/>
      </c>
      <c r="H158">
        <f>IF(B158=0,0,
IF(COUNTIF(A:A,A158)=11,12,
IF(MOD(B158,((COUNTIF(A:A,A158)-1)/5))=0,12,
IF(MOD(B158,((COUNTIF(A:A,A158)-1)/5))=((COUNTIF(A:A,A158)-1)/10),11,
INT(B158/((COUNTIF(A:A,A158)-1)/5))+1))))</f>
        <v>3</v>
      </c>
      <c r="I158" t="b">
        <f ca="1">IF((COUNTIF(A:A,A158)-1)=B158,FALSE,
IF(H158=12,TRUE,
IF(OFFSET(H158,1,0)=12,TRUE)))</f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O158" t="str">
        <f>IF(ISBLANK(N158),"",IF(ISERROR(VLOOKUP(N158,[1]DropTable!$A:$A,1,0)),"드랍없음",""))</f>
        <v/>
      </c>
      <c r="Q158" t="str">
        <f>IF(ISBLANK(P158),"",IF(ISERROR(VLOOKUP(P158,[1]DropTable!$A:$A,1,0)),"드랍없음",""))</f>
        <v/>
      </c>
      <c r="S158">
        <v>8.1</v>
      </c>
    </row>
    <row r="159" spans="1:19" x14ac:dyDescent="0.3">
      <c r="A159">
        <v>4</v>
      </c>
      <c r="B159">
        <v>24</v>
      </c>
      <c r="C159">
        <f t="shared" si="3"/>
        <v>1680</v>
      </c>
      <c r="D159">
        <v>420</v>
      </c>
      <c r="E159" t="s">
        <v>116</v>
      </c>
      <c r="F159" t="s">
        <v>24</v>
      </c>
      <c r="G159" t="str">
        <f>IF(ISBLANK(F159),"",IF(ISERROR(VLOOKUP(F159,MapTable!$A:$A,1,0)),"컨트롤없음",""))</f>
        <v/>
      </c>
      <c r="H159">
        <f>IF(B159=0,0,
IF(COUNTIF(A:A,A159)=11,12,
IF(MOD(B159,((COUNTIF(A:A,A159)-1)/5))=0,12,
IF(MOD(B159,((COUNTIF(A:A,A159)-1)/5))=((COUNTIF(A:A,A159)-1)/10),11,
INT(B159/((COUNTIF(A:A,A159)-1)/5))+1))))</f>
        <v>12</v>
      </c>
      <c r="I159" t="b">
        <f ca="1">IF((COUNTIF(A:A,A159)-1)=B159,FALSE,
IF(H159=12,TRUE,
IF(OFFSET(H159,1,0)=12,TRUE)))</f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O159" t="str">
        <f>IF(ISBLANK(N159),"",IF(ISERROR(VLOOKUP(N159,[1]DropTable!$A:$A,1,0)),"드랍없음",""))</f>
        <v/>
      </c>
      <c r="Q159" t="str">
        <f>IF(ISBLANK(P159),"",IF(ISERROR(VLOOKUP(P159,[1]DropTable!$A:$A,1,0)),"드랍없음",""))</f>
        <v/>
      </c>
      <c r="S159">
        <v>8.1</v>
      </c>
    </row>
    <row r="160" spans="1:19" x14ac:dyDescent="0.3">
      <c r="A160">
        <v>4</v>
      </c>
      <c r="B160">
        <v>25</v>
      </c>
      <c r="C160">
        <f t="shared" si="3"/>
        <v>1680</v>
      </c>
      <c r="D160">
        <v>420</v>
      </c>
      <c r="E160" t="s">
        <v>116</v>
      </c>
      <c r="F160" t="s">
        <v>24</v>
      </c>
      <c r="G160" t="str">
        <f>IF(ISBLANK(F160),"",IF(ISERROR(VLOOKUP(F160,MapTable!$A:$A,1,0)),"컨트롤없음",""))</f>
        <v/>
      </c>
      <c r="H160">
        <f>IF(B160=0,0,
IF(COUNTIF(A:A,A160)=11,12,
IF(MOD(B160,((COUNTIF(A:A,A160)-1)/5))=0,12,
IF(MOD(B160,((COUNTIF(A:A,A160)-1)/5))=((COUNTIF(A:A,A160)-1)/10),11,
INT(B160/((COUNTIF(A:A,A160)-1)/5))+1))))</f>
        <v>4</v>
      </c>
      <c r="I160" t="b">
        <f ca="1">IF((COUNTIF(A:A,A160)-1)=B160,FALSE,
IF(H160=12,TRUE,
IF(OFFSET(H160,1,0)=12,TRUE)))</f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O160" t="str">
        <f>IF(ISBLANK(N160),"",IF(ISERROR(VLOOKUP(N160,[1]DropTable!$A:$A,1,0)),"드랍없음",""))</f>
        <v/>
      </c>
      <c r="Q160" t="str">
        <f>IF(ISBLANK(P160),"",IF(ISERROR(VLOOKUP(P160,[1]DropTable!$A:$A,1,0)),"드랍없음",""))</f>
        <v/>
      </c>
      <c r="S160">
        <v>8.1</v>
      </c>
    </row>
    <row r="161" spans="1:19" x14ac:dyDescent="0.3">
      <c r="A161">
        <v>4</v>
      </c>
      <c r="B161">
        <v>26</v>
      </c>
      <c r="C161">
        <f t="shared" si="3"/>
        <v>1680</v>
      </c>
      <c r="D161">
        <v>420</v>
      </c>
      <c r="E161" t="s">
        <v>116</v>
      </c>
      <c r="F161" t="s">
        <v>24</v>
      </c>
      <c r="G161" t="str">
        <f>IF(ISBLANK(F161),"",IF(ISERROR(VLOOKUP(F161,MapTable!$A:$A,1,0)),"컨트롤없음",""))</f>
        <v/>
      </c>
      <c r="H161">
        <f>IF(B161=0,0,
IF(COUNTIF(A:A,A161)=11,12,
IF(MOD(B161,((COUNTIF(A:A,A161)-1)/5))=0,12,
IF(MOD(B161,((COUNTIF(A:A,A161)-1)/5))=((COUNTIF(A:A,A161)-1)/10),11,
INT(B161/((COUNTIF(A:A,A161)-1)/5))+1))))</f>
        <v>4</v>
      </c>
      <c r="I161" t="b">
        <f ca="1">IF((COUNTIF(A:A,A161)-1)=B161,FALSE,
IF(H161=12,TRUE,
IF(OFFSET(H161,1,0)=12,TRUE)))</f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O161" t="str">
        <f>IF(ISBLANK(N161),"",IF(ISERROR(VLOOKUP(N161,[1]DropTable!$A:$A,1,0)),"드랍없음",""))</f>
        <v/>
      </c>
      <c r="Q161" t="str">
        <f>IF(ISBLANK(P161),"",IF(ISERROR(VLOOKUP(P161,[1]DropTable!$A:$A,1,0)),"드랍없음",""))</f>
        <v/>
      </c>
      <c r="S161">
        <v>8.1</v>
      </c>
    </row>
    <row r="162" spans="1:19" x14ac:dyDescent="0.3">
      <c r="A162">
        <v>4</v>
      </c>
      <c r="B162">
        <v>27</v>
      </c>
      <c r="C162">
        <f t="shared" si="3"/>
        <v>1680</v>
      </c>
      <c r="D162">
        <v>420</v>
      </c>
      <c r="E162" t="s">
        <v>116</v>
      </c>
      <c r="F162" t="s">
        <v>24</v>
      </c>
      <c r="G162" t="str">
        <f>IF(ISBLANK(F162),"",IF(ISERROR(VLOOKUP(F162,MapTable!$A:$A,1,0)),"컨트롤없음",""))</f>
        <v/>
      </c>
      <c r="H162">
        <f>IF(B162=0,0,
IF(COUNTIF(A:A,A162)=11,12,
IF(MOD(B162,((COUNTIF(A:A,A162)-1)/5))=0,12,
IF(MOD(B162,((COUNTIF(A:A,A162)-1)/5))=((COUNTIF(A:A,A162)-1)/10),11,
INT(B162/((COUNTIF(A:A,A162)-1)/5))+1))))</f>
        <v>4</v>
      </c>
      <c r="I162" t="b">
        <f ca="1">IF((COUNTIF(A:A,A162)-1)=B162,FALSE,
IF(H162=12,TRUE,
IF(OFFSET(H162,1,0)=12,TRUE)))</f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O162" t="str">
        <f>IF(ISBLANK(N162),"",IF(ISERROR(VLOOKUP(N162,[1]DropTable!$A:$A,1,0)),"드랍없음",""))</f>
        <v/>
      </c>
      <c r="Q162" t="str">
        <f>IF(ISBLANK(P162),"",IF(ISERROR(VLOOKUP(P162,[1]DropTable!$A:$A,1,0)),"드랍없음",""))</f>
        <v/>
      </c>
      <c r="S162">
        <v>8.1</v>
      </c>
    </row>
    <row r="163" spans="1:19" x14ac:dyDescent="0.3">
      <c r="A163">
        <v>4</v>
      </c>
      <c r="B163">
        <v>28</v>
      </c>
      <c r="C163">
        <f t="shared" si="3"/>
        <v>1680</v>
      </c>
      <c r="D163">
        <v>420</v>
      </c>
      <c r="E163" t="s">
        <v>116</v>
      </c>
      <c r="F163" t="s">
        <v>24</v>
      </c>
      <c r="G163" t="str">
        <f>IF(ISBLANK(F163),"",IF(ISERROR(VLOOKUP(F163,MapTable!$A:$A,1,0)),"컨트롤없음",""))</f>
        <v/>
      </c>
      <c r="H163">
        <f>IF(B163=0,0,
IF(COUNTIF(A:A,A163)=11,12,
IF(MOD(B163,((COUNTIF(A:A,A163)-1)/5))=0,12,
IF(MOD(B163,((COUNTIF(A:A,A163)-1)/5))=((COUNTIF(A:A,A163)-1)/10),11,
INT(B163/((COUNTIF(A:A,A163)-1)/5))+1))))</f>
        <v>11</v>
      </c>
      <c r="I163" t="b">
        <f ca="1">IF((COUNTIF(A:A,A163)-1)=B163,FALSE,
IF(H163=12,TRUE,
IF(OFFSET(H163,1,0)=12,TRUE)))</f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O163" t="str">
        <f>IF(ISBLANK(N163),"",IF(ISERROR(VLOOKUP(N163,[1]DropTable!$A:$A,1,0)),"드랍없음",""))</f>
        <v/>
      </c>
      <c r="Q163" t="str">
        <f>IF(ISBLANK(P163),"",IF(ISERROR(VLOOKUP(P163,[1]DropTable!$A:$A,1,0)),"드랍없음",""))</f>
        <v/>
      </c>
      <c r="S163">
        <v>8.1</v>
      </c>
    </row>
    <row r="164" spans="1:19" x14ac:dyDescent="0.3">
      <c r="A164">
        <v>4</v>
      </c>
      <c r="B164">
        <v>29</v>
      </c>
      <c r="C164">
        <f t="shared" si="3"/>
        <v>1680</v>
      </c>
      <c r="D164">
        <v>420</v>
      </c>
      <c r="E164" t="s">
        <v>116</v>
      </c>
      <c r="F164" t="s">
        <v>24</v>
      </c>
      <c r="G164" t="str">
        <f>IF(ISBLANK(F164),"",IF(ISERROR(VLOOKUP(F164,MapTable!$A:$A,1,0)),"컨트롤없음",""))</f>
        <v/>
      </c>
      <c r="H164">
        <f>IF(B164=0,0,
IF(COUNTIF(A:A,A164)=11,12,
IF(MOD(B164,((COUNTIF(A:A,A164)-1)/5))=0,12,
IF(MOD(B164,((COUNTIF(A:A,A164)-1)/5))=((COUNTIF(A:A,A164)-1)/10),11,
INT(B164/((COUNTIF(A:A,A164)-1)/5))+1))))</f>
        <v>4</v>
      </c>
      <c r="I164" t="b">
        <f ca="1">IF((COUNTIF(A:A,A164)-1)=B164,FALSE,
IF(H164=12,TRUE,
IF(OFFSET(H164,1,0)=12,TRUE)))</f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O164" t="str">
        <f>IF(ISBLANK(N164),"",IF(ISERROR(VLOOKUP(N164,[1]DropTable!$A:$A,1,0)),"드랍없음",""))</f>
        <v/>
      </c>
      <c r="Q164" t="str">
        <f>IF(ISBLANK(P164),"",IF(ISERROR(VLOOKUP(P164,[1]DropTable!$A:$A,1,0)),"드랍없음",""))</f>
        <v/>
      </c>
      <c r="S164">
        <v>8.1</v>
      </c>
    </row>
    <row r="165" spans="1:19" x14ac:dyDescent="0.3">
      <c r="A165">
        <v>4</v>
      </c>
      <c r="B165">
        <v>30</v>
      </c>
      <c r="C165">
        <f t="shared" si="3"/>
        <v>1680</v>
      </c>
      <c r="D165">
        <v>420</v>
      </c>
      <c r="E165" t="s">
        <v>116</v>
      </c>
      <c r="F165" t="s">
        <v>24</v>
      </c>
      <c r="G165" t="str">
        <f>IF(ISBLANK(F165),"",IF(ISERROR(VLOOKUP(F165,MapTable!$A:$A,1,0)),"컨트롤없음",""))</f>
        <v/>
      </c>
      <c r="H165">
        <f>IF(B165=0,0,
IF(COUNTIF(A:A,A165)=11,12,
IF(MOD(B165,((COUNTIF(A:A,A165)-1)/5))=0,12,
IF(MOD(B165,((COUNTIF(A:A,A165)-1)/5))=((COUNTIF(A:A,A165)-1)/10),11,
INT(B165/((COUNTIF(A:A,A165)-1)/5))+1))))</f>
        <v>4</v>
      </c>
      <c r="I165" t="b">
        <f ca="1">IF((COUNTIF(A:A,A165)-1)=B165,FALSE,
IF(H165=12,TRUE,
IF(OFFSET(H165,1,0)=12,TRUE)))</f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O165" t="str">
        <f>IF(ISBLANK(N165),"",IF(ISERROR(VLOOKUP(N165,[1]DropTable!$A:$A,1,0)),"드랍없음",""))</f>
        <v/>
      </c>
      <c r="Q165" t="str">
        <f>IF(ISBLANK(P165),"",IF(ISERROR(VLOOKUP(P165,[1]DropTable!$A:$A,1,0)),"드랍없음",""))</f>
        <v/>
      </c>
      <c r="S165">
        <v>8.1</v>
      </c>
    </row>
    <row r="166" spans="1:19" x14ac:dyDescent="0.3">
      <c r="A166">
        <v>4</v>
      </c>
      <c r="B166">
        <v>31</v>
      </c>
      <c r="C166">
        <f t="shared" si="3"/>
        <v>1680</v>
      </c>
      <c r="D166">
        <v>420</v>
      </c>
      <c r="E166" t="s">
        <v>116</v>
      </c>
      <c r="F166" t="s">
        <v>24</v>
      </c>
      <c r="G166" t="str">
        <f>IF(ISBLANK(F166),"",IF(ISERROR(VLOOKUP(F166,MapTable!$A:$A,1,0)),"컨트롤없음",""))</f>
        <v/>
      </c>
      <c r="H166">
        <f>IF(B166=0,0,
IF(COUNTIF(A:A,A166)=11,12,
IF(MOD(B166,((COUNTIF(A:A,A166)-1)/5))=0,12,
IF(MOD(B166,((COUNTIF(A:A,A166)-1)/5))=((COUNTIF(A:A,A166)-1)/10),11,
INT(B166/((COUNTIF(A:A,A166)-1)/5))+1))))</f>
        <v>4</v>
      </c>
      <c r="I166" t="b">
        <f ca="1">IF((COUNTIF(A:A,A166)-1)=B166,FALSE,
IF(H166=12,TRUE,
IF(OFFSET(H166,1,0)=12,TRUE)))</f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O166" t="str">
        <f>IF(ISBLANK(N166),"",IF(ISERROR(VLOOKUP(N166,[1]DropTable!$A:$A,1,0)),"드랍없음",""))</f>
        <v/>
      </c>
      <c r="Q166" t="str">
        <f>IF(ISBLANK(P166),"",IF(ISERROR(VLOOKUP(P166,[1]DropTable!$A:$A,1,0)),"드랍없음",""))</f>
        <v/>
      </c>
      <c r="S166">
        <v>8.1</v>
      </c>
    </row>
    <row r="167" spans="1:19" x14ac:dyDescent="0.3">
      <c r="A167">
        <v>4</v>
      </c>
      <c r="B167">
        <v>32</v>
      </c>
      <c r="C167">
        <f t="shared" si="3"/>
        <v>1680</v>
      </c>
      <c r="D167">
        <v>420</v>
      </c>
      <c r="E167" t="s">
        <v>116</v>
      </c>
      <c r="F167" t="s">
        <v>24</v>
      </c>
      <c r="G167" t="str">
        <f>IF(ISBLANK(F167),"",IF(ISERROR(VLOOKUP(F167,MapTable!$A:$A,1,0)),"컨트롤없음",""))</f>
        <v/>
      </c>
      <c r="H167">
        <f>IF(B167=0,0,
IF(COUNTIF(A:A,A167)=11,12,
IF(MOD(B167,((COUNTIF(A:A,A167)-1)/5))=0,12,
IF(MOD(B167,((COUNTIF(A:A,A167)-1)/5))=((COUNTIF(A:A,A167)-1)/10),11,
INT(B167/((COUNTIF(A:A,A167)-1)/5))+1))))</f>
        <v>12</v>
      </c>
      <c r="I167" t="b">
        <f ca="1">IF((COUNTIF(A:A,A167)-1)=B167,FALSE,
IF(H167=12,TRUE,
IF(OFFSET(H167,1,0)=12,TRUE)))</f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O167" t="str">
        <f>IF(ISBLANK(N167),"",IF(ISERROR(VLOOKUP(N167,[1]DropTable!$A:$A,1,0)),"드랍없음",""))</f>
        <v/>
      </c>
      <c r="Q167" t="str">
        <f>IF(ISBLANK(P167),"",IF(ISERROR(VLOOKUP(P167,[1]DropTable!$A:$A,1,0)),"드랍없음",""))</f>
        <v/>
      </c>
      <c r="S167">
        <v>8.1</v>
      </c>
    </row>
    <row r="168" spans="1:19" x14ac:dyDescent="0.3">
      <c r="A168">
        <v>4</v>
      </c>
      <c r="B168">
        <v>33</v>
      </c>
      <c r="C168">
        <f t="shared" si="3"/>
        <v>1680</v>
      </c>
      <c r="D168">
        <v>420</v>
      </c>
      <c r="E168" t="s">
        <v>116</v>
      </c>
      <c r="F168" t="s">
        <v>24</v>
      </c>
      <c r="G168" t="str">
        <f>IF(ISBLANK(F168),"",IF(ISERROR(VLOOKUP(F168,MapTable!$A:$A,1,0)),"컨트롤없음",""))</f>
        <v/>
      </c>
      <c r="H168">
        <f>IF(B168=0,0,
IF(COUNTIF(A:A,A168)=11,12,
IF(MOD(B168,((COUNTIF(A:A,A168)-1)/5))=0,12,
IF(MOD(B168,((COUNTIF(A:A,A168)-1)/5))=((COUNTIF(A:A,A168)-1)/10),11,
INT(B168/((COUNTIF(A:A,A168)-1)/5))+1))))</f>
        <v>5</v>
      </c>
      <c r="I168" t="b">
        <f ca="1">IF((COUNTIF(A:A,A168)-1)=B168,FALSE,
IF(H168=12,TRUE,
IF(OFFSET(H168,1,0)=12,TRUE)))</f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O168" t="str">
        <f>IF(ISBLANK(N168),"",IF(ISERROR(VLOOKUP(N168,[1]DropTable!$A:$A,1,0)),"드랍없음",""))</f>
        <v/>
      </c>
      <c r="Q168" t="str">
        <f>IF(ISBLANK(P168),"",IF(ISERROR(VLOOKUP(P168,[1]DropTable!$A:$A,1,0)),"드랍없음",""))</f>
        <v/>
      </c>
      <c r="S168">
        <v>8.1</v>
      </c>
    </row>
    <row r="169" spans="1:19" x14ac:dyDescent="0.3">
      <c r="A169">
        <v>4</v>
      </c>
      <c r="B169">
        <v>34</v>
      </c>
      <c r="C169">
        <f t="shared" si="3"/>
        <v>1680</v>
      </c>
      <c r="D169">
        <v>420</v>
      </c>
      <c r="E169" t="s">
        <v>116</v>
      </c>
      <c r="F169" t="s">
        <v>24</v>
      </c>
      <c r="G169" t="str">
        <f>IF(ISBLANK(F169),"",IF(ISERROR(VLOOKUP(F169,MapTable!$A:$A,1,0)),"컨트롤없음",""))</f>
        <v/>
      </c>
      <c r="H169">
        <f>IF(B169=0,0,
IF(COUNTIF(A:A,A169)=11,12,
IF(MOD(B169,((COUNTIF(A:A,A169)-1)/5))=0,12,
IF(MOD(B169,((COUNTIF(A:A,A169)-1)/5))=((COUNTIF(A:A,A169)-1)/10),11,
INT(B169/((COUNTIF(A:A,A169)-1)/5))+1))))</f>
        <v>5</v>
      </c>
      <c r="I169" t="b">
        <f ca="1">IF((COUNTIF(A:A,A169)-1)=B169,FALSE,
IF(H169=12,TRUE,
IF(OFFSET(H169,1,0)=12,TRUE)))</f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O169" t="str">
        <f>IF(ISBLANK(N169),"",IF(ISERROR(VLOOKUP(N169,[1]DropTable!$A:$A,1,0)),"드랍없음",""))</f>
        <v/>
      </c>
      <c r="Q169" t="str">
        <f>IF(ISBLANK(P169),"",IF(ISERROR(VLOOKUP(P169,[1]DropTable!$A:$A,1,0)),"드랍없음",""))</f>
        <v/>
      </c>
      <c r="S169">
        <v>8.1</v>
      </c>
    </row>
    <row r="170" spans="1:19" x14ac:dyDescent="0.3">
      <c r="A170">
        <v>4</v>
      </c>
      <c r="B170">
        <v>35</v>
      </c>
      <c r="C170">
        <f t="shared" si="3"/>
        <v>1680</v>
      </c>
      <c r="D170">
        <v>420</v>
      </c>
      <c r="E170" t="s">
        <v>116</v>
      </c>
      <c r="F170" t="s">
        <v>24</v>
      </c>
      <c r="G170" t="str">
        <f>IF(ISBLANK(F170),"",IF(ISERROR(VLOOKUP(F170,MapTable!$A:$A,1,0)),"컨트롤없음",""))</f>
        <v/>
      </c>
      <c r="H170">
        <f>IF(B170=0,0,
IF(COUNTIF(A:A,A170)=11,12,
IF(MOD(B170,((COUNTIF(A:A,A170)-1)/5))=0,12,
IF(MOD(B170,((COUNTIF(A:A,A170)-1)/5))=((COUNTIF(A:A,A170)-1)/10),11,
INT(B170/((COUNTIF(A:A,A170)-1)/5))+1))))</f>
        <v>5</v>
      </c>
      <c r="I170" t="b">
        <f ca="1">IF((COUNTIF(A:A,A170)-1)=B170,FALSE,
IF(H170=12,TRUE,
IF(OFFSET(H170,1,0)=12,TRUE)))</f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O170" t="str">
        <f>IF(ISBLANK(N170),"",IF(ISERROR(VLOOKUP(N170,[1]DropTable!$A:$A,1,0)),"드랍없음",""))</f>
        <v/>
      </c>
      <c r="Q170" t="str">
        <f>IF(ISBLANK(P170),"",IF(ISERROR(VLOOKUP(P170,[1]DropTable!$A:$A,1,0)),"드랍없음",""))</f>
        <v/>
      </c>
      <c r="S170">
        <v>8.1</v>
      </c>
    </row>
    <row r="171" spans="1:19" x14ac:dyDescent="0.3">
      <c r="A171">
        <v>4</v>
      </c>
      <c r="B171">
        <v>36</v>
      </c>
      <c r="C171">
        <f t="shared" si="3"/>
        <v>1680</v>
      </c>
      <c r="D171">
        <v>420</v>
      </c>
      <c r="E171" t="s">
        <v>116</v>
      </c>
      <c r="F171" t="s">
        <v>24</v>
      </c>
      <c r="G171" t="str">
        <f>IF(ISBLANK(F171),"",IF(ISERROR(VLOOKUP(F171,MapTable!$A:$A,1,0)),"컨트롤없음",""))</f>
        <v/>
      </c>
      <c r="H171">
        <f>IF(B171=0,0,
IF(COUNTIF(A:A,A171)=11,12,
IF(MOD(B171,((COUNTIF(A:A,A171)-1)/5))=0,12,
IF(MOD(B171,((COUNTIF(A:A,A171)-1)/5))=((COUNTIF(A:A,A171)-1)/10),11,
INT(B171/((COUNTIF(A:A,A171)-1)/5))+1))))</f>
        <v>11</v>
      </c>
      <c r="I171" t="b">
        <f ca="1">IF((COUNTIF(A:A,A171)-1)=B171,FALSE,
IF(H171=12,TRUE,
IF(OFFSET(H171,1,0)=12,TRUE)))</f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O171" t="str">
        <f>IF(ISBLANK(N171),"",IF(ISERROR(VLOOKUP(N171,[1]DropTable!$A:$A,1,0)),"드랍없음",""))</f>
        <v/>
      </c>
      <c r="Q171" t="str">
        <f>IF(ISBLANK(P171),"",IF(ISERROR(VLOOKUP(P171,[1]DropTable!$A:$A,1,0)),"드랍없음",""))</f>
        <v/>
      </c>
      <c r="S171">
        <v>8.1</v>
      </c>
    </row>
    <row r="172" spans="1:19" x14ac:dyDescent="0.3">
      <c r="A172">
        <v>4</v>
      </c>
      <c r="B172">
        <v>37</v>
      </c>
      <c r="C172">
        <f t="shared" si="3"/>
        <v>1680</v>
      </c>
      <c r="D172">
        <v>420</v>
      </c>
      <c r="E172" t="s">
        <v>116</v>
      </c>
      <c r="F172" t="s">
        <v>24</v>
      </c>
      <c r="G172" t="str">
        <f>IF(ISBLANK(F172),"",IF(ISERROR(VLOOKUP(F172,MapTable!$A:$A,1,0)),"컨트롤없음",""))</f>
        <v/>
      </c>
      <c r="H172">
        <f>IF(B172=0,0,
IF(COUNTIF(A:A,A172)=11,12,
IF(MOD(B172,((COUNTIF(A:A,A172)-1)/5))=0,12,
IF(MOD(B172,((COUNTIF(A:A,A172)-1)/5))=((COUNTIF(A:A,A172)-1)/10),11,
INT(B172/((COUNTIF(A:A,A172)-1)/5))+1))))</f>
        <v>5</v>
      </c>
      <c r="I172" t="b">
        <f ca="1">IF((COUNTIF(A:A,A172)-1)=B172,FALSE,
IF(H172=12,TRUE,
IF(OFFSET(H172,1,0)=12,TRUE)))</f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O172" t="str">
        <f>IF(ISBLANK(N172),"",IF(ISERROR(VLOOKUP(N172,[1]DropTable!$A:$A,1,0)),"드랍없음",""))</f>
        <v/>
      </c>
      <c r="Q172" t="str">
        <f>IF(ISBLANK(P172),"",IF(ISERROR(VLOOKUP(P172,[1]DropTable!$A:$A,1,0)),"드랍없음",""))</f>
        <v/>
      </c>
      <c r="S172">
        <v>8.1</v>
      </c>
    </row>
    <row r="173" spans="1:19" x14ac:dyDescent="0.3">
      <c r="A173">
        <v>4</v>
      </c>
      <c r="B173">
        <v>38</v>
      </c>
      <c r="C173">
        <f t="shared" si="3"/>
        <v>1680</v>
      </c>
      <c r="D173">
        <v>420</v>
      </c>
      <c r="E173" t="s">
        <v>116</v>
      </c>
      <c r="F173" t="s">
        <v>24</v>
      </c>
      <c r="G173" t="str">
        <f>IF(ISBLANK(F173),"",IF(ISERROR(VLOOKUP(F173,MapTable!$A:$A,1,0)),"컨트롤없음",""))</f>
        <v/>
      </c>
      <c r="H173">
        <f>IF(B173=0,0,
IF(COUNTIF(A:A,A173)=11,12,
IF(MOD(B173,((COUNTIF(A:A,A173)-1)/5))=0,12,
IF(MOD(B173,((COUNTIF(A:A,A173)-1)/5))=((COUNTIF(A:A,A173)-1)/10),11,
INT(B173/((COUNTIF(A:A,A173)-1)/5))+1))))</f>
        <v>5</v>
      </c>
      <c r="I173" t="b">
        <f ca="1">IF((COUNTIF(A:A,A173)-1)=B173,FALSE,
IF(H173=12,TRUE,
IF(OFFSET(H173,1,0)=12,TRUE)))</f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O173" t="str">
        <f>IF(ISBLANK(N173),"",IF(ISERROR(VLOOKUP(N173,[1]DropTable!$A:$A,1,0)),"드랍없음",""))</f>
        <v/>
      </c>
      <c r="Q173" t="str">
        <f>IF(ISBLANK(P173),"",IF(ISERROR(VLOOKUP(P173,[1]DropTable!$A:$A,1,0)),"드랍없음",""))</f>
        <v/>
      </c>
      <c r="S173">
        <v>8.1</v>
      </c>
    </row>
    <row r="174" spans="1:19" x14ac:dyDescent="0.3">
      <c r="A174">
        <v>4</v>
      </c>
      <c r="B174">
        <v>39</v>
      </c>
      <c r="C174">
        <f t="shared" si="3"/>
        <v>1680</v>
      </c>
      <c r="D174">
        <v>420</v>
      </c>
      <c r="E174" t="s">
        <v>116</v>
      </c>
      <c r="F174" t="s">
        <v>24</v>
      </c>
      <c r="G174" t="str">
        <f>IF(ISBLANK(F174),"",IF(ISERROR(VLOOKUP(F174,MapTable!$A:$A,1,0)),"컨트롤없음",""))</f>
        <v/>
      </c>
      <c r="H174">
        <f>IF(B174=0,0,
IF(COUNTIF(A:A,A174)=11,12,
IF(MOD(B174,((COUNTIF(A:A,A174)-1)/5))=0,12,
IF(MOD(B174,((COUNTIF(A:A,A174)-1)/5))=((COUNTIF(A:A,A174)-1)/10),11,
INT(B174/((COUNTIF(A:A,A174)-1)/5))+1))))</f>
        <v>5</v>
      </c>
      <c r="I174" t="b">
        <f ca="1">IF((COUNTIF(A:A,A174)-1)=B174,FALSE,
IF(H174=12,TRUE,
IF(OFFSET(H174,1,0)=12,TRUE)))</f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O174" t="str">
        <f>IF(ISBLANK(N174),"",IF(ISERROR(VLOOKUP(N174,[1]DropTable!$A:$A,1,0)),"드랍없음",""))</f>
        <v/>
      </c>
      <c r="Q174" t="str">
        <f>IF(ISBLANK(P174),"",IF(ISERROR(VLOOKUP(P174,[1]DropTable!$A:$A,1,0)),"드랍없음",""))</f>
        <v/>
      </c>
      <c r="S174">
        <v>8.1</v>
      </c>
    </row>
    <row r="175" spans="1:19" x14ac:dyDescent="0.3">
      <c r="A175">
        <v>4</v>
      </c>
      <c r="B175">
        <v>40</v>
      </c>
      <c r="C175">
        <f t="shared" si="3"/>
        <v>1680</v>
      </c>
      <c r="D175">
        <v>420</v>
      </c>
      <c r="E175" t="s">
        <v>116</v>
      </c>
      <c r="F175" t="s">
        <v>24</v>
      </c>
      <c r="G175" t="str">
        <f>IF(ISBLANK(F175),"",IF(ISERROR(VLOOKUP(F175,MapTable!$A:$A,1,0)),"컨트롤없음",""))</f>
        <v/>
      </c>
      <c r="H175">
        <f>IF(B175=0,0,
IF(COUNTIF(A:A,A175)=11,12,
IF(MOD(B175,((COUNTIF(A:A,A175)-1)/5))=0,12,
IF(MOD(B175,((COUNTIF(A:A,A175)-1)/5))=((COUNTIF(A:A,A175)-1)/10),11,
INT(B175/((COUNTIF(A:A,A175)-1)/5))+1))))</f>
        <v>12</v>
      </c>
      <c r="I175" t="b">
        <f ca="1">IF((COUNTIF(A:A,A175)-1)=B175,FALSE,
IF(H175=12,TRUE,
IF(OFFSET(H175,1,0)=12,TRUE)))</f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O175" t="str">
        <f>IF(ISBLANK(N175),"",IF(ISERROR(VLOOKUP(N175,[1]DropTable!$A:$A,1,0)),"드랍없음",""))</f>
        <v/>
      </c>
      <c r="Q175" t="str">
        <f>IF(ISBLANK(P175),"",IF(ISERROR(VLOOKUP(P175,[1]DropTable!$A:$A,1,0)),"드랍없음",""))</f>
        <v/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 t="s">
        <v>116</v>
      </c>
      <c r="F176" t="s">
        <v>65</v>
      </c>
      <c r="G176" t="str">
        <f>IF(ISBLANK(F176),"",IF(ISERROR(VLOOKUP(F176,MapTable!$A:$A,1,0)),"컨트롤없음",""))</f>
        <v/>
      </c>
      <c r="H176">
        <f>IF(B176=0,0,
IF(COUNTIF(A:A,A176)=11,12,
IF(MOD(B176,((COUNTIF(A:A,A176)-1)/5))=0,12,
IF(MOD(B176,((COUNTIF(A:A,A176)-1)/5))=((COUNTIF(A:A,A176)-1)/10),11,
INT(B176/((COUNTIF(A:A,A176)-1)/5))+1))))</f>
        <v>0</v>
      </c>
      <c r="I176" t="b">
        <f ca="1">IF((COUNTIF(A:A,A176)-1)=B176,FALSE,
IF(H176=12,TRUE,
IF(OFFSET(H176,1,0)=12,TRUE)))</f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O176" t="str">
        <f>IF(ISBLANK(N176),"",IF(ISERROR(VLOOKUP(N176,[1]DropTable!$A:$A,1,0)),"드랍없음",""))</f>
        <v/>
      </c>
      <c r="Q176" t="str">
        <f>IF(ISBLANK(P176),"",IF(ISERROR(VLOOKUP(P176,[1]DropTable!$A:$A,1,0)),"드랍없음",""))</f>
        <v/>
      </c>
      <c r="S176">
        <v>8.1</v>
      </c>
    </row>
    <row r="177" spans="1:19" x14ac:dyDescent="0.3">
      <c r="A177">
        <v>5</v>
      </c>
      <c r="B177">
        <v>1</v>
      </c>
      <c r="C177">
        <f t="shared" ref="C177:C231" si="5">D177*4</f>
        <v>1680</v>
      </c>
      <c r="D177">
        <v>420</v>
      </c>
      <c r="E177" t="s">
        <v>116</v>
      </c>
      <c r="F177" t="s">
        <v>24</v>
      </c>
      <c r="G177" t="str">
        <f>IF(ISBLANK(F177),"",IF(ISERROR(VLOOKUP(F177,MapTable!$A:$A,1,0)),"컨트롤없음",""))</f>
        <v/>
      </c>
      <c r="H177">
        <f>IF(B177=0,0,
IF(COUNTIF(A:A,A177)=11,12,
IF(MOD(B177,((COUNTIF(A:A,A177)-1)/5))=0,12,
IF(MOD(B177,((COUNTIF(A:A,A177)-1)/5))=((COUNTIF(A:A,A177)-1)/10),11,
INT(B177/((COUNTIF(A:A,A177)-1)/5))+1))))</f>
        <v>1</v>
      </c>
      <c r="I177" t="b">
        <f ca="1">IF((COUNTIF(A:A,A177)-1)=B177,FALSE,
IF(H177=12,TRUE,
IF(OFFSET(H177,1,0)=12,TRUE)))</f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O177" t="str">
        <f>IF(ISBLANK(N177),"",IF(ISERROR(VLOOKUP(N177,[1]DropTable!$A:$A,1,0)),"드랍없음",""))</f>
        <v/>
      </c>
      <c r="Q177" t="str">
        <f>IF(ISBLANK(P177),"",IF(ISERROR(VLOOKUP(P177,[1]DropTable!$A:$A,1,0)),"드랍없음",""))</f>
        <v/>
      </c>
      <c r="S177">
        <v>8.1</v>
      </c>
    </row>
    <row r="178" spans="1:19" x14ac:dyDescent="0.3">
      <c r="A178">
        <v>5</v>
      </c>
      <c r="B178">
        <v>2</v>
      </c>
      <c r="C178">
        <f t="shared" si="5"/>
        <v>1680</v>
      </c>
      <c r="D178">
        <v>420</v>
      </c>
      <c r="E178" t="s">
        <v>116</v>
      </c>
      <c r="F178" t="s">
        <v>24</v>
      </c>
      <c r="G178" t="str">
        <f>IF(ISBLANK(F178),"",IF(ISERROR(VLOOKUP(F178,MapTable!$A:$A,1,0)),"컨트롤없음",""))</f>
        <v/>
      </c>
      <c r="H178">
        <f>IF(B178=0,0,
IF(COUNTIF(A:A,A178)=11,12,
IF(MOD(B178,((COUNTIF(A:A,A178)-1)/5))=0,12,
IF(MOD(B178,((COUNTIF(A:A,A178)-1)/5))=((COUNTIF(A:A,A178)-1)/10),11,
INT(B178/((COUNTIF(A:A,A178)-1)/5))+1))))</f>
        <v>1</v>
      </c>
      <c r="I178" t="b">
        <f ca="1">IF((COUNTIF(A:A,A178)-1)=B178,FALSE,
IF(H178=12,TRUE,
IF(OFFSET(H178,1,0)=12,TRUE)))</f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O178" t="str">
        <f>IF(ISBLANK(N178),"",IF(ISERROR(VLOOKUP(N178,[1]DropTable!$A:$A,1,0)),"드랍없음",""))</f>
        <v/>
      </c>
      <c r="Q178" t="str">
        <f>IF(ISBLANK(P178),"",IF(ISERROR(VLOOKUP(P178,[1]DropTable!$A:$A,1,0)),"드랍없음",""))</f>
        <v/>
      </c>
      <c r="S178">
        <v>8.1</v>
      </c>
    </row>
    <row r="179" spans="1:19" x14ac:dyDescent="0.3">
      <c r="A179">
        <v>5</v>
      </c>
      <c r="B179">
        <v>3</v>
      </c>
      <c r="C179">
        <f t="shared" si="5"/>
        <v>1680</v>
      </c>
      <c r="D179">
        <v>420</v>
      </c>
      <c r="E179" t="s">
        <v>116</v>
      </c>
      <c r="F179" t="s">
        <v>24</v>
      </c>
      <c r="G179" t="str">
        <f>IF(ISBLANK(F179),"",IF(ISERROR(VLOOKUP(F179,MapTable!$A:$A,1,0)),"컨트롤없음",""))</f>
        <v/>
      </c>
      <c r="H179">
        <f>IF(B179=0,0,
IF(COUNTIF(A:A,A179)=11,12,
IF(MOD(B179,((COUNTIF(A:A,A179)-1)/5))=0,12,
IF(MOD(B179,((COUNTIF(A:A,A179)-1)/5))=((COUNTIF(A:A,A179)-1)/10),11,
INT(B179/((COUNTIF(A:A,A179)-1)/5))+1))))</f>
        <v>1</v>
      </c>
      <c r="I179" t="b">
        <f ca="1">IF((COUNTIF(A:A,A179)-1)=B179,FALSE,
IF(H179=12,TRUE,
IF(OFFSET(H179,1,0)=12,TRUE)))</f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O179" t="str">
        <f>IF(ISBLANK(N179),"",IF(ISERROR(VLOOKUP(N179,[1]DropTable!$A:$A,1,0)),"드랍없음",""))</f>
        <v/>
      </c>
      <c r="Q179" t="str">
        <f>IF(ISBLANK(P179),"",IF(ISERROR(VLOOKUP(P179,[1]DropTable!$A:$A,1,0)),"드랍없음",""))</f>
        <v/>
      </c>
      <c r="S179">
        <v>8.1</v>
      </c>
    </row>
    <row r="180" spans="1:19" x14ac:dyDescent="0.3">
      <c r="A180">
        <v>5</v>
      </c>
      <c r="B180">
        <v>4</v>
      </c>
      <c r="C180">
        <f t="shared" si="5"/>
        <v>1680</v>
      </c>
      <c r="D180">
        <v>420</v>
      </c>
      <c r="E180" t="s">
        <v>116</v>
      </c>
      <c r="F180" t="s">
        <v>24</v>
      </c>
      <c r="G180" t="str">
        <f>IF(ISBLANK(F180),"",IF(ISERROR(VLOOKUP(F180,MapTable!$A:$A,1,0)),"컨트롤없음",""))</f>
        <v/>
      </c>
      <c r="H180">
        <f>IF(B180=0,0,
IF(COUNTIF(A:A,A180)=11,12,
IF(MOD(B180,((COUNTIF(A:A,A180)-1)/5))=0,12,
IF(MOD(B180,((COUNTIF(A:A,A180)-1)/5))=((COUNTIF(A:A,A180)-1)/10),11,
INT(B180/((COUNTIF(A:A,A180)-1)/5))+1))))</f>
        <v>1</v>
      </c>
      <c r="I180" t="b">
        <f ca="1">IF((COUNTIF(A:A,A180)-1)=B180,FALSE,
IF(H180=12,TRUE,
IF(OFFSET(H180,1,0)=12,TRUE)))</f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O180" t="str">
        <f>IF(ISBLANK(N180),"",IF(ISERROR(VLOOKUP(N180,[1]DropTable!$A:$A,1,0)),"드랍없음",""))</f>
        <v/>
      </c>
      <c r="Q180" t="str">
        <f>IF(ISBLANK(P180),"",IF(ISERROR(VLOOKUP(P180,[1]DropTable!$A:$A,1,0)),"드랍없음",""))</f>
        <v/>
      </c>
      <c r="S180">
        <v>8.1</v>
      </c>
    </row>
    <row r="181" spans="1:19" x14ac:dyDescent="0.3">
      <c r="A181">
        <v>5</v>
      </c>
      <c r="B181">
        <v>5</v>
      </c>
      <c r="C181">
        <f t="shared" si="5"/>
        <v>1680</v>
      </c>
      <c r="D181">
        <v>420</v>
      </c>
      <c r="E181" t="s">
        <v>116</v>
      </c>
      <c r="F181" t="s">
        <v>24</v>
      </c>
      <c r="G181" t="str">
        <f>IF(ISBLANK(F181),"",IF(ISERROR(VLOOKUP(F181,MapTable!$A:$A,1,0)),"컨트롤없음",""))</f>
        <v/>
      </c>
      <c r="H181">
        <f>IF(B181=0,0,
IF(COUNTIF(A:A,A181)=11,12,
IF(MOD(B181,((COUNTIF(A:A,A181)-1)/5))=0,12,
IF(MOD(B181,((COUNTIF(A:A,A181)-1)/5))=((COUNTIF(A:A,A181)-1)/10),11,
INT(B181/((COUNTIF(A:A,A181)-1)/5))+1))))</f>
        <v>11</v>
      </c>
      <c r="I181" t="b">
        <f ca="1">IF((COUNTIF(A:A,A181)-1)=B181,FALSE,
IF(H181=12,TRUE,
IF(OFFSET(H181,1,0)=12,TRUE)))</f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O181" t="str">
        <f>IF(ISBLANK(N181),"",IF(ISERROR(VLOOKUP(N181,[1]DropTable!$A:$A,1,0)),"드랍없음",""))</f>
        <v/>
      </c>
      <c r="Q181" t="str">
        <f>IF(ISBLANK(P181),"",IF(ISERROR(VLOOKUP(P181,[1]DropTable!$A:$A,1,0)),"드랍없음",""))</f>
        <v/>
      </c>
      <c r="S181">
        <v>8.1</v>
      </c>
    </row>
    <row r="182" spans="1:19" x14ac:dyDescent="0.3">
      <c r="A182">
        <v>5</v>
      </c>
      <c r="B182">
        <v>6</v>
      </c>
      <c r="C182">
        <f t="shared" si="5"/>
        <v>1680</v>
      </c>
      <c r="D182">
        <v>420</v>
      </c>
      <c r="E182" t="s">
        <v>116</v>
      </c>
      <c r="F182" t="s">
        <v>24</v>
      </c>
      <c r="G182" t="str">
        <f>IF(ISBLANK(F182),"",IF(ISERROR(VLOOKUP(F182,MapTable!$A:$A,1,0)),"컨트롤없음",""))</f>
        <v/>
      </c>
      <c r="H182">
        <f>IF(B182=0,0,
IF(COUNTIF(A:A,A182)=11,12,
IF(MOD(B182,((COUNTIF(A:A,A182)-1)/5))=0,12,
IF(MOD(B182,((COUNTIF(A:A,A182)-1)/5))=((COUNTIF(A:A,A182)-1)/10),11,
INT(B182/((COUNTIF(A:A,A182)-1)/5))+1))))</f>
        <v>1</v>
      </c>
      <c r="I182" t="b">
        <f ca="1">IF((COUNTIF(A:A,A182)-1)=B182,FALSE,
IF(H182=12,TRUE,
IF(OFFSET(H182,1,0)=12,TRUE)))</f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O182" t="str">
        <f>IF(ISBLANK(N182),"",IF(ISERROR(VLOOKUP(N182,[1]DropTable!$A:$A,1,0)),"드랍없음",""))</f>
        <v/>
      </c>
      <c r="Q182" t="str">
        <f>IF(ISBLANK(P182),"",IF(ISERROR(VLOOKUP(P182,[1]DropTable!$A:$A,1,0)),"드랍없음",""))</f>
        <v/>
      </c>
      <c r="S182">
        <v>8.1</v>
      </c>
    </row>
    <row r="183" spans="1:19" x14ac:dyDescent="0.3">
      <c r="A183">
        <v>5</v>
      </c>
      <c r="B183">
        <v>7</v>
      </c>
      <c r="C183">
        <f t="shared" si="5"/>
        <v>1680</v>
      </c>
      <c r="D183">
        <v>420</v>
      </c>
      <c r="E183" t="s">
        <v>116</v>
      </c>
      <c r="F183" t="s">
        <v>24</v>
      </c>
      <c r="G183" t="str">
        <f>IF(ISBLANK(F183),"",IF(ISERROR(VLOOKUP(F183,MapTable!$A:$A,1,0)),"컨트롤없음",""))</f>
        <v/>
      </c>
      <c r="H183">
        <f>IF(B183=0,0,
IF(COUNTIF(A:A,A183)=11,12,
IF(MOD(B183,((COUNTIF(A:A,A183)-1)/5))=0,12,
IF(MOD(B183,((COUNTIF(A:A,A183)-1)/5))=((COUNTIF(A:A,A183)-1)/10),11,
INT(B183/((COUNTIF(A:A,A183)-1)/5))+1))))</f>
        <v>1</v>
      </c>
      <c r="I183" t="b">
        <f ca="1">IF((COUNTIF(A:A,A183)-1)=B183,FALSE,
IF(H183=12,TRUE,
IF(OFFSET(H183,1,0)=12,TRUE)))</f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O183" t="str">
        <f>IF(ISBLANK(N183),"",IF(ISERROR(VLOOKUP(N183,[1]DropTable!$A:$A,1,0)),"드랍없음",""))</f>
        <v/>
      </c>
      <c r="Q183" t="str">
        <f>IF(ISBLANK(P183),"",IF(ISERROR(VLOOKUP(P183,[1]DropTable!$A:$A,1,0)),"드랍없음",""))</f>
        <v/>
      </c>
      <c r="S183">
        <v>8.1</v>
      </c>
    </row>
    <row r="184" spans="1:19" x14ac:dyDescent="0.3">
      <c r="A184">
        <v>5</v>
      </c>
      <c r="B184">
        <v>8</v>
      </c>
      <c r="C184">
        <f t="shared" si="5"/>
        <v>1680</v>
      </c>
      <c r="D184">
        <v>420</v>
      </c>
      <c r="E184" t="s">
        <v>116</v>
      </c>
      <c r="F184" t="s">
        <v>24</v>
      </c>
      <c r="G184" t="str">
        <f>IF(ISBLANK(F184),"",IF(ISERROR(VLOOKUP(F184,MapTable!$A:$A,1,0)),"컨트롤없음",""))</f>
        <v/>
      </c>
      <c r="H184">
        <f>IF(B184=0,0,
IF(COUNTIF(A:A,A184)=11,12,
IF(MOD(B184,((COUNTIF(A:A,A184)-1)/5))=0,12,
IF(MOD(B184,((COUNTIF(A:A,A184)-1)/5))=((COUNTIF(A:A,A184)-1)/10),11,
INT(B184/((COUNTIF(A:A,A184)-1)/5))+1))))</f>
        <v>1</v>
      </c>
      <c r="I184" t="b">
        <f ca="1">IF((COUNTIF(A:A,A184)-1)=B184,FALSE,
IF(H184=12,TRUE,
IF(OFFSET(H184,1,0)=12,TRUE)))</f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O184" t="str">
        <f>IF(ISBLANK(N184),"",IF(ISERROR(VLOOKUP(N184,[1]DropTable!$A:$A,1,0)),"드랍없음",""))</f>
        <v/>
      </c>
      <c r="Q184" t="str">
        <f>IF(ISBLANK(P184),"",IF(ISERROR(VLOOKUP(P184,[1]DropTable!$A:$A,1,0)),"드랍없음",""))</f>
        <v/>
      </c>
      <c r="S184">
        <v>8.1</v>
      </c>
    </row>
    <row r="185" spans="1:19" x14ac:dyDescent="0.3">
      <c r="A185">
        <v>5</v>
      </c>
      <c r="B185">
        <v>9</v>
      </c>
      <c r="C185">
        <f t="shared" si="5"/>
        <v>1680</v>
      </c>
      <c r="D185">
        <v>420</v>
      </c>
      <c r="E185" t="s">
        <v>116</v>
      </c>
      <c r="F185" t="s">
        <v>24</v>
      </c>
      <c r="G185" t="str">
        <f>IF(ISBLANK(F185),"",IF(ISERROR(VLOOKUP(F185,MapTable!$A:$A,1,0)),"컨트롤없음",""))</f>
        <v/>
      </c>
      <c r="H185">
        <f>IF(B185=0,0,
IF(COUNTIF(A:A,A185)=11,12,
IF(MOD(B185,((COUNTIF(A:A,A185)-1)/5))=0,12,
IF(MOD(B185,((COUNTIF(A:A,A185)-1)/5))=((COUNTIF(A:A,A185)-1)/10),11,
INT(B185/((COUNTIF(A:A,A185)-1)/5))+1))))</f>
        <v>1</v>
      </c>
      <c r="I185" t="b">
        <f ca="1">IF((COUNTIF(A:A,A185)-1)=B185,FALSE,
IF(H185=12,TRUE,
IF(OFFSET(H185,1,0)=12,TRUE)))</f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O185" t="str">
        <f>IF(ISBLANK(N185),"",IF(ISERROR(VLOOKUP(N185,[1]DropTable!$A:$A,1,0)),"드랍없음",""))</f>
        <v/>
      </c>
      <c r="Q185" t="str">
        <f>IF(ISBLANK(P185),"",IF(ISERROR(VLOOKUP(P185,[1]DropTable!$A:$A,1,0)),"드랍없음",""))</f>
        <v/>
      </c>
      <c r="S185">
        <v>8.1</v>
      </c>
    </row>
    <row r="186" spans="1:19" x14ac:dyDescent="0.3">
      <c r="A186">
        <v>5</v>
      </c>
      <c r="B186">
        <v>10</v>
      </c>
      <c r="C186">
        <f t="shared" si="5"/>
        <v>1680</v>
      </c>
      <c r="D186">
        <v>420</v>
      </c>
      <c r="E186" t="s">
        <v>116</v>
      </c>
      <c r="F186" t="s">
        <v>24</v>
      </c>
      <c r="G186" t="str">
        <f>IF(ISBLANK(F186),"",IF(ISERROR(VLOOKUP(F186,MapTable!$A:$A,1,0)),"컨트롤없음",""))</f>
        <v/>
      </c>
      <c r="H186">
        <f>IF(B186=0,0,
IF(COUNTIF(A:A,A186)=11,12,
IF(MOD(B186,((COUNTIF(A:A,A186)-1)/5))=0,12,
IF(MOD(B186,((COUNTIF(A:A,A186)-1)/5))=((COUNTIF(A:A,A186)-1)/10),11,
INT(B186/((COUNTIF(A:A,A186)-1)/5))+1))))</f>
        <v>12</v>
      </c>
      <c r="I186" t="b">
        <f ca="1">IF((COUNTIF(A:A,A186)-1)=B186,FALSE,
IF(H186=12,TRUE,
IF(OFFSET(H186,1,0)=12,TRUE)))</f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O186" t="str">
        <f>IF(ISBLANK(N186),"",IF(ISERROR(VLOOKUP(N186,[1]DropTable!$A:$A,1,0)),"드랍없음",""))</f>
        <v/>
      </c>
      <c r="Q186" t="str">
        <f>IF(ISBLANK(P186),"",IF(ISERROR(VLOOKUP(P186,[1]DropTable!$A:$A,1,0)),"드랍없음",""))</f>
        <v/>
      </c>
      <c r="S186">
        <v>8.1</v>
      </c>
    </row>
    <row r="187" spans="1:19" x14ac:dyDescent="0.3">
      <c r="A187">
        <v>5</v>
      </c>
      <c r="B187">
        <v>11</v>
      </c>
      <c r="C187">
        <f t="shared" si="5"/>
        <v>1680</v>
      </c>
      <c r="D187">
        <v>420</v>
      </c>
      <c r="E187" t="s">
        <v>116</v>
      </c>
      <c r="F187" t="s">
        <v>24</v>
      </c>
      <c r="G187" t="str">
        <f>IF(ISBLANK(F187),"",IF(ISERROR(VLOOKUP(F187,MapTable!$A:$A,1,0)),"컨트롤없음",""))</f>
        <v/>
      </c>
      <c r="H187">
        <f>IF(B187=0,0,
IF(COUNTIF(A:A,A187)=11,12,
IF(MOD(B187,((COUNTIF(A:A,A187)-1)/5))=0,12,
IF(MOD(B187,((COUNTIF(A:A,A187)-1)/5))=((COUNTIF(A:A,A187)-1)/10),11,
INT(B187/((COUNTIF(A:A,A187)-1)/5))+1))))</f>
        <v>2</v>
      </c>
      <c r="I187" t="b">
        <f ca="1">IF((COUNTIF(A:A,A187)-1)=B187,FALSE,
IF(H187=12,TRUE,
IF(OFFSET(H187,1,0)=12,TRUE)))</f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O187" t="str">
        <f>IF(ISBLANK(N187),"",IF(ISERROR(VLOOKUP(N187,[1]DropTable!$A:$A,1,0)),"드랍없음",""))</f>
        <v/>
      </c>
      <c r="Q187" t="str">
        <f>IF(ISBLANK(P187),"",IF(ISERROR(VLOOKUP(P187,[1]DropTable!$A:$A,1,0)),"드랍없음",""))</f>
        <v/>
      </c>
      <c r="S187">
        <v>8.1</v>
      </c>
    </row>
    <row r="188" spans="1:19" x14ac:dyDescent="0.3">
      <c r="A188">
        <v>5</v>
      </c>
      <c r="B188">
        <v>12</v>
      </c>
      <c r="C188">
        <f t="shared" si="5"/>
        <v>1680</v>
      </c>
      <c r="D188">
        <v>420</v>
      </c>
      <c r="E188" t="s">
        <v>116</v>
      </c>
      <c r="F188" t="s">
        <v>24</v>
      </c>
      <c r="G188" t="str">
        <f>IF(ISBLANK(F188),"",IF(ISERROR(VLOOKUP(F188,MapTable!$A:$A,1,0)),"컨트롤없음",""))</f>
        <v/>
      </c>
      <c r="H188">
        <f>IF(B188=0,0,
IF(COUNTIF(A:A,A188)=11,12,
IF(MOD(B188,((COUNTIF(A:A,A188)-1)/5))=0,12,
IF(MOD(B188,((COUNTIF(A:A,A188)-1)/5))=((COUNTIF(A:A,A188)-1)/10),11,
INT(B188/((COUNTIF(A:A,A188)-1)/5))+1))))</f>
        <v>2</v>
      </c>
      <c r="I188" t="b">
        <f ca="1">IF((COUNTIF(A:A,A188)-1)=B188,FALSE,
IF(H188=12,TRUE,
IF(OFFSET(H188,1,0)=12,TRUE)))</f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O188" t="str">
        <f>IF(ISBLANK(N188),"",IF(ISERROR(VLOOKUP(N188,[1]DropTable!$A:$A,1,0)),"드랍없음",""))</f>
        <v/>
      </c>
      <c r="Q188" t="str">
        <f>IF(ISBLANK(P188),"",IF(ISERROR(VLOOKUP(P188,[1]DropTable!$A:$A,1,0)),"드랍없음",""))</f>
        <v/>
      </c>
      <c r="S188">
        <v>8.1</v>
      </c>
    </row>
    <row r="189" spans="1:19" x14ac:dyDescent="0.3">
      <c r="A189">
        <v>5</v>
      </c>
      <c r="B189">
        <v>13</v>
      </c>
      <c r="C189">
        <f t="shared" si="5"/>
        <v>1680</v>
      </c>
      <c r="D189">
        <v>420</v>
      </c>
      <c r="E189" t="s">
        <v>116</v>
      </c>
      <c r="F189" t="s">
        <v>24</v>
      </c>
      <c r="G189" t="str">
        <f>IF(ISBLANK(F189),"",IF(ISERROR(VLOOKUP(F189,MapTable!$A:$A,1,0)),"컨트롤없음",""))</f>
        <v/>
      </c>
      <c r="H189">
        <f>IF(B189=0,0,
IF(COUNTIF(A:A,A189)=11,12,
IF(MOD(B189,((COUNTIF(A:A,A189)-1)/5))=0,12,
IF(MOD(B189,((COUNTIF(A:A,A189)-1)/5))=((COUNTIF(A:A,A189)-1)/10),11,
INT(B189/((COUNTIF(A:A,A189)-1)/5))+1))))</f>
        <v>2</v>
      </c>
      <c r="I189" t="b">
        <f ca="1">IF((COUNTIF(A:A,A189)-1)=B189,FALSE,
IF(H189=12,TRUE,
IF(OFFSET(H189,1,0)=12,TRUE)))</f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O189" t="str">
        <f>IF(ISBLANK(N189),"",IF(ISERROR(VLOOKUP(N189,[1]DropTable!$A:$A,1,0)),"드랍없음",""))</f>
        <v/>
      </c>
      <c r="Q189" t="str">
        <f>IF(ISBLANK(P189),"",IF(ISERROR(VLOOKUP(P189,[1]DropTable!$A:$A,1,0)),"드랍없음",""))</f>
        <v/>
      </c>
      <c r="S189">
        <v>8.1</v>
      </c>
    </row>
    <row r="190" spans="1:19" x14ac:dyDescent="0.3">
      <c r="A190">
        <v>5</v>
      </c>
      <c r="B190">
        <v>14</v>
      </c>
      <c r="C190">
        <f t="shared" si="5"/>
        <v>1680</v>
      </c>
      <c r="D190">
        <v>420</v>
      </c>
      <c r="E190" t="s">
        <v>116</v>
      </c>
      <c r="F190" t="s">
        <v>24</v>
      </c>
      <c r="G190" t="str">
        <f>IF(ISBLANK(F190),"",IF(ISERROR(VLOOKUP(F190,MapTable!$A:$A,1,0)),"컨트롤없음",""))</f>
        <v/>
      </c>
      <c r="H190">
        <f>IF(B190=0,0,
IF(COUNTIF(A:A,A190)=11,12,
IF(MOD(B190,((COUNTIF(A:A,A190)-1)/5))=0,12,
IF(MOD(B190,((COUNTIF(A:A,A190)-1)/5))=((COUNTIF(A:A,A190)-1)/10),11,
INT(B190/((COUNTIF(A:A,A190)-1)/5))+1))))</f>
        <v>2</v>
      </c>
      <c r="I190" t="b">
        <f ca="1">IF((COUNTIF(A:A,A190)-1)=B190,FALSE,
IF(H190=12,TRUE,
IF(OFFSET(H190,1,0)=12,TRUE)))</f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O190" t="str">
        <f>IF(ISBLANK(N190),"",IF(ISERROR(VLOOKUP(N190,[1]DropTable!$A:$A,1,0)),"드랍없음",""))</f>
        <v/>
      </c>
      <c r="Q190" t="str">
        <f>IF(ISBLANK(P190),"",IF(ISERROR(VLOOKUP(P190,[1]DropTable!$A:$A,1,0)),"드랍없음",""))</f>
        <v/>
      </c>
      <c r="S190">
        <v>8.1</v>
      </c>
    </row>
    <row r="191" spans="1:19" x14ac:dyDescent="0.3">
      <c r="A191">
        <v>5</v>
      </c>
      <c r="B191">
        <v>15</v>
      </c>
      <c r="C191">
        <f t="shared" si="5"/>
        <v>1680</v>
      </c>
      <c r="D191">
        <v>420</v>
      </c>
      <c r="E191" t="s">
        <v>116</v>
      </c>
      <c r="F191" t="s">
        <v>24</v>
      </c>
      <c r="G191" t="str">
        <f>IF(ISBLANK(F191),"",IF(ISERROR(VLOOKUP(F191,MapTable!$A:$A,1,0)),"컨트롤없음",""))</f>
        <v/>
      </c>
      <c r="H191">
        <f>IF(B191=0,0,
IF(COUNTIF(A:A,A191)=11,12,
IF(MOD(B191,((COUNTIF(A:A,A191)-1)/5))=0,12,
IF(MOD(B191,((COUNTIF(A:A,A191)-1)/5))=((COUNTIF(A:A,A191)-1)/10),11,
INT(B191/((COUNTIF(A:A,A191)-1)/5))+1))))</f>
        <v>11</v>
      </c>
      <c r="I191" t="b">
        <f ca="1">IF((COUNTIF(A:A,A191)-1)=B191,FALSE,
IF(H191=12,TRUE,
IF(OFFSET(H191,1,0)=12,TRUE)))</f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O191" t="str">
        <f>IF(ISBLANK(N191),"",IF(ISERROR(VLOOKUP(N191,[1]DropTable!$A:$A,1,0)),"드랍없음",""))</f>
        <v/>
      </c>
      <c r="Q191" t="str">
        <f>IF(ISBLANK(P191),"",IF(ISERROR(VLOOKUP(P191,[1]DropTable!$A:$A,1,0)),"드랍없음",""))</f>
        <v/>
      </c>
      <c r="S191">
        <v>8.1</v>
      </c>
    </row>
    <row r="192" spans="1:19" x14ac:dyDescent="0.3">
      <c r="A192">
        <v>5</v>
      </c>
      <c r="B192">
        <v>16</v>
      </c>
      <c r="C192">
        <f t="shared" si="5"/>
        <v>1680</v>
      </c>
      <c r="D192">
        <v>420</v>
      </c>
      <c r="E192" t="s">
        <v>116</v>
      </c>
      <c r="F192" t="s">
        <v>24</v>
      </c>
      <c r="G192" t="str">
        <f>IF(ISBLANK(F192),"",IF(ISERROR(VLOOKUP(F192,MapTable!$A:$A,1,0)),"컨트롤없음",""))</f>
        <v/>
      </c>
      <c r="H192">
        <f>IF(B192=0,0,
IF(COUNTIF(A:A,A192)=11,12,
IF(MOD(B192,((COUNTIF(A:A,A192)-1)/5))=0,12,
IF(MOD(B192,((COUNTIF(A:A,A192)-1)/5))=((COUNTIF(A:A,A192)-1)/10),11,
INT(B192/((COUNTIF(A:A,A192)-1)/5))+1))))</f>
        <v>2</v>
      </c>
      <c r="I192" t="b">
        <f ca="1">IF((COUNTIF(A:A,A192)-1)=B192,FALSE,
IF(H192=12,TRUE,
IF(OFFSET(H192,1,0)=12,TRUE)))</f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O192" t="str">
        <f>IF(ISBLANK(N192),"",IF(ISERROR(VLOOKUP(N192,[1]DropTable!$A:$A,1,0)),"드랍없음",""))</f>
        <v/>
      </c>
      <c r="Q192" t="str">
        <f>IF(ISBLANK(P192),"",IF(ISERROR(VLOOKUP(P192,[1]DropTable!$A:$A,1,0)),"드랍없음",""))</f>
        <v/>
      </c>
      <c r="S192">
        <v>8.1</v>
      </c>
    </row>
    <row r="193" spans="1:19" x14ac:dyDescent="0.3">
      <c r="A193">
        <v>5</v>
      </c>
      <c r="B193">
        <v>17</v>
      </c>
      <c r="C193">
        <f t="shared" si="5"/>
        <v>1680</v>
      </c>
      <c r="D193">
        <v>420</v>
      </c>
      <c r="E193" t="s">
        <v>116</v>
      </c>
      <c r="F193" t="s">
        <v>24</v>
      </c>
      <c r="G193" t="str">
        <f>IF(ISBLANK(F193),"",IF(ISERROR(VLOOKUP(F193,MapTable!$A:$A,1,0)),"컨트롤없음",""))</f>
        <v/>
      </c>
      <c r="H193">
        <f>IF(B193=0,0,
IF(COUNTIF(A:A,A193)=11,12,
IF(MOD(B193,((COUNTIF(A:A,A193)-1)/5))=0,12,
IF(MOD(B193,((COUNTIF(A:A,A193)-1)/5))=((COUNTIF(A:A,A193)-1)/10),11,
INT(B193/((COUNTIF(A:A,A193)-1)/5))+1))))</f>
        <v>2</v>
      </c>
      <c r="I193" t="b">
        <f ca="1">IF((COUNTIF(A:A,A193)-1)=B193,FALSE,
IF(H193=12,TRUE,
IF(OFFSET(H193,1,0)=12,TRUE)))</f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O193" t="str">
        <f>IF(ISBLANK(N193),"",IF(ISERROR(VLOOKUP(N193,[1]DropTable!$A:$A,1,0)),"드랍없음",""))</f>
        <v/>
      </c>
      <c r="Q193" t="str">
        <f>IF(ISBLANK(P193),"",IF(ISERROR(VLOOKUP(P193,[1]DropTable!$A:$A,1,0)),"드랍없음",""))</f>
        <v/>
      </c>
      <c r="S193">
        <v>8.1</v>
      </c>
    </row>
    <row r="194" spans="1:19" x14ac:dyDescent="0.3">
      <c r="A194">
        <v>5</v>
      </c>
      <c r="B194">
        <v>18</v>
      </c>
      <c r="C194">
        <f t="shared" si="5"/>
        <v>1680</v>
      </c>
      <c r="D194">
        <v>420</v>
      </c>
      <c r="E194" t="s">
        <v>116</v>
      </c>
      <c r="F194" t="s">
        <v>24</v>
      </c>
      <c r="G194" t="str">
        <f>IF(ISBLANK(F194),"",IF(ISERROR(VLOOKUP(F194,MapTable!$A:$A,1,0)),"컨트롤없음",""))</f>
        <v/>
      </c>
      <c r="H194">
        <f>IF(B194=0,0,
IF(COUNTIF(A:A,A194)=11,12,
IF(MOD(B194,((COUNTIF(A:A,A194)-1)/5))=0,12,
IF(MOD(B194,((COUNTIF(A:A,A194)-1)/5))=((COUNTIF(A:A,A194)-1)/10),11,
INT(B194/((COUNTIF(A:A,A194)-1)/5))+1))))</f>
        <v>2</v>
      </c>
      <c r="I194" t="b">
        <f ca="1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O194" t="str">
        <f>IF(ISBLANK(N194),"",IF(ISERROR(VLOOKUP(N194,[1]DropTable!$A:$A,1,0)),"드랍없음",""))</f>
        <v/>
      </c>
      <c r="Q194" t="str">
        <f>IF(ISBLANK(P194),"",IF(ISERROR(VLOOKUP(P194,[1]DropTable!$A:$A,1,0)),"드랍없음",""))</f>
        <v/>
      </c>
      <c r="S194">
        <v>8.1</v>
      </c>
    </row>
    <row r="195" spans="1:19" x14ac:dyDescent="0.3">
      <c r="A195">
        <v>5</v>
      </c>
      <c r="B195">
        <v>19</v>
      </c>
      <c r="C195">
        <f t="shared" si="5"/>
        <v>1680</v>
      </c>
      <c r="D195">
        <v>420</v>
      </c>
      <c r="E195" t="s">
        <v>116</v>
      </c>
      <c r="F195" t="s">
        <v>24</v>
      </c>
      <c r="G195" t="str">
        <f>IF(ISBLANK(F195),"",IF(ISERROR(VLOOKUP(F195,MapTable!$A:$A,1,0)),"컨트롤없음",""))</f>
        <v/>
      </c>
      <c r="H195">
        <f>IF(B195=0,0,
IF(COUNTIF(A:A,A195)=11,12,
IF(MOD(B195,((COUNTIF(A:A,A195)-1)/5))=0,12,
IF(MOD(B195,((COUNTIF(A:A,A195)-1)/5))=((COUNTIF(A:A,A195)-1)/10),11,
INT(B195/((COUNTIF(A:A,A195)-1)/5))+1))))</f>
        <v>2</v>
      </c>
      <c r="I195" t="b">
        <f ca="1">IF((COUNTIF(A:A,A195)-1)=B195,FALSE,
IF(H195=12,TRUE,
IF(OFFSET(H195,1,0)=12,TRUE)))</f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O195" t="str">
        <f>IF(ISBLANK(N195),"",IF(ISERROR(VLOOKUP(N195,[1]DropTable!$A:$A,1,0)),"드랍없음",""))</f>
        <v/>
      </c>
      <c r="Q195" t="str">
        <f>IF(ISBLANK(P195),"",IF(ISERROR(VLOOKUP(P195,[1]DropTable!$A:$A,1,0)),"드랍없음",""))</f>
        <v/>
      </c>
      <c r="S195">
        <v>8.1</v>
      </c>
    </row>
    <row r="196" spans="1:19" x14ac:dyDescent="0.3">
      <c r="A196">
        <v>5</v>
      </c>
      <c r="B196">
        <v>20</v>
      </c>
      <c r="C196">
        <f t="shared" si="5"/>
        <v>1680</v>
      </c>
      <c r="D196">
        <v>420</v>
      </c>
      <c r="E196" t="s">
        <v>116</v>
      </c>
      <c r="F196" t="s">
        <v>24</v>
      </c>
      <c r="G196" t="str">
        <f>IF(ISBLANK(F196),"",IF(ISERROR(VLOOKUP(F196,MapTable!$A:$A,1,0)),"컨트롤없음",""))</f>
        <v/>
      </c>
      <c r="H196">
        <f>IF(B196=0,0,
IF(COUNTIF(A:A,A196)=11,12,
IF(MOD(B196,((COUNTIF(A:A,A196)-1)/5))=0,12,
IF(MOD(B196,((COUNTIF(A:A,A196)-1)/5))=((COUNTIF(A:A,A196)-1)/10),11,
INT(B196/((COUNTIF(A:A,A196)-1)/5))+1))))</f>
        <v>12</v>
      </c>
      <c r="I196" t="b">
        <f ca="1">IF((COUNTIF(A:A,A196)-1)=B196,FALSE,
IF(H196=12,TRUE,
IF(OFFSET(H196,1,0)=12,TRUE)))</f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O196" t="str">
        <f>IF(ISBLANK(N196),"",IF(ISERROR(VLOOKUP(N196,[1]DropTable!$A:$A,1,0)),"드랍없음",""))</f>
        <v/>
      </c>
      <c r="Q196" t="str">
        <f>IF(ISBLANK(P196),"",IF(ISERROR(VLOOKUP(P196,[1]DropTable!$A:$A,1,0)),"드랍없음",""))</f>
        <v/>
      </c>
      <c r="S196">
        <v>8.1</v>
      </c>
    </row>
    <row r="197" spans="1:19" x14ac:dyDescent="0.3">
      <c r="A197">
        <v>5</v>
      </c>
      <c r="B197">
        <v>21</v>
      </c>
      <c r="C197">
        <f t="shared" si="5"/>
        <v>1680</v>
      </c>
      <c r="D197">
        <v>420</v>
      </c>
      <c r="E197" t="s">
        <v>116</v>
      </c>
      <c r="F197" t="s">
        <v>24</v>
      </c>
      <c r="G197" t="str">
        <f>IF(ISBLANK(F197),"",IF(ISERROR(VLOOKUP(F197,MapTable!$A:$A,1,0)),"컨트롤없음",""))</f>
        <v/>
      </c>
      <c r="H197">
        <f>IF(B197=0,0,
IF(COUNTIF(A:A,A197)=11,12,
IF(MOD(B197,((COUNTIF(A:A,A197)-1)/5))=0,12,
IF(MOD(B197,((COUNTIF(A:A,A197)-1)/5))=((COUNTIF(A:A,A197)-1)/10),11,
INT(B197/((COUNTIF(A:A,A197)-1)/5))+1))))</f>
        <v>3</v>
      </c>
      <c r="I197" t="b">
        <f ca="1">IF((COUNTIF(A:A,A197)-1)=B197,FALSE,
IF(H197=12,TRUE,
IF(OFFSET(H197,1,0)=12,TRUE)))</f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O197" t="str">
        <f>IF(ISBLANK(N197),"",IF(ISERROR(VLOOKUP(N197,[1]DropTable!$A:$A,1,0)),"드랍없음",""))</f>
        <v/>
      </c>
      <c r="Q197" t="str">
        <f>IF(ISBLANK(P197),"",IF(ISERROR(VLOOKUP(P197,[1]DropTable!$A:$A,1,0)),"드랍없음",""))</f>
        <v/>
      </c>
      <c r="S197">
        <v>8.1</v>
      </c>
    </row>
    <row r="198" spans="1:19" x14ac:dyDescent="0.3">
      <c r="A198">
        <v>5</v>
      </c>
      <c r="B198">
        <v>22</v>
      </c>
      <c r="C198">
        <f t="shared" si="5"/>
        <v>1680</v>
      </c>
      <c r="D198">
        <v>420</v>
      </c>
      <c r="E198" t="s">
        <v>116</v>
      </c>
      <c r="F198" t="s">
        <v>24</v>
      </c>
      <c r="G198" t="str">
        <f>IF(ISBLANK(F198),"",IF(ISERROR(VLOOKUP(F198,MapTable!$A:$A,1,0)),"컨트롤없음",""))</f>
        <v/>
      </c>
      <c r="H198">
        <f>IF(B198=0,0,
IF(COUNTIF(A:A,A198)=11,12,
IF(MOD(B198,((COUNTIF(A:A,A198)-1)/5))=0,12,
IF(MOD(B198,((COUNTIF(A:A,A198)-1)/5))=((COUNTIF(A:A,A198)-1)/10),11,
INT(B198/((COUNTIF(A:A,A198)-1)/5))+1))))</f>
        <v>3</v>
      </c>
      <c r="I198" t="b">
        <f ca="1">IF((COUNTIF(A:A,A198)-1)=B198,FALSE,
IF(H198=12,TRUE,
IF(OFFSET(H198,1,0)=12,TRUE)))</f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O198" t="str">
        <f>IF(ISBLANK(N198),"",IF(ISERROR(VLOOKUP(N198,[1]DropTable!$A:$A,1,0)),"드랍없음",""))</f>
        <v/>
      </c>
      <c r="Q198" t="str">
        <f>IF(ISBLANK(P198),"",IF(ISERROR(VLOOKUP(P198,[1]DropTable!$A:$A,1,0)),"드랍없음",""))</f>
        <v/>
      </c>
      <c r="S198">
        <v>8.1</v>
      </c>
    </row>
    <row r="199" spans="1:19" x14ac:dyDescent="0.3">
      <c r="A199">
        <v>5</v>
      </c>
      <c r="B199">
        <v>23</v>
      </c>
      <c r="C199">
        <f t="shared" si="5"/>
        <v>1680</v>
      </c>
      <c r="D199">
        <v>420</v>
      </c>
      <c r="E199" t="s">
        <v>116</v>
      </c>
      <c r="F199" t="s">
        <v>24</v>
      </c>
      <c r="G199" t="str">
        <f>IF(ISBLANK(F199),"",IF(ISERROR(VLOOKUP(F199,MapTable!$A:$A,1,0)),"컨트롤없음",""))</f>
        <v/>
      </c>
      <c r="H199">
        <f>IF(B199=0,0,
IF(COUNTIF(A:A,A199)=11,12,
IF(MOD(B199,((COUNTIF(A:A,A199)-1)/5))=0,12,
IF(MOD(B199,((COUNTIF(A:A,A199)-1)/5))=((COUNTIF(A:A,A199)-1)/10),11,
INT(B199/((COUNTIF(A:A,A199)-1)/5))+1))))</f>
        <v>3</v>
      </c>
      <c r="I199" t="b">
        <f ca="1">IF((COUNTIF(A:A,A199)-1)=B199,FALSE,
IF(H199=12,TRUE,
IF(OFFSET(H199,1,0)=12,TRUE)))</f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O199" t="str">
        <f>IF(ISBLANK(N199),"",IF(ISERROR(VLOOKUP(N199,[1]DropTable!$A:$A,1,0)),"드랍없음",""))</f>
        <v/>
      </c>
      <c r="Q199" t="str">
        <f>IF(ISBLANK(P199),"",IF(ISERROR(VLOOKUP(P199,[1]DropTable!$A:$A,1,0)),"드랍없음",""))</f>
        <v/>
      </c>
      <c r="S199">
        <v>8.1</v>
      </c>
    </row>
    <row r="200" spans="1:19" x14ac:dyDescent="0.3">
      <c r="A200">
        <v>5</v>
      </c>
      <c r="B200">
        <v>24</v>
      </c>
      <c r="C200">
        <f t="shared" si="5"/>
        <v>1680</v>
      </c>
      <c r="D200">
        <v>420</v>
      </c>
      <c r="E200" t="s">
        <v>116</v>
      </c>
      <c r="F200" t="s">
        <v>24</v>
      </c>
      <c r="G200" t="str">
        <f>IF(ISBLANK(F200),"",IF(ISERROR(VLOOKUP(F200,MapTable!$A:$A,1,0)),"컨트롤없음",""))</f>
        <v/>
      </c>
      <c r="H200">
        <f>IF(B200=0,0,
IF(COUNTIF(A:A,A200)=11,12,
IF(MOD(B200,((COUNTIF(A:A,A200)-1)/5))=0,12,
IF(MOD(B200,((COUNTIF(A:A,A200)-1)/5))=((COUNTIF(A:A,A200)-1)/10),11,
INT(B200/((COUNTIF(A:A,A200)-1)/5))+1))))</f>
        <v>3</v>
      </c>
      <c r="I200" t="b">
        <f ca="1">IF((COUNTIF(A:A,A200)-1)=B200,FALSE,
IF(H200=12,TRUE,
IF(OFFSET(H200,1,0)=12,TRUE)))</f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O200" t="str">
        <f>IF(ISBLANK(N200),"",IF(ISERROR(VLOOKUP(N200,[1]DropTable!$A:$A,1,0)),"드랍없음",""))</f>
        <v/>
      </c>
      <c r="Q200" t="str">
        <f>IF(ISBLANK(P200),"",IF(ISERROR(VLOOKUP(P200,[1]DropTable!$A:$A,1,0)),"드랍없음",""))</f>
        <v/>
      </c>
      <c r="S200">
        <v>8.1</v>
      </c>
    </row>
    <row r="201" spans="1:19" x14ac:dyDescent="0.3">
      <c r="A201">
        <v>5</v>
      </c>
      <c r="B201">
        <v>25</v>
      </c>
      <c r="C201">
        <f t="shared" si="5"/>
        <v>1680</v>
      </c>
      <c r="D201">
        <v>420</v>
      </c>
      <c r="E201" t="s">
        <v>116</v>
      </c>
      <c r="F201" t="s">
        <v>24</v>
      </c>
      <c r="G201" t="str">
        <f>IF(ISBLANK(F201),"",IF(ISERROR(VLOOKUP(F201,MapTable!$A:$A,1,0)),"컨트롤없음",""))</f>
        <v/>
      </c>
      <c r="H201">
        <f>IF(B201=0,0,
IF(COUNTIF(A:A,A201)=11,12,
IF(MOD(B201,((COUNTIF(A:A,A201)-1)/5))=0,12,
IF(MOD(B201,((COUNTIF(A:A,A201)-1)/5))=((COUNTIF(A:A,A201)-1)/10),11,
INT(B201/((COUNTIF(A:A,A201)-1)/5))+1))))</f>
        <v>11</v>
      </c>
      <c r="I201" t="b">
        <f ca="1">IF((COUNTIF(A:A,A201)-1)=B201,FALSE,
IF(H201=12,TRUE,
IF(OFFSET(H201,1,0)=12,TRUE)))</f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O201" t="str">
        <f>IF(ISBLANK(N201),"",IF(ISERROR(VLOOKUP(N201,[1]DropTable!$A:$A,1,0)),"드랍없음",""))</f>
        <v/>
      </c>
      <c r="Q201" t="str">
        <f>IF(ISBLANK(P201),"",IF(ISERROR(VLOOKUP(P201,[1]DropTable!$A:$A,1,0)),"드랍없음",""))</f>
        <v/>
      </c>
      <c r="S201">
        <v>8.1</v>
      </c>
    </row>
    <row r="202" spans="1:19" x14ac:dyDescent="0.3">
      <c r="A202">
        <v>5</v>
      </c>
      <c r="B202">
        <v>26</v>
      </c>
      <c r="C202">
        <f t="shared" si="5"/>
        <v>1680</v>
      </c>
      <c r="D202">
        <v>420</v>
      </c>
      <c r="E202" t="s">
        <v>116</v>
      </c>
      <c r="F202" t="s">
        <v>24</v>
      </c>
      <c r="G202" t="str">
        <f>IF(ISBLANK(F202),"",IF(ISERROR(VLOOKUP(F202,MapTable!$A:$A,1,0)),"컨트롤없음",""))</f>
        <v/>
      </c>
      <c r="H202">
        <f>IF(B202=0,0,
IF(COUNTIF(A:A,A202)=11,12,
IF(MOD(B202,((COUNTIF(A:A,A202)-1)/5))=0,12,
IF(MOD(B202,((COUNTIF(A:A,A202)-1)/5))=((COUNTIF(A:A,A202)-1)/10),11,
INT(B202/((COUNTIF(A:A,A202)-1)/5))+1))))</f>
        <v>3</v>
      </c>
      <c r="I202" t="b">
        <f ca="1">IF((COUNTIF(A:A,A202)-1)=B202,FALSE,
IF(H202=12,TRUE,
IF(OFFSET(H202,1,0)=12,TRUE)))</f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O202" t="str">
        <f>IF(ISBLANK(N202),"",IF(ISERROR(VLOOKUP(N202,[1]DropTable!$A:$A,1,0)),"드랍없음",""))</f>
        <v/>
      </c>
      <c r="Q202" t="str">
        <f>IF(ISBLANK(P202),"",IF(ISERROR(VLOOKUP(P202,[1]DropTable!$A:$A,1,0)),"드랍없음",""))</f>
        <v/>
      </c>
      <c r="S202">
        <v>8.1</v>
      </c>
    </row>
    <row r="203" spans="1:19" x14ac:dyDescent="0.3">
      <c r="A203">
        <v>5</v>
      </c>
      <c r="B203">
        <v>27</v>
      </c>
      <c r="C203">
        <f t="shared" si="5"/>
        <v>1680</v>
      </c>
      <c r="D203">
        <v>420</v>
      </c>
      <c r="E203" t="s">
        <v>116</v>
      </c>
      <c r="F203" t="s">
        <v>24</v>
      </c>
      <c r="G203" t="str">
        <f>IF(ISBLANK(F203),"",IF(ISERROR(VLOOKUP(F203,MapTable!$A:$A,1,0)),"컨트롤없음",""))</f>
        <v/>
      </c>
      <c r="H203">
        <f>IF(B203=0,0,
IF(COUNTIF(A:A,A203)=11,12,
IF(MOD(B203,((COUNTIF(A:A,A203)-1)/5))=0,12,
IF(MOD(B203,((COUNTIF(A:A,A203)-1)/5))=((COUNTIF(A:A,A203)-1)/10),11,
INT(B203/((COUNTIF(A:A,A203)-1)/5))+1))))</f>
        <v>3</v>
      </c>
      <c r="I203" t="b">
        <f ca="1">IF((COUNTIF(A:A,A203)-1)=B203,FALSE,
IF(H203=12,TRUE,
IF(OFFSET(H203,1,0)=12,TRUE)))</f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O203" t="str">
        <f>IF(ISBLANK(N203),"",IF(ISERROR(VLOOKUP(N203,[1]DropTable!$A:$A,1,0)),"드랍없음",""))</f>
        <v/>
      </c>
      <c r="Q203" t="str">
        <f>IF(ISBLANK(P203),"",IF(ISERROR(VLOOKUP(P203,[1]DropTable!$A:$A,1,0)),"드랍없음",""))</f>
        <v/>
      </c>
      <c r="S203">
        <v>8.1</v>
      </c>
    </row>
    <row r="204" spans="1:19" x14ac:dyDescent="0.3">
      <c r="A204">
        <v>5</v>
      </c>
      <c r="B204">
        <v>28</v>
      </c>
      <c r="C204">
        <f t="shared" si="5"/>
        <v>1680</v>
      </c>
      <c r="D204">
        <v>420</v>
      </c>
      <c r="E204" t="s">
        <v>116</v>
      </c>
      <c r="F204" t="s">
        <v>24</v>
      </c>
      <c r="G204" t="str">
        <f>IF(ISBLANK(F204),"",IF(ISERROR(VLOOKUP(F204,MapTable!$A:$A,1,0)),"컨트롤없음",""))</f>
        <v/>
      </c>
      <c r="H204">
        <f>IF(B204=0,0,
IF(COUNTIF(A:A,A204)=11,12,
IF(MOD(B204,((COUNTIF(A:A,A204)-1)/5))=0,12,
IF(MOD(B204,((COUNTIF(A:A,A204)-1)/5))=((COUNTIF(A:A,A204)-1)/10),11,
INT(B204/((COUNTIF(A:A,A204)-1)/5))+1))))</f>
        <v>3</v>
      </c>
      <c r="I204" t="b">
        <f ca="1">IF((COUNTIF(A:A,A204)-1)=B204,FALSE,
IF(H204=12,TRUE,
IF(OFFSET(H204,1,0)=12,TRUE)))</f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O204" t="str">
        <f>IF(ISBLANK(N204),"",IF(ISERROR(VLOOKUP(N204,[1]DropTable!$A:$A,1,0)),"드랍없음",""))</f>
        <v/>
      </c>
      <c r="Q204" t="str">
        <f>IF(ISBLANK(P204),"",IF(ISERROR(VLOOKUP(P204,[1]DropTable!$A:$A,1,0)),"드랍없음",""))</f>
        <v/>
      </c>
      <c r="S204">
        <v>8.1</v>
      </c>
    </row>
    <row r="205" spans="1:19" x14ac:dyDescent="0.3">
      <c r="A205">
        <v>5</v>
      </c>
      <c r="B205">
        <v>29</v>
      </c>
      <c r="C205">
        <f t="shared" si="5"/>
        <v>1680</v>
      </c>
      <c r="D205">
        <v>420</v>
      </c>
      <c r="E205" t="s">
        <v>116</v>
      </c>
      <c r="F205" t="s">
        <v>24</v>
      </c>
      <c r="G205" t="str">
        <f>IF(ISBLANK(F205),"",IF(ISERROR(VLOOKUP(F205,MapTable!$A:$A,1,0)),"컨트롤없음",""))</f>
        <v/>
      </c>
      <c r="H205">
        <f>IF(B205=0,0,
IF(COUNTIF(A:A,A205)=11,12,
IF(MOD(B205,((COUNTIF(A:A,A205)-1)/5))=0,12,
IF(MOD(B205,((COUNTIF(A:A,A205)-1)/5))=((COUNTIF(A:A,A205)-1)/10),11,
INT(B205/((COUNTIF(A:A,A205)-1)/5))+1))))</f>
        <v>3</v>
      </c>
      <c r="I205" t="b">
        <f ca="1">IF((COUNTIF(A:A,A205)-1)=B205,FALSE,
IF(H205=12,TRUE,
IF(OFFSET(H205,1,0)=12,TRUE)))</f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O205" t="str">
        <f>IF(ISBLANK(N205),"",IF(ISERROR(VLOOKUP(N205,[1]DropTable!$A:$A,1,0)),"드랍없음",""))</f>
        <v/>
      </c>
      <c r="Q205" t="str">
        <f>IF(ISBLANK(P205),"",IF(ISERROR(VLOOKUP(P205,[1]DropTable!$A:$A,1,0)),"드랍없음",""))</f>
        <v/>
      </c>
      <c r="S205">
        <v>8.1</v>
      </c>
    </row>
    <row r="206" spans="1:19" x14ac:dyDescent="0.3">
      <c r="A206">
        <v>5</v>
      </c>
      <c r="B206">
        <v>30</v>
      </c>
      <c r="C206">
        <f t="shared" si="5"/>
        <v>1680</v>
      </c>
      <c r="D206">
        <v>420</v>
      </c>
      <c r="E206" t="s">
        <v>116</v>
      </c>
      <c r="F206" t="s">
        <v>24</v>
      </c>
      <c r="G206" t="str">
        <f>IF(ISBLANK(F206),"",IF(ISERROR(VLOOKUP(F206,MapTable!$A:$A,1,0)),"컨트롤없음",""))</f>
        <v/>
      </c>
      <c r="H206">
        <f>IF(B206=0,0,
IF(COUNTIF(A:A,A206)=11,12,
IF(MOD(B206,((COUNTIF(A:A,A206)-1)/5))=0,12,
IF(MOD(B206,((COUNTIF(A:A,A206)-1)/5))=((COUNTIF(A:A,A206)-1)/10),11,
INT(B206/((COUNTIF(A:A,A206)-1)/5))+1))))</f>
        <v>12</v>
      </c>
      <c r="I206" t="b">
        <f ca="1">IF((COUNTIF(A:A,A206)-1)=B206,FALSE,
IF(H206=12,TRUE,
IF(OFFSET(H206,1,0)=12,TRUE)))</f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O206" t="str">
        <f>IF(ISBLANK(N206),"",IF(ISERROR(VLOOKUP(N206,[1]DropTable!$A:$A,1,0)),"드랍없음",""))</f>
        <v/>
      </c>
      <c r="Q206" t="str">
        <f>IF(ISBLANK(P206),"",IF(ISERROR(VLOOKUP(P206,[1]DropTable!$A:$A,1,0)),"드랍없음",""))</f>
        <v/>
      </c>
      <c r="S206">
        <v>8.1</v>
      </c>
    </row>
    <row r="207" spans="1:19" x14ac:dyDescent="0.3">
      <c r="A207">
        <v>5</v>
      </c>
      <c r="B207">
        <v>31</v>
      </c>
      <c r="C207">
        <f t="shared" si="5"/>
        <v>1680</v>
      </c>
      <c r="D207">
        <v>420</v>
      </c>
      <c r="E207" t="s">
        <v>116</v>
      </c>
      <c r="F207" t="s">
        <v>24</v>
      </c>
      <c r="G207" t="str">
        <f>IF(ISBLANK(F207),"",IF(ISERROR(VLOOKUP(F207,MapTable!$A:$A,1,0)),"컨트롤없음",""))</f>
        <v/>
      </c>
      <c r="H207">
        <f>IF(B207=0,0,
IF(COUNTIF(A:A,A207)=11,12,
IF(MOD(B207,((COUNTIF(A:A,A207)-1)/5))=0,12,
IF(MOD(B207,((COUNTIF(A:A,A207)-1)/5))=((COUNTIF(A:A,A207)-1)/10),11,
INT(B207/((COUNTIF(A:A,A207)-1)/5))+1))))</f>
        <v>4</v>
      </c>
      <c r="I207" t="b">
        <f ca="1">IF((COUNTIF(A:A,A207)-1)=B207,FALSE,
IF(H207=12,TRUE,
IF(OFFSET(H207,1,0)=12,TRUE)))</f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O207" t="str">
        <f>IF(ISBLANK(N207),"",IF(ISERROR(VLOOKUP(N207,[1]DropTable!$A:$A,1,0)),"드랍없음",""))</f>
        <v/>
      </c>
      <c r="Q207" t="str">
        <f>IF(ISBLANK(P207),"",IF(ISERROR(VLOOKUP(P207,[1]DropTable!$A:$A,1,0)),"드랍없음",""))</f>
        <v/>
      </c>
      <c r="S207">
        <v>8.1</v>
      </c>
    </row>
    <row r="208" spans="1:19" x14ac:dyDescent="0.3">
      <c r="A208">
        <v>5</v>
      </c>
      <c r="B208">
        <v>32</v>
      </c>
      <c r="C208">
        <f t="shared" si="5"/>
        <v>1680</v>
      </c>
      <c r="D208">
        <v>420</v>
      </c>
      <c r="E208" t="s">
        <v>116</v>
      </c>
      <c r="F208" t="s">
        <v>24</v>
      </c>
      <c r="G208" t="str">
        <f>IF(ISBLANK(F208),"",IF(ISERROR(VLOOKUP(F208,MapTable!$A:$A,1,0)),"컨트롤없음",""))</f>
        <v/>
      </c>
      <c r="H208">
        <f>IF(B208=0,0,
IF(COUNTIF(A:A,A208)=11,12,
IF(MOD(B208,((COUNTIF(A:A,A208)-1)/5))=0,12,
IF(MOD(B208,((COUNTIF(A:A,A208)-1)/5))=((COUNTIF(A:A,A208)-1)/10),11,
INT(B208/((COUNTIF(A:A,A208)-1)/5))+1))))</f>
        <v>4</v>
      </c>
      <c r="I208" t="b">
        <f ca="1">IF((COUNTIF(A:A,A208)-1)=B208,FALSE,
IF(H208=12,TRUE,
IF(OFFSET(H208,1,0)=12,TRUE)))</f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O208" t="str">
        <f>IF(ISBLANK(N208),"",IF(ISERROR(VLOOKUP(N208,[1]DropTable!$A:$A,1,0)),"드랍없음",""))</f>
        <v/>
      </c>
      <c r="Q208" t="str">
        <f>IF(ISBLANK(P208),"",IF(ISERROR(VLOOKUP(P208,[1]DropTable!$A:$A,1,0)),"드랍없음",""))</f>
        <v/>
      </c>
      <c r="S208">
        <v>8.1</v>
      </c>
    </row>
    <row r="209" spans="1:19" x14ac:dyDescent="0.3">
      <c r="A209">
        <v>5</v>
      </c>
      <c r="B209">
        <v>33</v>
      </c>
      <c r="C209">
        <f t="shared" si="5"/>
        <v>1680</v>
      </c>
      <c r="D209">
        <v>420</v>
      </c>
      <c r="E209" t="s">
        <v>116</v>
      </c>
      <c r="F209" t="s">
        <v>24</v>
      </c>
      <c r="G209" t="str">
        <f>IF(ISBLANK(F209),"",IF(ISERROR(VLOOKUP(F209,MapTable!$A:$A,1,0)),"컨트롤없음",""))</f>
        <v/>
      </c>
      <c r="H209">
        <f>IF(B209=0,0,
IF(COUNTIF(A:A,A209)=11,12,
IF(MOD(B209,((COUNTIF(A:A,A209)-1)/5))=0,12,
IF(MOD(B209,((COUNTIF(A:A,A209)-1)/5))=((COUNTIF(A:A,A209)-1)/10),11,
INT(B209/((COUNTIF(A:A,A209)-1)/5))+1))))</f>
        <v>4</v>
      </c>
      <c r="I209" t="b">
        <f ca="1">IF((COUNTIF(A:A,A209)-1)=B209,FALSE,
IF(H209=12,TRUE,
IF(OFFSET(H209,1,0)=12,TRUE)))</f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O209" t="str">
        <f>IF(ISBLANK(N209),"",IF(ISERROR(VLOOKUP(N209,[1]DropTable!$A:$A,1,0)),"드랍없음",""))</f>
        <v/>
      </c>
      <c r="Q209" t="str">
        <f>IF(ISBLANK(P209),"",IF(ISERROR(VLOOKUP(P209,[1]DropTable!$A:$A,1,0)),"드랍없음",""))</f>
        <v/>
      </c>
      <c r="S209">
        <v>8.1</v>
      </c>
    </row>
    <row r="210" spans="1:19" x14ac:dyDescent="0.3">
      <c r="A210">
        <v>5</v>
      </c>
      <c r="B210">
        <v>34</v>
      </c>
      <c r="C210">
        <f t="shared" si="5"/>
        <v>1680</v>
      </c>
      <c r="D210">
        <v>420</v>
      </c>
      <c r="E210" t="s">
        <v>116</v>
      </c>
      <c r="F210" t="s">
        <v>24</v>
      </c>
      <c r="G210" t="str">
        <f>IF(ISBLANK(F210),"",IF(ISERROR(VLOOKUP(F210,MapTable!$A:$A,1,0)),"컨트롤없음",""))</f>
        <v/>
      </c>
      <c r="H210">
        <f>IF(B210=0,0,
IF(COUNTIF(A:A,A210)=11,12,
IF(MOD(B210,((COUNTIF(A:A,A210)-1)/5))=0,12,
IF(MOD(B210,((COUNTIF(A:A,A210)-1)/5))=((COUNTIF(A:A,A210)-1)/10),11,
INT(B210/((COUNTIF(A:A,A210)-1)/5))+1))))</f>
        <v>4</v>
      </c>
      <c r="I210" t="b">
        <f ca="1">IF((COUNTIF(A:A,A210)-1)=B210,FALSE,
IF(H210=12,TRUE,
IF(OFFSET(H210,1,0)=12,TRUE)))</f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O210" t="str">
        <f>IF(ISBLANK(N210),"",IF(ISERROR(VLOOKUP(N210,[1]DropTable!$A:$A,1,0)),"드랍없음",""))</f>
        <v/>
      </c>
      <c r="Q210" t="str">
        <f>IF(ISBLANK(P210),"",IF(ISERROR(VLOOKUP(P210,[1]DropTable!$A:$A,1,0)),"드랍없음",""))</f>
        <v/>
      </c>
      <c r="S210">
        <v>8.1</v>
      </c>
    </row>
    <row r="211" spans="1:19" x14ac:dyDescent="0.3">
      <c r="A211">
        <v>5</v>
      </c>
      <c r="B211">
        <v>35</v>
      </c>
      <c r="C211">
        <f t="shared" si="5"/>
        <v>1680</v>
      </c>
      <c r="D211">
        <v>420</v>
      </c>
      <c r="E211" t="s">
        <v>116</v>
      </c>
      <c r="F211" t="s">
        <v>24</v>
      </c>
      <c r="G211" t="str">
        <f>IF(ISBLANK(F211),"",IF(ISERROR(VLOOKUP(F211,MapTable!$A:$A,1,0)),"컨트롤없음",""))</f>
        <v/>
      </c>
      <c r="H211">
        <f>IF(B211=0,0,
IF(COUNTIF(A:A,A211)=11,12,
IF(MOD(B211,((COUNTIF(A:A,A211)-1)/5))=0,12,
IF(MOD(B211,((COUNTIF(A:A,A211)-1)/5))=((COUNTIF(A:A,A211)-1)/10),11,
INT(B211/((COUNTIF(A:A,A211)-1)/5))+1))))</f>
        <v>11</v>
      </c>
      <c r="I211" t="b">
        <f ca="1">IF((COUNTIF(A:A,A211)-1)=B211,FALSE,
IF(H211=12,TRUE,
IF(OFFSET(H211,1,0)=12,TRUE)))</f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O211" t="str">
        <f>IF(ISBLANK(N211),"",IF(ISERROR(VLOOKUP(N211,[1]DropTable!$A:$A,1,0)),"드랍없음",""))</f>
        <v/>
      </c>
      <c r="Q211" t="str">
        <f>IF(ISBLANK(P211),"",IF(ISERROR(VLOOKUP(P211,[1]DropTable!$A:$A,1,0)),"드랍없음",""))</f>
        <v/>
      </c>
      <c r="S211">
        <v>8.1</v>
      </c>
    </row>
    <row r="212" spans="1:19" x14ac:dyDescent="0.3">
      <c r="A212">
        <v>5</v>
      </c>
      <c r="B212">
        <v>36</v>
      </c>
      <c r="C212">
        <f t="shared" si="5"/>
        <v>1680</v>
      </c>
      <c r="D212">
        <v>420</v>
      </c>
      <c r="E212" t="s">
        <v>116</v>
      </c>
      <c r="F212" t="s">
        <v>24</v>
      </c>
      <c r="G212" t="str">
        <f>IF(ISBLANK(F212),"",IF(ISERROR(VLOOKUP(F212,MapTable!$A:$A,1,0)),"컨트롤없음",""))</f>
        <v/>
      </c>
      <c r="H212">
        <f>IF(B212=0,0,
IF(COUNTIF(A:A,A212)=11,12,
IF(MOD(B212,((COUNTIF(A:A,A212)-1)/5))=0,12,
IF(MOD(B212,((COUNTIF(A:A,A212)-1)/5))=((COUNTIF(A:A,A212)-1)/10),11,
INT(B212/((COUNTIF(A:A,A212)-1)/5))+1))))</f>
        <v>4</v>
      </c>
      <c r="I212" t="b">
        <f ca="1">IF((COUNTIF(A:A,A212)-1)=B212,FALSE,
IF(H212=12,TRUE,
IF(OFFSET(H212,1,0)=12,TRUE)))</f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O212" t="str">
        <f>IF(ISBLANK(N212),"",IF(ISERROR(VLOOKUP(N212,[1]DropTable!$A:$A,1,0)),"드랍없음",""))</f>
        <v/>
      </c>
      <c r="Q212" t="str">
        <f>IF(ISBLANK(P212),"",IF(ISERROR(VLOOKUP(P212,[1]DropTable!$A:$A,1,0)),"드랍없음",""))</f>
        <v/>
      </c>
      <c r="S212">
        <v>8.1</v>
      </c>
    </row>
    <row r="213" spans="1:19" x14ac:dyDescent="0.3">
      <c r="A213">
        <v>5</v>
      </c>
      <c r="B213">
        <v>37</v>
      </c>
      <c r="C213">
        <f t="shared" si="5"/>
        <v>1680</v>
      </c>
      <c r="D213">
        <v>420</v>
      </c>
      <c r="E213" t="s">
        <v>116</v>
      </c>
      <c r="F213" t="s">
        <v>24</v>
      </c>
      <c r="G213" t="str">
        <f>IF(ISBLANK(F213),"",IF(ISERROR(VLOOKUP(F213,MapTable!$A:$A,1,0)),"컨트롤없음",""))</f>
        <v/>
      </c>
      <c r="H213">
        <f>IF(B213=0,0,
IF(COUNTIF(A:A,A213)=11,12,
IF(MOD(B213,((COUNTIF(A:A,A213)-1)/5))=0,12,
IF(MOD(B213,((COUNTIF(A:A,A213)-1)/5))=((COUNTIF(A:A,A213)-1)/10),11,
INT(B213/((COUNTIF(A:A,A213)-1)/5))+1))))</f>
        <v>4</v>
      </c>
      <c r="I213" t="b">
        <f ca="1">IF((COUNTIF(A:A,A213)-1)=B213,FALSE,
IF(H213=12,TRUE,
IF(OFFSET(H213,1,0)=12,TRUE)))</f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O213" t="str">
        <f>IF(ISBLANK(N213),"",IF(ISERROR(VLOOKUP(N213,[1]DropTable!$A:$A,1,0)),"드랍없음",""))</f>
        <v/>
      </c>
      <c r="Q213" t="str">
        <f>IF(ISBLANK(P213),"",IF(ISERROR(VLOOKUP(P213,[1]DropTable!$A:$A,1,0)),"드랍없음",""))</f>
        <v/>
      </c>
      <c r="S213">
        <v>8.1</v>
      </c>
    </row>
    <row r="214" spans="1:19" x14ac:dyDescent="0.3">
      <c r="A214">
        <v>5</v>
      </c>
      <c r="B214">
        <v>38</v>
      </c>
      <c r="C214">
        <f t="shared" si="5"/>
        <v>1680</v>
      </c>
      <c r="D214">
        <v>420</v>
      </c>
      <c r="E214" t="s">
        <v>116</v>
      </c>
      <c r="F214" t="s">
        <v>24</v>
      </c>
      <c r="G214" t="str">
        <f>IF(ISBLANK(F214),"",IF(ISERROR(VLOOKUP(F214,MapTable!$A:$A,1,0)),"컨트롤없음",""))</f>
        <v/>
      </c>
      <c r="H214">
        <f>IF(B214=0,0,
IF(COUNTIF(A:A,A214)=11,12,
IF(MOD(B214,((COUNTIF(A:A,A214)-1)/5))=0,12,
IF(MOD(B214,((COUNTIF(A:A,A214)-1)/5))=((COUNTIF(A:A,A214)-1)/10),11,
INT(B214/((COUNTIF(A:A,A214)-1)/5))+1))))</f>
        <v>4</v>
      </c>
      <c r="I214" t="b">
        <f ca="1">IF((COUNTIF(A:A,A214)-1)=B214,FALSE,
IF(H214=12,TRUE,
IF(OFFSET(H214,1,0)=12,TRUE)))</f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O214" t="str">
        <f>IF(ISBLANK(N214),"",IF(ISERROR(VLOOKUP(N214,[1]DropTable!$A:$A,1,0)),"드랍없음",""))</f>
        <v/>
      </c>
      <c r="Q214" t="str">
        <f>IF(ISBLANK(P214),"",IF(ISERROR(VLOOKUP(P214,[1]DropTable!$A:$A,1,0)),"드랍없음",""))</f>
        <v/>
      </c>
      <c r="S214">
        <v>8.1</v>
      </c>
    </row>
    <row r="215" spans="1:19" x14ac:dyDescent="0.3">
      <c r="A215">
        <v>5</v>
      </c>
      <c r="B215">
        <v>39</v>
      </c>
      <c r="C215">
        <f t="shared" si="5"/>
        <v>1680</v>
      </c>
      <c r="D215">
        <v>420</v>
      </c>
      <c r="E215" t="s">
        <v>116</v>
      </c>
      <c r="F215" t="s">
        <v>24</v>
      </c>
      <c r="G215" t="str">
        <f>IF(ISBLANK(F215),"",IF(ISERROR(VLOOKUP(F215,MapTable!$A:$A,1,0)),"컨트롤없음",""))</f>
        <v/>
      </c>
      <c r="H215">
        <f>IF(B215=0,0,
IF(COUNTIF(A:A,A215)=11,12,
IF(MOD(B215,((COUNTIF(A:A,A215)-1)/5))=0,12,
IF(MOD(B215,((COUNTIF(A:A,A215)-1)/5))=((COUNTIF(A:A,A215)-1)/10),11,
INT(B215/((COUNTIF(A:A,A215)-1)/5))+1))))</f>
        <v>4</v>
      </c>
      <c r="I215" t="b">
        <f ca="1">IF((COUNTIF(A:A,A215)-1)=B215,FALSE,
IF(H215=12,TRUE,
IF(OFFSET(H215,1,0)=12,TRUE)))</f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O215" t="str">
        <f>IF(ISBLANK(N215),"",IF(ISERROR(VLOOKUP(N215,[1]DropTable!$A:$A,1,0)),"드랍없음",""))</f>
        <v/>
      </c>
      <c r="Q215" t="str">
        <f>IF(ISBLANK(P215),"",IF(ISERROR(VLOOKUP(P215,[1]DropTable!$A:$A,1,0)),"드랍없음",""))</f>
        <v/>
      </c>
      <c r="S215">
        <v>8.1</v>
      </c>
    </row>
    <row r="216" spans="1:19" x14ac:dyDescent="0.3">
      <c r="A216">
        <v>5</v>
      </c>
      <c r="B216">
        <v>40</v>
      </c>
      <c r="C216">
        <f t="shared" si="5"/>
        <v>1680</v>
      </c>
      <c r="D216">
        <v>420</v>
      </c>
      <c r="E216" t="s">
        <v>116</v>
      </c>
      <c r="F216" t="s">
        <v>24</v>
      </c>
      <c r="G216" t="str">
        <f>IF(ISBLANK(F216),"",IF(ISERROR(VLOOKUP(F216,MapTable!$A:$A,1,0)),"컨트롤없음",""))</f>
        <v/>
      </c>
      <c r="H216">
        <f>IF(B216=0,0,
IF(COUNTIF(A:A,A216)=11,12,
IF(MOD(B216,((COUNTIF(A:A,A216)-1)/5))=0,12,
IF(MOD(B216,((COUNTIF(A:A,A216)-1)/5))=((COUNTIF(A:A,A216)-1)/10),11,
INT(B216/((COUNTIF(A:A,A216)-1)/5))+1))))</f>
        <v>12</v>
      </c>
      <c r="I216" t="b">
        <f ca="1">IF((COUNTIF(A:A,A216)-1)=B216,FALSE,
IF(H216=12,TRUE,
IF(OFFSET(H216,1,0)=12,TRUE)))</f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O216" t="str">
        <f>IF(ISBLANK(N216),"",IF(ISERROR(VLOOKUP(N216,[1]DropTable!$A:$A,1,0)),"드랍없음",""))</f>
        <v/>
      </c>
      <c r="Q216" t="str">
        <f>IF(ISBLANK(P216),"",IF(ISERROR(VLOOKUP(P216,[1]DropTable!$A:$A,1,0)),"드랍없음",""))</f>
        <v/>
      </c>
      <c r="S216">
        <v>8.1</v>
      </c>
    </row>
    <row r="217" spans="1:19" x14ac:dyDescent="0.3">
      <c r="A217">
        <v>5</v>
      </c>
      <c r="B217">
        <v>41</v>
      </c>
      <c r="C217">
        <f t="shared" si="5"/>
        <v>1680</v>
      </c>
      <c r="D217">
        <v>420</v>
      </c>
      <c r="E217" t="s">
        <v>116</v>
      </c>
      <c r="F217" t="s">
        <v>24</v>
      </c>
      <c r="G217" t="str">
        <f>IF(ISBLANK(F217),"",IF(ISERROR(VLOOKUP(F217,MapTable!$A:$A,1,0)),"컨트롤없음",""))</f>
        <v/>
      </c>
      <c r="H217">
        <f>IF(B217=0,0,
IF(COUNTIF(A:A,A217)=11,12,
IF(MOD(B217,((COUNTIF(A:A,A217)-1)/5))=0,12,
IF(MOD(B217,((COUNTIF(A:A,A217)-1)/5))=((COUNTIF(A:A,A217)-1)/10),11,
INT(B217/((COUNTIF(A:A,A217)-1)/5))+1))))</f>
        <v>5</v>
      </c>
      <c r="I217" t="b">
        <f ca="1">IF((COUNTIF(A:A,A217)-1)=B217,FALSE,
IF(H217=12,TRUE,
IF(OFFSET(H217,1,0)=12,TRUE)))</f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O217" t="str">
        <f>IF(ISBLANK(N217),"",IF(ISERROR(VLOOKUP(N217,[1]DropTable!$A:$A,1,0)),"드랍없음",""))</f>
        <v/>
      </c>
      <c r="Q217" t="str">
        <f>IF(ISBLANK(P217),"",IF(ISERROR(VLOOKUP(P217,[1]DropTable!$A:$A,1,0)),"드랍없음",""))</f>
        <v/>
      </c>
      <c r="S217">
        <v>8.1</v>
      </c>
    </row>
    <row r="218" spans="1:19" x14ac:dyDescent="0.3">
      <c r="A218">
        <v>5</v>
      </c>
      <c r="B218">
        <v>42</v>
      </c>
      <c r="C218">
        <f t="shared" si="5"/>
        <v>1680</v>
      </c>
      <c r="D218">
        <v>420</v>
      </c>
      <c r="E218" t="s">
        <v>116</v>
      </c>
      <c r="F218" t="s">
        <v>24</v>
      </c>
      <c r="G218" t="str">
        <f>IF(ISBLANK(F218),"",IF(ISERROR(VLOOKUP(F218,MapTable!$A:$A,1,0)),"컨트롤없음",""))</f>
        <v/>
      </c>
      <c r="H218">
        <f>IF(B218=0,0,
IF(COUNTIF(A:A,A218)=11,12,
IF(MOD(B218,((COUNTIF(A:A,A218)-1)/5))=0,12,
IF(MOD(B218,((COUNTIF(A:A,A218)-1)/5))=((COUNTIF(A:A,A218)-1)/10),11,
INT(B218/((COUNTIF(A:A,A218)-1)/5))+1))))</f>
        <v>5</v>
      </c>
      <c r="I218" t="b">
        <f ca="1">IF((COUNTIF(A:A,A218)-1)=B218,FALSE,
IF(H218=12,TRUE,
IF(OFFSET(H218,1,0)=12,TRUE)))</f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O218" t="str">
        <f>IF(ISBLANK(N218),"",IF(ISERROR(VLOOKUP(N218,[1]DropTable!$A:$A,1,0)),"드랍없음",""))</f>
        <v/>
      </c>
      <c r="Q218" t="str">
        <f>IF(ISBLANK(P218),"",IF(ISERROR(VLOOKUP(P218,[1]DropTable!$A:$A,1,0)),"드랍없음",""))</f>
        <v/>
      </c>
      <c r="S218">
        <v>8.1</v>
      </c>
    </row>
    <row r="219" spans="1:19" x14ac:dyDescent="0.3">
      <c r="A219">
        <v>5</v>
      </c>
      <c r="B219">
        <v>43</v>
      </c>
      <c r="C219">
        <f t="shared" si="5"/>
        <v>1680</v>
      </c>
      <c r="D219">
        <v>420</v>
      </c>
      <c r="E219" t="s">
        <v>116</v>
      </c>
      <c r="F219" t="s">
        <v>24</v>
      </c>
      <c r="G219" t="str">
        <f>IF(ISBLANK(F219),"",IF(ISERROR(VLOOKUP(F219,MapTable!$A:$A,1,0)),"컨트롤없음",""))</f>
        <v/>
      </c>
      <c r="H219">
        <f>IF(B219=0,0,
IF(COUNTIF(A:A,A219)=11,12,
IF(MOD(B219,((COUNTIF(A:A,A219)-1)/5))=0,12,
IF(MOD(B219,((COUNTIF(A:A,A219)-1)/5))=((COUNTIF(A:A,A219)-1)/10),11,
INT(B219/((COUNTIF(A:A,A219)-1)/5))+1))))</f>
        <v>5</v>
      </c>
      <c r="I219" t="b">
        <f ca="1">IF((COUNTIF(A:A,A219)-1)=B219,FALSE,
IF(H219=12,TRUE,
IF(OFFSET(H219,1,0)=12,TRUE)))</f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O219" t="str">
        <f>IF(ISBLANK(N219),"",IF(ISERROR(VLOOKUP(N219,[1]DropTable!$A:$A,1,0)),"드랍없음",""))</f>
        <v/>
      </c>
      <c r="Q219" t="str">
        <f>IF(ISBLANK(P219),"",IF(ISERROR(VLOOKUP(P219,[1]DropTable!$A:$A,1,0)),"드랍없음",""))</f>
        <v/>
      </c>
      <c r="S219">
        <v>8.1</v>
      </c>
    </row>
    <row r="220" spans="1:19" x14ac:dyDescent="0.3">
      <c r="A220">
        <v>5</v>
      </c>
      <c r="B220">
        <v>44</v>
      </c>
      <c r="C220">
        <f t="shared" si="5"/>
        <v>1680</v>
      </c>
      <c r="D220">
        <v>420</v>
      </c>
      <c r="E220" t="s">
        <v>116</v>
      </c>
      <c r="F220" t="s">
        <v>24</v>
      </c>
      <c r="G220" t="str">
        <f>IF(ISBLANK(F220),"",IF(ISERROR(VLOOKUP(F220,MapTable!$A:$A,1,0)),"컨트롤없음",""))</f>
        <v/>
      </c>
      <c r="H220">
        <f>IF(B220=0,0,
IF(COUNTIF(A:A,A220)=11,12,
IF(MOD(B220,((COUNTIF(A:A,A220)-1)/5))=0,12,
IF(MOD(B220,((COUNTIF(A:A,A220)-1)/5))=((COUNTIF(A:A,A220)-1)/10),11,
INT(B220/((COUNTIF(A:A,A220)-1)/5))+1))))</f>
        <v>5</v>
      </c>
      <c r="I220" t="b">
        <f ca="1">IF((COUNTIF(A:A,A220)-1)=B220,FALSE,
IF(H220=12,TRUE,
IF(OFFSET(H220,1,0)=12,TRUE)))</f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O220" t="str">
        <f>IF(ISBLANK(N220),"",IF(ISERROR(VLOOKUP(N220,[1]DropTable!$A:$A,1,0)),"드랍없음",""))</f>
        <v/>
      </c>
      <c r="Q220" t="str">
        <f>IF(ISBLANK(P220),"",IF(ISERROR(VLOOKUP(P220,[1]DropTable!$A:$A,1,0)),"드랍없음",""))</f>
        <v/>
      </c>
      <c r="S220">
        <v>8.1</v>
      </c>
    </row>
    <row r="221" spans="1:19" x14ac:dyDescent="0.3">
      <c r="A221">
        <v>5</v>
      </c>
      <c r="B221">
        <v>45</v>
      </c>
      <c r="C221">
        <f t="shared" si="5"/>
        <v>1680</v>
      </c>
      <c r="D221">
        <v>420</v>
      </c>
      <c r="E221" t="s">
        <v>116</v>
      </c>
      <c r="F221" t="s">
        <v>24</v>
      </c>
      <c r="G221" t="str">
        <f>IF(ISBLANK(F221),"",IF(ISERROR(VLOOKUP(F221,MapTable!$A:$A,1,0)),"컨트롤없음",""))</f>
        <v/>
      </c>
      <c r="H221">
        <f>IF(B221=0,0,
IF(COUNTIF(A:A,A221)=11,12,
IF(MOD(B221,((COUNTIF(A:A,A221)-1)/5))=0,12,
IF(MOD(B221,((COUNTIF(A:A,A221)-1)/5))=((COUNTIF(A:A,A221)-1)/10),11,
INT(B221/((COUNTIF(A:A,A221)-1)/5))+1))))</f>
        <v>11</v>
      </c>
      <c r="I221" t="b">
        <f ca="1">IF((COUNTIF(A:A,A221)-1)=B221,FALSE,
IF(H221=12,TRUE,
IF(OFFSET(H221,1,0)=12,TRUE)))</f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O221" t="str">
        <f>IF(ISBLANK(N221),"",IF(ISERROR(VLOOKUP(N221,[1]DropTable!$A:$A,1,0)),"드랍없음",""))</f>
        <v/>
      </c>
      <c r="Q221" t="str">
        <f>IF(ISBLANK(P221),"",IF(ISERROR(VLOOKUP(P221,[1]DropTable!$A:$A,1,0)),"드랍없음",""))</f>
        <v/>
      </c>
      <c r="S221">
        <v>8.1</v>
      </c>
    </row>
    <row r="222" spans="1:19" x14ac:dyDescent="0.3">
      <c r="A222">
        <v>5</v>
      </c>
      <c r="B222">
        <v>46</v>
      </c>
      <c r="C222">
        <f t="shared" si="5"/>
        <v>1680</v>
      </c>
      <c r="D222">
        <v>420</v>
      </c>
      <c r="E222" t="s">
        <v>116</v>
      </c>
      <c r="F222" t="s">
        <v>24</v>
      </c>
      <c r="G222" t="str">
        <f>IF(ISBLANK(F222),"",IF(ISERROR(VLOOKUP(F222,MapTable!$A:$A,1,0)),"컨트롤없음",""))</f>
        <v/>
      </c>
      <c r="H222">
        <f>IF(B222=0,0,
IF(COUNTIF(A:A,A222)=11,12,
IF(MOD(B222,((COUNTIF(A:A,A222)-1)/5))=0,12,
IF(MOD(B222,((COUNTIF(A:A,A222)-1)/5))=((COUNTIF(A:A,A222)-1)/10),11,
INT(B222/((COUNTIF(A:A,A222)-1)/5))+1))))</f>
        <v>5</v>
      </c>
      <c r="I222" t="b">
        <f ca="1">IF((COUNTIF(A:A,A222)-1)=B222,FALSE,
IF(H222=12,TRUE,
IF(OFFSET(H222,1,0)=12,TRUE)))</f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O222" t="str">
        <f>IF(ISBLANK(N222),"",IF(ISERROR(VLOOKUP(N222,[1]DropTable!$A:$A,1,0)),"드랍없음",""))</f>
        <v/>
      </c>
      <c r="Q222" t="str">
        <f>IF(ISBLANK(P222),"",IF(ISERROR(VLOOKUP(P222,[1]DropTable!$A:$A,1,0)),"드랍없음",""))</f>
        <v/>
      </c>
      <c r="S222">
        <v>8.1</v>
      </c>
    </row>
    <row r="223" spans="1:19" x14ac:dyDescent="0.3">
      <c r="A223">
        <v>5</v>
      </c>
      <c r="B223">
        <v>47</v>
      </c>
      <c r="C223">
        <f t="shared" si="5"/>
        <v>1680</v>
      </c>
      <c r="D223">
        <v>420</v>
      </c>
      <c r="E223" t="s">
        <v>116</v>
      </c>
      <c r="F223" t="s">
        <v>24</v>
      </c>
      <c r="G223" t="str">
        <f>IF(ISBLANK(F223),"",IF(ISERROR(VLOOKUP(F223,MapTable!$A:$A,1,0)),"컨트롤없음",""))</f>
        <v/>
      </c>
      <c r="H223">
        <f>IF(B223=0,0,
IF(COUNTIF(A:A,A223)=11,12,
IF(MOD(B223,((COUNTIF(A:A,A223)-1)/5))=0,12,
IF(MOD(B223,((COUNTIF(A:A,A223)-1)/5))=((COUNTIF(A:A,A223)-1)/10),11,
INT(B223/((COUNTIF(A:A,A223)-1)/5))+1))))</f>
        <v>5</v>
      </c>
      <c r="I223" t="b">
        <f ca="1">IF((COUNTIF(A:A,A223)-1)=B223,FALSE,
IF(H223=12,TRUE,
IF(OFFSET(H223,1,0)=12,TRUE)))</f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O223" t="str">
        <f>IF(ISBLANK(N223),"",IF(ISERROR(VLOOKUP(N223,[1]DropTable!$A:$A,1,0)),"드랍없음",""))</f>
        <v/>
      </c>
      <c r="Q223" t="str">
        <f>IF(ISBLANK(P223),"",IF(ISERROR(VLOOKUP(P223,[1]DropTable!$A:$A,1,0)),"드랍없음",""))</f>
        <v/>
      </c>
      <c r="S223">
        <v>8.1</v>
      </c>
    </row>
    <row r="224" spans="1:19" x14ac:dyDescent="0.3">
      <c r="A224">
        <v>5</v>
      </c>
      <c r="B224">
        <v>48</v>
      </c>
      <c r="C224">
        <f t="shared" si="5"/>
        <v>1680</v>
      </c>
      <c r="D224">
        <v>420</v>
      </c>
      <c r="E224" t="s">
        <v>116</v>
      </c>
      <c r="F224" t="s">
        <v>24</v>
      </c>
      <c r="G224" t="str">
        <f>IF(ISBLANK(F224),"",IF(ISERROR(VLOOKUP(F224,MapTable!$A:$A,1,0)),"컨트롤없음",""))</f>
        <v/>
      </c>
      <c r="H224">
        <f>IF(B224=0,0,
IF(COUNTIF(A:A,A224)=11,12,
IF(MOD(B224,((COUNTIF(A:A,A224)-1)/5))=0,12,
IF(MOD(B224,((COUNTIF(A:A,A224)-1)/5))=((COUNTIF(A:A,A224)-1)/10),11,
INT(B224/((COUNTIF(A:A,A224)-1)/5))+1))))</f>
        <v>5</v>
      </c>
      <c r="I224" t="b">
        <f ca="1">IF((COUNTIF(A:A,A224)-1)=B224,FALSE,
IF(H224=12,TRUE,
IF(OFFSET(H224,1,0)=12,TRUE)))</f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O224" t="str">
        <f>IF(ISBLANK(N224),"",IF(ISERROR(VLOOKUP(N224,[1]DropTable!$A:$A,1,0)),"드랍없음",""))</f>
        <v/>
      </c>
      <c r="Q224" t="str">
        <f>IF(ISBLANK(P224),"",IF(ISERROR(VLOOKUP(P224,[1]DropTable!$A:$A,1,0)),"드랍없음",""))</f>
        <v/>
      </c>
      <c r="S224">
        <v>8.1</v>
      </c>
    </row>
    <row r="225" spans="1:19" x14ac:dyDescent="0.3">
      <c r="A225">
        <v>5</v>
      </c>
      <c r="B225">
        <v>49</v>
      </c>
      <c r="C225">
        <f t="shared" si="5"/>
        <v>1680</v>
      </c>
      <c r="D225">
        <v>420</v>
      </c>
      <c r="E225" t="s">
        <v>116</v>
      </c>
      <c r="F225" t="s">
        <v>24</v>
      </c>
      <c r="G225" t="str">
        <f>IF(ISBLANK(F225),"",IF(ISERROR(VLOOKUP(F225,MapTable!$A:$A,1,0)),"컨트롤없음",""))</f>
        <v/>
      </c>
      <c r="H225">
        <f>IF(B225=0,0,
IF(COUNTIF(A:A,A225)=11,12,
IF(MOD(B225,((COUNTIF(A:A,A225)-1)/5))=0,12,
IF(MOD(B225,((COUNTIF(A:A,A225)-1)/5))=((COUNTIF(A:A,A225)-1)/10),11,
INT(B225/((COUNTIF(A:A,A225)-1)/5))+1))))</f>
        <v>5</v>
      </c>
      <c r="I225" t="b">
        <f ca="1">IF((COUNTIF(A:A,A225)-1)=B225,FALSE,
IF(H225=12,TRUE,
IF(OFFSET(H225,1,0)=12,TRUE)))</f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O225" t="str">
        <f>IF(ISBLANK(N225),"",IF(ISERROR(VLOOKUP(N225,[1]DropTable!$A:$A,1,0)),"드랍없음",""))</f>
        <v/>
      </c>
      <c r="Q225" t="str">
        <f>IF(ISBLANK(P225),"",IF(ISERROR(VLOOKUP(P225,[1]DropTable!$A:$A,1,0)),"드랍없음",""))</f>
        <v/>
      </c>
      <c r="S225">
        <v>8.1</v>
      </c>
    </row>
    <row r="226" spans="1:19" x14ac:dyDescent="0.3">
      <c r="A226">
        <v>5</v>
      </c>
      <c r="B226">
        <v>50</v>
      </c>
      <c r="C226">
        <f t="shared" si="5"/>
        <v>1680</v>
      </c>
      <c r="D226">
        <v>420</v>
      </c>
      <c r="E226" t="s">
        <v>116</v>
      </c>
      <c r="F226" t="s">
        <v>24</v>
      </c>
      <c r="G226" t="str">
        <f>IF(ISBLANK(F226),"",IF(ISERROR(VLOOKUP(F226,MapTable!$A:$A,1,0)),"컨트롤없음",""))</f>
        <v/>
      </c>
      <c r="H226">
        <f>IF(B226=0,0,
IF(COUNTIF(A:A,A226)=11,12,
IF(MOD(B226,((COUNTIF(A:A,A226)-1)/5))=0,12,
IF(MOD(B226,((COUNTIF(A:A,A226)-1)/5))=((COUNTIF(A:A,A226)-1)/10),11,
INT(B226/((COUNTIF(A:A,A226)-1)/5))+1))))</f>
        <v>12</v>
      </c>
      <c r="I226" t="b">
        <f ca="1">IF((COUNTIF(A:A,A226)-1)=B226,FALSE,
IF(H226=12,TRUE,
IF(OFFSET(H226,1,0)=12,TRUE)))</f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O226" t="str">
        <f>IF(ISBLANK(N226),"",IF(ISERROR(VLOOKUP(N226,[1]DropTable!$A:$A,1,0)),"드랍없음",""))</f>
        <v/>
      </c>
      <c r="Q226" t="str">
        <f>IF(ISBLANK(P226),"",IF(ISERROR(VLOOKUP(P226,[1]DropTable!$A:$A,1,0)),"드랍없음",""))</f>
        <v/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 t="s">
        <v>116</v>
      </c>
      <c r="F227" t="s">
        <v>65</v>
      </c>
      <c r="G227" t="str">
        <f>IF(ISBLANK(F227),"",IF(ISERROR(VLOOKUP(F227,MapTable!$A:$A,1,0)),"컨트롤없음",""))</f>
        <v/>
      </c>
      <c r="H227">
        <f>IF(B227=0,0,
IF(COUNTIF(A:A,A227)=11,12,
IF(MOD(B227,((COUNTIF(A:A,A227)-1)/5))=0,12,
IF(MOD(B227,((COUNTIF(A:A,A227)-1)/5))=((COUNTIF(A:A,A227)-1)/10),11,
INT(B227/((COUNTIF(A:A,A227)-1)/5))+1))))</f>
        <v>0</v>
      </c>
      <c r="I227" t="b">
        <f ca="1">IF((COUNTIF(A:A,A227)-1)=B227,FALSE,
IF(H227=12,TRUE,
IF(OFFSET(H227,1,0)=12,TRUE)))</f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O227" t="str">
        <f>IF(ISBLANK(N227),"",IF(ISERROR(VLOOKUP(N227,[1]DropTable!$A:$A,1,0)),"드랍없음",""))</f>
        <v/>
      </c>
      <c r="Q227" t="str">
        <f>IF(ISBLANK(P227),"",IF(ISERROR(VLOOKUP(P227,[1]DropTable!$A:$A,1,0)),"드랍없음",""))</f>
        <v/>
      </c>
      <c r="S227">
        <v>8.1</v>
      </c>
    </row>
    <row r="228" spans="1:19" x14ac:dyDescent="0.3">
      <c r="A228">
        <v>6</v>
      </c>
      <c r="B228">
        <v>1</v>
      </c>
      <c r="C228">
        <f t="shared" si="5"/>
        <v>1680</v>
      </c>
      <c r="D228">
        <v>420</v>
      </c>
      <c r="E228" t="s">
        <v>116</v>
      </c>
      <c r="F228" t="s">
        <v>24</v>
      </c>
      <c r="G228" t="str">
        <f>IF(ISBLANK(F228),"",IF(ISERROR(VLOOKUP(F228,MapTable!$A:$A,1,0)),"컨트롤없음",""))</f>
        <v/>
      </c>
      <c r="H228">
        <f>IF(B228=0,0,
IF(COUNTIF(A:A,A228)=11,12,
IF(MOD(B228,((COUNTIF(A:A,A228)-1)/5))=0,12,
IF(MOD(B228,((COUNTIF(A:A,A228)-1)/5))=((COUNTIF(A:A,A228)-1)/10),11,
INT(B228/((COUNTIF(A:A,A228)-1)/5))+1))))</f>
        <v>1</v>
      </c>
      <c r="I228" t="b">
        <f ca="1">IF((COUNTIF(A:A,A228)-1)=B228,FALSE,
IF(H228=12,TRUE,
IF(OFFSET(H228,1,0)=12,TRUE)))</f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O228" t="str">
        <f>IF(ISBLANK(N228),"",IF(ISERROR(VLOOKUP(N228,[1]DropTable!$A:$A,1,0)),"드랍없음",""))</f>
        <v/>
      </c>
      <c r="Q228" t="str">
        <f>IF(ISBLANK(P228),"",IF(ISERROR(VLOOKUP(P228,[1]DropTable!$A:$A,1,0)),"드랍없음",""))</f>
        <v/>
      </c>
      <c r="S228">
        <v>8.1</v>
      </c>
    </row>
    <row r="229" spans="1:19" x14ac:dyDescent="0.3">
      <c r="A229">
        <v>6</v>
      </c>
      <c r="B229">
        <v>2</v>
      </c>
      <c r="C229">
        <f t="shared" si="5"/>
        <v>1680</v>
      </c>
      <c r="D229">
        <v>420</v>
      </c>
      <c r="E229" t="s">
        <v>116</v>
      </c>
      <c r="F229" t="s">
        <v>24</v>
      </c>
      <c r="G229" t="str">
        <f>IF(ISBLANK(F229),"",IF(ISERROR(VLOOKUP(F229,MapTable!$A:$A,1,0)),"컨트롤없음",""))</f>
        <v/>
      </c>
      <c r="H229">
        <f>IF(B229=0,0,
IF(COUNTIF(A:A,A229)=11,12,
IF(MOD(B229,((COUNTIF(A:A,A229)-1)/5))=0,12,
IF(MOD(B229,((COUNTIF(A:A,A229)-1)/5))=((COUNTIF(A:A,A229)-1)/10),11,
INT(B229/((COUNTIF(A:A,A229)-1)/5))+1))))</f>
        <v>11</v>
      </c>
      <c r="I229" t="b">
        <f ca="1">IF((COUNTIF(A:A,A229)-1)=B229,FALSE,
IF(H229=12,TRUE,
IF(OFFSET(H229,1,0)=12,TRUE)))</f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O229" t="str">
        <f>IF(ISBLANK(N229),"",IF(ISERROR(VLOOKUP(N229,[1]DropTable!$A:$A,1,0)),"드랍없음",""))</f>
        <v/>
      </c>
      <c r="Q229" t="str">
        <f>IF(ISBLANK(P229),"",IF(ISERROR(VLOOKUP(P229,[1]DropTable!$A:$A,1,0)),"드랍없음",""))</f>
        <v/>
      </c>
      <c r="S229">
        <v>8.1</v>
      </c>
    </row>
    <row r="230" spans="1:19" x14ac:dyDescent="0.3">
      <c r="A230">
        <v>6</v>
      </c>
      <c r="B230">
        <v>3</v>
      </c>
      <c r="C230">
        <f t="shared" si="5"/>
        <v>1680</v>
      </c>
      <c r="D230">
        <v>420</v>
      </c>
      <c r="E230" t="s">
        <v>116</v>
      </c>
      <c r="F230" t="s">
        <v>24</v>
      </c>
      <c r="G230" t="str">
        <f>IF(ISBLANK(F230),"",IF(ISERROR(VLOOKUP(F230,MapTable!$A:$A,1,0)),"컨트롤없음",""))</f>
        <v/>
      </c>
      <c r="H230">
        <f>IF(B230=0,0,
IF(COUNTIF(A:A,A230)=11,12,
IF(MOD(B230,((COUNTIF(A:A,A230)-1)/5))=0,12,
IF(MOD(B230,((COUNTIF(A:A,A230)-1)/5))=((COUNTIF(A:A,A230)-1)/10),11,
INT(B230/((COUNTIF(A:A,A230)-1)/5))+1))))</f>
        <v>1</v>
      </c>
      <c r="I230" t="b">
        <f ca="1">IF((COUNTIF(A:A,A230)-1)=B230,FALSE,
IF(H230=12,TRUE,
IF(OFFSET(H230,1,0)=12,TRUE)))</f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O230" t="str">
        <f>IF(ISBLANK(N230),"",IF(ISERROR(VLOOKUP(N230,[1]DropTable!$A:$A,1,0)),"드랍없음",""))</f>
        <v/>
      </c>
      <c r="Q230" t="str">
        <f>IF(ISBLANK(P230),"",IF(ISERROR(VLOOKUP(P230,[1]DropTable!$A:$A,1,0)),"드랍없음",""))</f>
        <v/>
      </c>
      <c r="S230">
        <v>8.1</v>
      </c>
    </row>
    <row r="231" spans="1:19" x14ac:dyDescent="0.3">
      <c r="A231">
        <v>6</v>
      </c>
      <c r="B231">
        <v>4</v>
      </c>
      <c r="C231">
        <f t="shared" si="5"/>
        <v>1680</v>
      </c>
      <c r="D231">
        <v>420</v>
      </c>
      <c r="E231" t="s">
        <v>116</v>
      </c>
      <c r="F231" t="s">
        <v>24</v>
      </c>
      <c r="G231" t="str">
        <f>IF(ISBLANK(F231),"",IF(ISERROR(VLOOKUP(F231,MapTable!$A:$A,1,0)),"컨트롤없음",""))</f>
        <v/>
      </c>
      <c r="H231">
        <f>IF(B231=0,0,
IF(COUNTIF(A:A,A231)=11,12,
IF(MOD(B231,((COUNTIF(A:A,A231)-1)/5))=0,12,
IF(MOD(B231,((COUNTIF(A:A,A231)-1)/5))=((COUNTIF(A:A,A231)-1)/10),11,
INT(B231/((COUNTIF(A:A,A231)-1)/5))+1))))</f>
        <v>12</v>
      </c>
      <c r="I231" t="b">
        <f ca="1">IF((COUNTIF(A:A,A231)-1)=B231,FALSE,
IF(H231=12,TRUE,
IF(OFFSET(H231,1,0)=12,TRUE)))</f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O231" t="str">
        <f>IF(ISBLANK(N231),"",IF(ISERROR(VLOOKUP(N231,[1]DropTable!$A:$A,1,0)),"드랍없음",""))</f>
        <v/>
      </c>
      <c r="Q231" t="str">
        <f>IF(ISBLANK(P231),"",IF(ISERROR(VLOOKUP(P231,[1]DropTable!$A:$A,1,0)),"드랍없음",""))</f>
        <v/>
      </c>
      <c r="S231">
        <v>8.1</v>
      </c>
    </row>
    <row r="232" spans="1:19" x14ac:dyDescent="0.3">
      <c r="A232">
        <v>6</v>
      </c>
      <c r="B232">
        <v>5</v>
      </c>
      <c r="C232">
        <f t="shared" ref="C232:C258" si="6">D232*4</f>
        <v>1680</v>
      </c>
      <c r="D232">
        <v>420</v>
      </c>
      <c r="E232" t="s">
        <v>116</v>
      </c>
      <c r="F232" t="s">
        <v>24</v>
      </c>
      <c r="G232" t="str">
        <f>IF(ISBLANK(F232),"",IF(ISERROR(VLOOKUP(F232,MapTable!$A:$A,1,0)),"컨트롤없음",""))</f>
        <v/>
      </c>
      <c r="H232">
        <f>IF(B232=0,0,
IF(COUNTIF(A:A,A232)=11,12,
IF(MOD(B232,((COUNTIF(A:A,A232)-1)/5))=0,12,
IF(MOD(B232,((COUNTIF(A:A,A232)-1)/5))=((COUNTIF(A:A,A232)-1)/10),11,
INT(B232/((COUNTIF(A:A,A232)-1)/5))+1))))</f>
        <v>2</v>
      </c>
      <c r="I232" t="b">
        <f ca="1">IF((COUNTIF(A:A,A232)-1)=B232,FALSE,
IF(H232=12,TRUE,
IF(OFFSET(H232,1,0)=12,TRUE)))</f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O232" t="str">
        <f>IF(ISBLANK(N232),"",IF(ISERROR(VLOOKUP(N232,[1]DropTable!$A:$A,1,0)),"드랍없음",""))</f>
        <v/>
      </c>
      <c r="Q232" t="str">
        <f>IF(ISBLANK(P232),"",IF(ISERROR(VLOOKUP(P232,[1]DropTable!$A:$A,1,0)),"드랍없음",""))</f>
        <v/>
      </c>
      <c r="S232">
        <v>8.1</v>
      </c>
    </row>
    <row r="233" spans="1:19" x14ac:dyDescent="0.3">
      <c r="A233">
        <v>6</v>
      </c>
      <c r="B233">
        <v>6</v>
      </c>
      <c r="C233">
        <f t="shared" si="6"/>
        <v>1680</v>
      </c>
      <c r="D233">
        <v>420</v>
      </c>
      <c r="E233" t="s">
        <v>116</v>
      </c>
      <c r="F233" t="s">
        <v>24</v>
      </c>
      <c r="G233" t="str">
        <f>IF(ISBLANK(F233),"",IF(ISERROR(VLOOKUP(F233,MapTable!$A:$A,1,0)),"컨트롤없음",""))</f>
        <v/>
      </c>
      <c r="H233">
        <f>IF(B233=0,0,
IF(COUNTIF(A:A,A233)=11,12,
IF(MOD(B233,((COUNTIF(A:A,A233)-1)/5))=0,12,
IF(MOD(B233,((COUNTIF(A:A,A233)-1)/5))=((COUNTIF(A:A,A233)-1)/10),11,
INT(B233/((COUNTIF(A:A,A233)-1)/5))+1))))</f>
        <v>11</v>
      </c>
      <c r="I233" t="b">
        <f ca="1">IF((COUNTIF(A:A,A233)-1)=B233,FALSE,
IF(H233=12,TRUE,
IF(OFFSET(H233,1,0)=12,TRUE)))</f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O233" t="str">
        <f>IF(ISBLANK(N233),"",IF(ISERROR(VLOOKUP(N233,[1]DropTable!$A:$A,1,0)),"드랍없음",""))</f>
        <v/>
      </c>
      <c r="Q233" t="str">
        <f>IF(ISBLANK(P233),"",IF(ISERROR(VLOOKUP(P233,[1]DropTable!$A:$A,1,0)),"드랍없음",""))</f>
        <v/>
      </c>
      <c r="S233">
        <v>8.1</v>
      </c>
    </row>
    <row r="234" spans="1:19" x14ac:dyDescent="0.3">
      <c r="A234">
        <v>6</v>
      </c>
      <c r="B234">
        <v>7</v>
      </c>
      <c r="C234">
        <f t="shared" si="6"/>
        <v>1680</v>
      </c>
      <c r="D234">
        <v>420</v>
      </c>
      <c r="E234" t="s">
        <v>116</v>
      </c>
      <c r="F234" t="s">
        <v>24</v>
      </c>
      <c r="G234" t="str">
        <f>IF(ISBLANK(F234),"",IF(ISERROR(VLOOKUP(F234,MapTable!$A:$A,1,0)),"컨트롤없음",""))</f>
        <v/>
      </c>
      <c r="H234">
        <f>IF(B234=0,0,
IF(COUNTIF(A:A,A234)=11,12,
IF(MOD(B234,((COUNTIF(A:A,A234)-1)/5))=0,12,
IF(MOD(B234,((COUNTIF(A:A,A234)-1)/5))=((COUNTIF(A:A,A234)-1)/10),11,
INT(B234/((COUNTIF(A:A,A234)-1)/5))+1))))</f>
        <v>2</v>
      </c>
      <c r="I234" t="b">
        <f ca="1">IF((COUNTIF(A:A,A234)-1)=B234,FALSE,
IF(H234=12,TRUE,
IF(OFFSET(H234,1,0)=12,TRUE)))</f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O234" t="str">
        <f>IF(ISBLANK(N234),"",IF(ISERROR(VLOOKUP(N234,[1]DropTable!$A:$A,1,0)),"드랍없음",""))</f>
        <v/>
      </c>
      <c r="Q234" t="str">
        <f>IF(ISBLANK(P234),"",IF(ISERROR(VLOOKUP(P234,[1]DropTable!$A:$A,1,0)),"드랍없음",""))</f>
        <v/>
      </c>
      <c r="S234">
        <v>8.1</v>
      </c>
    </row>
    <row r="235" spans="1:19" x14ac:dyDescent="0.3">
      <c r="A235">
        <v>6</v>
      </c>
      <c r="B235">
        <v>8</v>
      </c>
      <c r="C235">
        <f t="shared" si="6"/>
        <v>1680</v>
      </c>
      <c r="D235">
        <v>420</v>
      </c>
      <c r="E235" t="s">
        <v>116</v>
      </c>
      <c r="F235" t="s">
        <v>24</v>
      </c>
      <c r="G235" t="str">
        <f>IF(ISBLANK(F235),"",IF(ISERROR(VLOOKUP(F235,MapTable!$A:$A,1,0)),"컨트롤없음",""))</f>
        <v/>
      </c>
      <c r="H235">
        <f>IF(B235=0,0,
IF(COUNTIF(A:A,A235)=11,12,
IF(MOD(B235,((COUNTIF(A:A,A235)-1)/5))=0,12,
IF(MOD(B235,((COUNTIF(A:A,A235)-1)/5))=((COUNTIF(A:A,A235)-1)/10),11,
INT(B235/((COUNTIF(A:A,A235)-1)/5))+1))))</f>
        <v>12</v>
      </c>
      <c r="I235" t="b">
        <f ca="1">IF((COUNTIF(A:A,A235)-1)=B235,FALSE,
IF(H235=12,TRUE,
IF(OFFSET(H235,1,0)=12,TRUE)))</f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O235" t="str">
        <f>IF(ISBLANK(N235),"",IF(ISERROR(VLOOKUP(N235,[1]DropTable!$A:$A,1,0)),"드랍없음",""))</f>
        <v/>
      </c>
      <c r="Q235" t="str">
        <f>IF(ISBLANK(P235),"",IF(ISERROR(VLOOKUP(P235,[1]DropTable!$A:$A,1,0)),"드랍없음",""))</f>
        <v/>
      </c>
      <c r="S235">
        <v>8.1</v>
      </c>
    </row>
    <row r="236" spans="1:19" x14ac:dyDescent="0.3">
      <c r="A236">
        <v>6</v>
      </c>
      <c r="B236">
        <v>9</v>
      </c>
      <c r="C236">
        <f t="shared" si="6"/>
        <v>1680</v>
      </c>
      <c r="D236">
        <v>420</v>
      </c>
      <c r="E236" t="s">
        <v>116</v>
      </c>
      <c r="F236" t="s">
        <v>24</v>
      </c>
      <c r="G236" t="str">
        <f>IF(ISBLANK(F236),"",IF(ISERROR(VLOOKUP(F236,MapTable!$A:$A,1,0)),"컨트롤없음",""))</f>
        <v/>
      </c>
      <c r="H236">
        <f>IF(B236=0,0,
IF(COUNTIF(A:A,A236)=11,12,
IF(MOD(B236,((COUNTIF(A:A,A236)-1)/5))=0,12,
IF(MOD(B236,((COUNTIF(A:A,A236)-1)/5))=((COUNTIF(A:A,A236)-1)/10),11,
INT(B236/((COUNTIF(A:A,A236)-1)/5))+1))))</f>
        <v>3</v>
      </c>
      <c r="I236" t="b">
        <f ca="1">IF((COUNTIF(A:A,A236)-1)=B236,FALSE,
IF(H236=12,TRUE,
IF(OFFSET(H236,1,0)=12,TRUE)))</f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O236" t="str">
        <f>IF(ISBLANK(N236),"",IF(ISERROR(VLOOKUP(N236,[1]DropTable!$A:$A,1,0)),"드랍없음",""))</f>
        <v/>
      </c>
      <c r="Q236" t="str">
        <f>IF(ISBLANK(P236),"",IF(ISERROR(VLOOKUP(P236,[1]DropTable!$A:$A,1,0)),"드랍없음",""))</f>
        <v/>
      </c>
      <c r="S236">
        <v>8.1</v>
      </c>
    </row>
    <row r="237" spans="1:19" x14ac:dyDescent="0.3">
      <c r="A237">
        <v>6</v>
      </c>
      <c r="B237">
        <v>10</v>
      </c>
      <c r="C237">
        <f t="shared" si="6"/>
        <v>1680</v>
      </c>
      <c r="D237">
        <v>420</v>
      </c>
      <c r="E237" t="s">
        <v>116</v>
      </c>
      <c r="F237" t="s">
        <v>24</v>
      </c>
      <c r="G237" t="str">
        <f>IF(ISBLANK(F237),"",IF(ISERROR(VLOOKUP(F237,MapTable!$A:$A,1,0)),"컨트롤없음",""))</f>
        <v/>
      </c>
      <c r="H237">
        <f>IF(B237=0,0,
IF(COUNTIF(A:A,A237)=11,12,
IF(MOD(B237,((COUNTIF(A:A,A237)-1)/5))=0,12,
IF(MOD(B237,((COUNTIF(A:A,A237)-1)/5))=((COUNTIF(A:A,A237)-1)/10),11,
INT(B237/((COUNTIF(A:A,A237)-1)/5))+1))))</f>
        <v>11</v>
      </c>
      <c r="I237" t="b">
        <f ca="1">IF((COUNTIF(A:A,A237)-1)=B237,FALSE,
IF(H237=12,TRUE,
IF(OFFSET(H237,1,0)=12,TRUE)))</f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O237" t="str">
        <f>IF(ISBLANK(N237),"",IF(ISERROR(VLOOKUP(N237,[1]DropTable!$A:$A,1,0)),"드랍없음",""))</f>
        <v/>
      </c>
      <c r="Q237" t="str">
        <f>IF(ISBLANK(P237),"",IF(ISERROR(VLOOKUP(P237,[1]DropTable!$A:$A,1,0)),"드랍없음",""))</f>
        <v/>
      </c>
      <c r="S237">
        <v>8.1</v>
      </c>
    </row>
    <row r="238" spans="1:19" x14ac:dyDescent="0.3">
      <c r="A238">
        <v>6</v>
      </c>
      <c r="B238">
        <v>11</v>
      </c>
      <c r="C238">
        <f t="shared" si="6"/>
        <v>1680</v>
      </c>
      <c r="D238">
        <v>420</v>
      </c>
      <c r="E238" t="s">
        <v>116</v>
      </c>
      <c r="F238" t="s">
        <v>24</v>
      </c>
      <c r="G238" t="str">
        <f>IF(ISBLANK(F238),"",IF(ISERROR(VLOOKUP(F238,MapTable!$A:$A,1,0)),"컨트롤없음",""))</f>
        <v/>
      </c>
      <c r="H238">
        <f>IF(B238=0,0,
IF(COUNTIF(A:A,A238)=11,12,
IF(MOD(B238,((COUNTIF(A:A,A238)-1)/5))=0,12,
IF(MOD(B238,((COUNTIF(A:A,A238)-1)/5))=((COUNTIF(A:A,A238)-1)/10),11,
INT(B238/((COUNTIF(A:A,A238)-1)/5))+1))))</f>
        <v>3</v>
      </c>
      <c r="I238" t="b">
        <f ca="1">IF((COUNTIF(A:A,A238)-1)=B238,FALSE,
IF(H238=12,TRUE,
IF(OFFSET(H238,1,0)=12,TRUE)))</f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O238" t="str">
        <f>IF(ISBLANK(N238),"",IF(ISERROR(VLOOKUP(N238,[1]DropTable!$A:$A,1,0)),"드랍없음",""))</f>
        <v/>
      </c>
      <c r="Q238" t="str">
        <f>IF(ISBLANK(P238),"",IF(ISERROR(VLOOKUP(P238,[1]DropTable!$A:$A,1,0)),"드랍없음",""))</f>
        <v/>
      </c>
      <c r="S238">
        <v>8.1</v>
      </c>
    </row>
    <row r="239" spans="1:19" x14ac:dyDescent="0.3">
      <c r="A239">
        <v>6</v>
      </c>
      <c r="B239">
        <v>12</v>
      </c>
      <c r="C239">
        <f t="shared" si="6"/>
        <v>1680</v>
      </c>
      <c r="D239">
        <v>420</v>
      </c>
      <c r="E239" t="s">
        <v>116</v>
      </c>
      <c r="F239" t="s">
        <v>24</v>
      </c>
      <c r="G239" t="str">
        <f>IF(ISBLANK(F239),"",IF(ISERROR(VLOOKUP(F239,MapTable!$A:$A,1,0)),"컨트롤없음",""))</f>
        <v/>
      </c>
      <c r="H239">
        <f>IF(B239=0,0,
IF(COUNTIF(A:A,A239)=11,12,
IF(MOD(B239,((COUNTIF(A:A,A239)-1)/5))=0,12,
IF(MOD(B239,((COUNTIF(A:A,A239)-1)/5))=((COUNTIF(A:A,A239)-1)/10),11,
INT(B239/((COUNTIF(A:A,A239)-1)/5))+1))))</f>
        <v>12</v>
      </c>
      <c r="I239" t="b">
        <f ca="1">IF((COUNTIF(A:A,A239)-1)=B239,FALSE,
IF(H239=12,TRUE,
IF(OFFSET(H239,1,0)=12,TRUE)))</f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O239" t="str">
        <f>IF(ISBLANK(N239),"",IF(ISERROR(VLOOKUP(N239,[1]DropTable!$A:$A,1,0)),"드랍없음",""))</f>
        <v/>
      </c>
      <c r="Q239" t="str">
        <f>IF(ISBLANK(P239),"",IF(ISERROR(VLOOKUP(P239,[1]DropTable!$A:$A,1,0)),"드랍없음",""))</f>
        <v/>
      </c>
      <c r="S239">
        <v>8.1</v>
      </c>
    </row>
    <row r="240" spans="1:19" x14ac:dyDescent="0.3">
      <c r="A240">
        <v>6</v>
      </c>
      <c r="B240">
        <v>13</v>
      </c>
      <c r="C240">
        <f t="shared" si="6"/>
        <v>1680</v>
      </c>
      <c r="D240">
        <v>420</v>
      </c>
      <c r="E240" t="s">
        <v>116</v>
      </c>
      <c r="F240" t="s">
        <v>24</v>
      </c>
      <c r="G240" t="str">
        <f>IF(ISBLANK(F240),"",IF(ISERROR(VLOOKUP(F240,MapTable!$A:$A,1,0)),"컨트롤없음",""))</f>
        <v/>
      </c>
      <c r="H240">
        <f>IF(B240=0,0,
IF(COUNTIF(A:A,A240)=11,12,
IF(MOD(B240,((COUNTIF(A:A,A240)-1)/5))=0,12,
IF(MOD(B240,((COUNTIF(A:A,A240)-1)/5))=((COUNTIF(A:A,A240)-1)/10),11,
INT(B240/((COUNTIF(A:A,A240)-1)/5))+1))))</f>
        <v>4</v>
      </c>
      <c r="I240" t="b">
        <f ca="1">IF((COUNTIF(A:A,A240)-1)=B240,FALSE,
IF(H240=12,TRUE,
IF(OFFSET(H240,1,0)=12,TRUE)))</f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O240" t="str">
        <f>IF(ISBLANK(N240),"",IF(ISERROR(VLOOKUP(N240,[1]DropTable!$A:$A,1,0)),"드랍없음",""))</f>
        <v/>
      </c>
      <c r="Q240" t="str">
        <f>IF(ISBLANK(P240),"",IF(ISERROR(VLOOKUP(P240,[1]DropTable!$A:$A,1,0)),"드랍없음",""))</f>
        <v/>
      </c>
      <c r="S240">
        <v>8.1</v>
      </c>
    </row>
    <row r="241" spans="1:19" x14ac:dyDescent="0.3">
      <c r="A241">
        <v>6</v>
      </c>
      <c r="B241">
        <v>14</v>
      </c>
      <c r="C241">
        <f t="shared" si="6"/>
        <v>1680</v>
      </c>
      <c r="D241">
        <v>420</v>
      </c>
      <c r="E241" t="s">
        <v>116</v>
      </c>
      <c r="F241" t="s">
        <v>24</v>
      </c>
      <c r="G241" t="str">
        <f>IF(ISBLANK(F241),"",IF(ISERROR(VLOOKUP(F241,MapTable!$A:$A,1,0)),"컨트롤없음",""))</f>
        <v/>
      </c>
      <c r="H241">
        <f>IF(B241=0,0,
IF(COUNTIF(A:A,A241)=11,12,
IF(MOD(B241,((COUNTIF(A:A,A241)-1)/5))=0,12,
IF(MOD(B241,((COUNTIF(A:A,A241)-1)/5))=((COUNTIF(A:A,A241)-1)/10),11,
INT(B241/((COUNTIF(A:A,A241)-1)/5))+1))))</f>
        <v>11</v>
      </c>
      <c r="I241" t="b">
        <f ca="1">IF((COUNTIF(A:A,A241)-1)=B241,FALSE,
IF(H241=12,TRUE,
IF(OFFSET(H241,1,0)=12,TRUE)))</f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O241" t="str">
        <f>IF(ISBLANK(N241),"",IF(ISERROR(VLOOKUP(N241,[1]DropTable!$A:$A,1,0)),"드랍없음",""))</f>
        <v/>
      </c>
      <c r="Q241" t="str">
        <f>IF(ISBLANK(P241),"",IF(ISERROR(VLOOKUP(P241,[1]DropTable!$A:$A,1,0)),"드랍없음",""))</f>
        <v/>
      </c>
      <c r="S241">
        <v>8.1</v>
      </c>
    </row>
    <row r="242" spans="1:19" x14ac:dyDescent="0.3">
      <c r="A242">
        <v>6</v>
      </c>
      <c r="B242">
        <v>15</v>
      </c>
      <c r="C242">
        <f t="shared" si="6"/>
        <v>1680</v>
      </c>
      <c r="D242">
        <v>420</v>
      </c>
      <c r="E242" t="s">
        <v>116</v>
      </c>
      <c r="F242" t="s">
        <v>24</v>
      </c>
      <c r="G242" t="str">
        <f>IF(ISBLANK(F242),"",IF(ISERROR(VLOOKUP(F242,MapTable!$A:$A,1,0)),"컨트롤없음",""))</f>
        <v/>
      </c>
      <c r="H242">
        <f>IF(B242=0,0,
IF(COUNTIF(A:A,A242)=11,12,
IF(MOD(B242,((COUNTIF(A:A,A242)-1)/5))=0,12,
IF(MOD(B242,((COUNTIF(A:A,A242)-1)/5))=((COUNTIF(A:A,A242)-1)/10),11,
INT(B242/((COUNTIF(A:A,A242)-1)/5))+1))))</f>
        <v>4</v>
      </c>
      <c r="I242" t="b">
        <f ca="1">IF((COUNTIF(A:A,A242)-1)=B242,FALSE,
IF(H242=12,TRUE,
IF(OFFSET(H242,1,0)=12,TRUE)))</f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O242" t="str">
        <f>IF(ISBLANK(N242),"",IF(ISERROR(VLOOKUP(N242,[1]DropTable!$A:$A,1,0)),"드랍없음",""))</f>
        <v/>
      </c>
      <c r="Q242" t="str">
        <f>IF(ISBLANK(P242),"",IF(ISERROR(VLOOKUP(P242,[1]DropTable!$A:$A,1,0)),"드랍없음",""))</f>
        <v/>
      </c>
      <c r="S242">
        <v>8.1</v>
      </c>
    </row>
    <row r="243" spans="1:19" x14ac:dyDescent="0.3">
      <c r="A243">
        <v>6</v>
      </c>
      <c r="B243">
        <v>16</v>
      </c>
      <c r="C243">
        <f t="shared" si="6"/>
        <v>1680</v>
      </c>
      <c r="D243">
        <v>420</v>
      </c>
      <c r="E243" t="s">
        <v>116</v>
      </c>
      <c r="F243" t="s">
        <v>24</v>
      </c>
      <c r="G243" t="str">
        <f>IF(ISBLANK(F243),"",IF(ISERROR(VLOOKUP(F243,MapTable!$A:$A,1,0)),"컨트롤없음",""))</f>
        <v/>
      </c>
      <c r="H243">
        <f>IF(B243=0,0,
IF(COUNTIF(A:A,A243)=11,12,
IF(MOD(B243,((COUNTIF(A:A,A243)-1)/5))=0,12,
IF(MOD(B243,((COUNTIF(A:A,A243)-1)/5))=((COUNTIF(A:A,A243)-1)/10),11,
INT(B243/((COUNTIF(A:A,A243)-1)/5))+1))))</f>
        <v>12</v>
      </c>
      <c r="I243" t="b">
        <f ca="1">IF((COUNTIF(A:A,A243)-1)=B243,FALSE,
IF(H243=12,TRUE,
IF(OFFSET(H243,1,0)=12,TRUE)))</f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O243" t="str">
        <f>IF(ISBLANK(N243),"",IF(ISERROR(VLOOKUP(N243,[1]DropTable!$A:$A,1,0)),"드랍없음",""))</f>
        <v/>
      </c>
      <c r="Q243" t="str">
        <f>IF(ISBLANK(P243),"",IF(ISERROR(VLOOKUP(P243,[1]DropTable!$A:$A,1,0)),"드랍없음",""))</f>
        <v/>
      </c>
      <c r="S243">
        <v>8.1</v>
      </c>
    </row>
    <row r="244" spans="1:19" x14ac:dyDescent="0.3">
      <c r="A244">
        <v>6</v>
      </c>
      <c r="B244">
        <v>17</v>
      </c>
      <c r="C244">
        <f t="shared" si="6"/>
        <v>1680</v>
      </c>
      <c r="D244">
        <v>420</v>
      </c>
      <c r="E244" t="s">
        <v>116</v>
      </c>
      <c r="F244" t="s">
        <v>24</v>
      </c>
      <c r="G244" t="str">
        <f>IF(ISBLANK(F244),"",IF(ISERROR(VLOOKUP(F244,MapTable!$A:$A,1,0)),"컨트롤없음",""))</f>
        <v/>
      </c>
      <c r="H244">
        <f>IF(B244=0,0,
IF(COUNTIF(A:A,A244)=11,12,
IF(MOD(B244,((COUNTIF(A:A,A244)-1)/5))=0,12,
IF(MOD(B244,((COUNTIF(A:A,A244)-1)/5))=((COUNTIF(A:A,A244)-1)/10),11,
INT(B244/((COUNTIF(A:A,A244)-1)/5))+1))))</f>
        <v>5</v>
      </c>
      <c r="I244" t="b">
        <f ca="1">IF((COUNTIF(A:A,A244)-1)=B244,FALSE,
IF(H244=12,TRUE,
IF(OFFSET(H244,1,0)=12,TRUE)))</f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O244" t="str">
        <f>IF(ISBLANK(N244),"",IF(ISERROR(VLOOKUP(N244,[1]DropTable!$A:$A,1,0)),"드랍없음",""))</f>
        <v/>
      </c>
      <c r="Q244" t="str">
        <f>IF(ISBLANK(P244),"",IF(ISERROR(VLOOKUP(P244,[1]DropTable!$A:$A,1,0)),"드랍없음",""))</f>
        <v/>
      </c>
      <c r="S244">
        <v>8.1</v>
      </c>
    </row>
    <row r="245" spans="1:19" x14ac:dyDescent="0.3">
      <c r="A245">
        <v>6</v>
      </c>
      <c r="B245">
        <v>18</v>
      </c>
      <c r="C245">
        <f t="shared" si="6"/>
        <v>1680</v>
      </c>
      <c r="D245">
        <v>420</v>
      </c>
      <c r="E245" t="s">
        <v>116</v>
      </c>
      <c r="F245" t="s">
        <v>24</v>
      </c>
      <c r="G245" t="str">
        <f>IF(ISBLANK(F245),"",IF(ISERROR(VLOOKUP(F245,MapTable!$A:$A,1,0)),"컨트롤없음",""))</f>
        <v/>
      </c>
      <c r="H245">
        <f>IF(B245=0,0,
IF(COUNTIF(A:A,A245)=11,12,
IF(MOD(B245,((COUNTIF(A:A,A245)-1)/5))=0,12,
IF(MOD(B245,((COUNTIF(A:A,A245)-1)/5))=((COUNTIF(A:A,A245)-1)/10),11,
INT(B245/((COUNTIF(A:A,A245)-1)/5))+1))))</f>
        <v>11</v>
      </c>
      <c r="I245" t="b">
        <f ca="1">IF((COUNTIF(A:A,A245)-1)=B245,FALSE,
IF(H245=12,TRUE,
IF(OFFSET(H245,1,0)=12,TRUE)))</f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O245" t="str">
        <f>IF(ISBLANK(N245),"",IF(ISERROR(VLOOKUP(N245,[1]DropTable!$A:$A,1,0)),"드랍없음",""))</f>
        <v/>
      </c>
      <c r="Q245" t="str">
        <f>IF(ISBLANK(P245),"",IF(ISERROR(VLOOKUP(P245,[1]DropTable!$A:$A,1,0)),"드랍없음",""))</f>
        <v/>
      </c>
      <c r="S245">
        <v>8.1</v>
      </c>
    </row>
    <row r="246" spans="1:19" x14ac:dyDescent="0.3">
      <c r="A246">
        <v>6</v>
      </c>
      <c r="B246">
        <v>19</v>
      </c>
      <c r="C246">
        <f t="shared" si="6"/>
        <v>1680</v>
      </c>
      <c r="D246">
        <v>420</v>
      </c>
      <c r="E246" t="s">
        <v>116</v>
      </c>
      <c r="F246" t="s">
        <v>24</v>
      </c>
      <c r="G246" t="str">
        <f>IF(ISBLANK(F246),"",IF(ISERROR(VLOOKUP(F246,MapTable!$A:$A,1,0)),"컨트롤없음",""))</f>
        <v/>
      </c>
      <c r="H246">
        <f>IF(B246=0,0,
IF(COUNTIF(A:A,A246)=11,12,
IF(MOD(B246,((COUNTIF(A:A,A246)-1)/5))=0,12,
IF(MOD(B246,((COUNTIF(A:A,A246)-1)/5))=((COUNTIF(A:A,A246)-1)/10),11,
INT(B246/((COUNTIF(A:A,A246)-1)/5))+1))))</f>
        <v>5</v>
      </c>
      <c r="I246" t="b">
        <f ca="1">IF((COUNTIF(A:A,A246)-1)=B246,FALSE,
IF(H246=12,TRUE,
IF(OFFSET(H246,1,0)=12,TRUE)))</f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O246" t="str">
        <f>IF(ISBLANK(N246),"",IF(ISERROR(VLOOKUP(N246,[1]DropTable!$A:$A,1,0)),"드랍없음",""))</f>
        <v/>
      </c>
      <c r="Q246" t="str">
        <f>IF(ISBLANK(P246),"",IF(ISERROR(VLOOKUP(P246,[1]DropTable!$A:$A,1,0)),"드랍없음",""))</f>
        <v/>
      </c>
      <c r="S246">
        <v>8.1</v>
      </c>
    </row>
    <row r="247" spans="1:19" x14ac:dyDescent="0.3">
      <c r="A247">
        <v>6</v>
      </c>
      <c r="B247">
        <v>20</v>
      </c>
      <c r="C247">
        <f t="shared" si="6"/>
        <v>1680</v>
      </c>
      <c r="D247">
        <v>420</v>
      </c>
      <c r="E247" t="s">
        <v>116</v>
      </c>
      <c r="F247" t="s">
        <v>24</v>
      </c>
      <c r="G247" t="str">
        <f>IF(ISBLANK(F247),"",IF(ISERROR(VLOOKUP(F247,MapTable!$A:$A,1,0)),"컨트롤없음",""))</f>
        <v/>
      </c>
      <c r="H247">
        <f>IF(B247=0,0,
IF(COUNTIF(A:A,A247)=11,12,
IF(MOD(B247,((COUNTIF(A:A,A247)-1)/5))=0,12,
IF(MOD(B247,((COUNTIF(A:A,A247)-1)/5))=((COUNTIF(A:A,A247)-1)/10),11,
INT(B247/((COUNTIF(A:A,A247)-1)/5))+1))))</f>
        <v>12</v>
      </c>
      <c r="I247" t="b">
        <f ca="1">IF((COUNTIF(A:A,A247)-1)=B247,FALSE,
IF(H247=12,TRUE,
IF(OFFSET(H247,1,0)=12,TRUE)))</f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O247" t="str">
        <f>IF(ISBLANK(N247),"",IF(ISERROR(VLOOKUP(N247,[1]DropTable!$A:$A,1,0)),"드랍없음",""))</f>
        <v/>
      </c>
      <c r="Q247" t="str">
        <f>IF(ISBLANK(P247),"",IF(ISERROR(VLOOKUP(P247,[1]DropTable!$A:$A,1,0)),"드랍없음",""))</f>
        <v/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 t="s">
        <v>116</v>
      </c>
      <c r="F248" t="s">
        <v>65</v>
      </c>
      <c r="G248" t="str">
        <f>IF(ISBLANK(F248),"",IF(ISERROR(VLOOKUP(F248,MapTable!$A:$A,1,0)),"컨트롤없음",""))</f>
        <v/>
      </c>
      <c r="H248">
        <f>IF(B248=0,0,
IF(COUNTIF(A:A,A248)=11,12,
IF(MOD(B248,((COUNTIF(A:A,A248)-1)/5))=0,12,
IF(MOD(B248,((COUNTIF(A:A,A248)-1)/5))=((COUNTIF(A:A,A248)-1)/10),11,
INT(B248/((COUNTIF(A:A,A248)-1)/5))+1))))</f>
        <v>0</v>
      </c>
      <c r="I248" t="b">
        <f ca="1">IF((COUNTIF(A:A,A248)-1)=B248,FALSE,
IF(H248=12,TRUE,
IF(OFFSET(H248,1,0)=12,TRUE)))</f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O248" t="str">
        <f>IF(ISBLANK(N248),"",IF(ISERROR(VLOOKUP(N248,[1]DropTable!$A:$A,1,0)),"드랍없음",""))</f>
        <v/>
      </c>
      <c r="Q248" t="str">
        <f>IF(ISBLANK(P248),"",IF(ISERROR(VLOOKUP(P248,[1]DropTable!$A:$A,1,0)),"드랍없음",""))</f>
        <v/>
      </c>
      <c r="S248">
        <v>8.1</v>
      </c>
    </row>
    <row r="249" spans="1:19" x14ac:dyDescent="0.3">
      <c r="A249">
        <v>7</v>
      </c>
      <c r="B249">
        <v>1</v>
      </c>
      <c r="C249">
        <f t="shared" si="6"/>
        <v>1680</v>
      </c>
      <c r="D249">
        <v>420</v>
      </c>
      <c r="E249" t="s">
        <v>116</v>
      </c>
      <c r="F249" t="s">
        <v>24</v>
      </c>
      <c r="G249" t="str">
        <f>IF(ISBLANK(F249),"",IF(ISERROR(VLOOKUP(F249,MapTable!$A:$A,1,0)),"컨트롤없음",""))</f>
        <v/>
      </c>
      <c r="H249">
        <f>IF(B249=0,0,
IF(COUNTIF(A:A,A249)=11,12,
IF(MOD(B249,((COUNTIF(A:A,A249)-1)/5))=0,12,
IF(MOD(B249,((COUNTIF(A:A,A249)-1)/5))=((COUNTIF(A:A,A249)-1)/10),11,
INT(B249/((COUNTIF(A:A,A249)-1)/5))+1))))</f>
        <v>12</v>
      </c>
      <c r="I249" t="b">
        <f ca="1">IF((COUNTIF(A:A,A249)-1)=B249,FALSE,
IF(H249=12,TRUE,
IF(OFFSET(H249,1,0)=12,TRUE)))</f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O249" t="str">
        <f>IF(ISBLANK(N249),"",IF(ISERROR(VLOOKUP(N249,[1]DropTable!$A:$A,1,0)),"드랍없음",""))</f>
        <v/>
      </c>
      <c r="Q249" t="str">
        <f>IF(ISBLANK(P249),"",IF(ISERROR(VLOOKUP(P249,[1]DropTable!$A:$A,1,0)),"드랍없음",""))</f>
        <v/>
      </c>
      <c r="S249">
        <v>8.1</v>
      </c>
    </row>
    <row r="250" spans="1:19" x14ac:dyDescent="0.3">
      <c r="A250">
        <v>7</v>
      </c>
      <c r="B250">
        <v>2</v>
      </c>
      <c r="C250">
        <f t="shared" si="6"/>
        <v>1680</v>
      </c>
      <c r="D250">
        <v>420</v>
      </c>
      <c r="E250" t="s">
        <v>116</v>
      </c>
      <c r="F250" t="s">
        <v>24</v>
      </c>
      <c r="G250" t="str">
        <f>IF(ISBLANK(F250),"",IF(ISERROR(VLOOKUP(F250,MapTable!$A:$A,1,0)),"컨트롤없음",""))</f>
        <v/>
      </c>
      <c r="H250">
        <f>IF(B250=0,0,
IF(COUNTIF(A:A,A250)=11,12,
IF(MOD(B250,((COUNTIF(A:A,A250)-1)/5))=0,12,
IF(MOD(B250,((COUNTIF(A:A,A250)-1)/5))=((COUNTIF(A:A,A250)-1)/10),11,
INT(B250/((COUNTIF(A:A,A250)-1)/5))+1))))</f>
        <v>12</v>
      </c>
      <c r="I250" t="b">
        <f ca="1">IF((COUNTIF(A:A,A250)-1)=B250,FALSE,
IF(H250=12,TRUE,
IF(OFFSET(H250,1,0)=12,TRUE)))</f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O250" t="str">
        <f>IF(ISBLANK(N250),"",IF(ISERROR(VLOOKUP(N250,[1]DropTable!$A:$A,1,0)),"드랍없음",""))</f>
        <v/>
      </c>
      <c r="Q250" t="str">
        <f>IF(ISBLANK(P250),"",IF(ISERROR(VLOOKUP(P250,[1]DropTable!$A:$A,1,0)),"드랍없음",""))</f>
        <v/>
      </c>
      <c r="S250">
        <v>8.1</v>
      </c>
    </row>
    <row r="251" spans="1:19" x14ac:dyDescent="0.3">
      <c r="A251">
        <v>7</v>
      </c>
      <c r="B251">
        <v>3</v>
      </c>
      <c r="C251">
        <f t="shared" si="6"/>
        <v>1680</v>
      </c>
      <c r="D251">
        <v>420</v>
      </c>
      <c r="E251" t="s">
        <v>116</v>
      </c>
      <c r="F251" t="s">
        <v>24</v>
      </c>
      <c r="G251" t="str">
        <f>IF(ISBLANK(F251),"",IF(ISERROR(VLOOKUP(F251,MapTable!$A:$A,1,0)),"컨트롤없음",""))</f>
        <v/>
      </c>
      <c r="H251">
        <f>IF(B251=0,0,
IF(COUNTIF(A:A,A251)=11,12,
IF(MOD(B251,((COUNTIF(A:A,A251)-1)/5))=0,12,
IF(MOD(B251,((COUNTIF(A:A,A251)-1)/5))=((COUNTIF(A:A,A251)-1)/10),11,
INT(B251/((COUNTIF(A:A,A251)-1)/5))+1))))</f>
        <v>12</v>
      </c>
      <c r="I251" t="b">
        <f ca="1">IF((COUNTIF(A:A,A251)-1)=B251,FALSE,
IF(H251=12,TRUE,
IF(OFFSET(H251,1,0)=12,TRUE)))</f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O251" t="str">
        <f>IF(ISBLANK(N251),"",IF(ISERROR(VLOOKUP(N251,[1]DropTable!$A:$A,1,0)),"드랍없음",""))</f>
        <v/>
      </c>
      <c r="Q251" t="str">
        <f>IF(ISBLANK(P251),"",IF(ISERROR(VLOOKUP(P251,[1]DropTable!$A:$A,1,0)),"드랍없음",""))</f>
        <v/>
      </c>
      <c r="S251">
        <v>8.1</v>
      </c>
    </row>
    <row r="252" spans="1:19" x14ac:dyDescent="0.3">
      <c r="A252">
        <v>7</v>
      </c>
      <c r="B252">
        <v>4</v>
      </c>
      <c r="C252">
        <f t="shared" si="6"/>
        <v>1680</v>
      </c>
      <c r="D252">
        <v>420</v>
      </c>
      <c r="E252" t="s">
        <v>116</v>
      </c>
      <c r="F252" t="s">
        <v>24</v>
      </c>
      <c r="G252" t="str">
        <f>IF(ISBLANK(F252),"",IF(ISERROR(VLOOKUP(F252,MapTable!$A:$A,1,0)),"컨트롤없음",""))</f>
        <v/>
      </c>
      <c r="H252">
        <f>IF(B252=0,0,
IF(COUNTIF(A:A,A252)=11,12,
IF(MOD(B252,((COUNTIF(A:A,A252)-1)/5))=0,12,
IF(MOD(B252,((COUNTIF(A:A,A252)-1)/5))=((COUNTIF(A:A,A252)-1)/10),11,
INT(B252/((COUNTIF(A:A,A252)-1)/5))+1))))</f>
        <v>12</v>
      </c>
      <c r="I252" t="b">
        <f ca="1">IF((COUNTIF(A:A,A252)-1)=B252,FALSE,
IF(H252=12,TRUE,
IF(OFFSET(H252,1,0)=12,TRUE)))</f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O252" t="str">
        <f>IF(ISBLANK(N252),"",IF(ISERROR(VLOOKUP(N252,[1]DropTable!$A:$A,1,0)),"드랍없음",""))</f>
        <v/>
      </c>
      <c r="Q252" t="str">
        <f>IF(ISBLANK(P252),"",IF(ISERROR(VLOOKUP(P252,[1]DropTable!$A:$A,1,0)),"드랍없음",""))</f>
        <v/>
      </c>
      <c r="S252">
        <v>8.1</v>
      </c>
    </row>
    <row r="253" spans="1:19" x14ac:dyDescent="0.3">
      <c r="A253">
        <v>7</v>
      </c>
      <c r="B253">
        <v>5</v>
      </c>
      <c r="C253">
        <f t="shared" si="6"/>
        <v>1680</v>
      </c>
      <c r="D253">
        <v>420</v>
      </c>
      <c r="E253" t="s">
        <v>116</v>
      </c>
      <c r="F253" t="s">
        <v>24</v>
      </c>
      <c r="G253" t="str">
        <f>IF(ISBLANK(F253),"",IF(ISERROR(VLOOKUP(F253,MapTable!$A:$A,1,0)),"컨트롤없음",""))</f>
        <v/>
      </c>
      <c r="H253">
        <f>IF(B253=0,0,
IF(COUNTIF(A:A,A253)=11,12,
IF(MOD(B253,((COUNTIF(A:A,A253)-1)/5))=0,12,
IF(MOD(B253,((COUNTIF(A:A,A253)-1)/5))=((COUNTIF(A:A,A253)-1)/10),11,
INT(B253/((COUNTIF(A:A,A253)-1)/5))+1))))</f>
        <v>12</v>
      </c>
      <c r="I253" t="b">
        <f ca="1">IF((COUNTIF(A:A,A253)-1)=B253,FALSE,
IF(H253=12,TRUE,
IF(OFFSET(H253,1,0)=12,TRUE)))</f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O253" t="str">
        <f>IF(ISBLANK(N253),"",IF(ISERROR(VLOOKUP(N253,[1]DropTable!$A:$A,1,0)),"드랍없음",""))</f>
        <v/>
      </c>
      <c r="Q253" t="str">
        <f>IF(ISBLANK(P253),"",IF(ISERROR(VLOOKUP(P253,[1]DropTable!$A:$A,1,0)),"드랍없음",""))</f>
        <v/>
      </c>
      <c r="S253">
        <v>8.1</v>
      </c>
    </row>
    <row r="254" spans="1:19" x14ac:dyDescent="0.3">
      <c r="A254">
        <v>7</v>
      </c>
      <c r="B254">
        <v>6</v>
      </c>
      <c r="C254">
        <f t="shared" si="6"/>
        <v>1680</v>
      </c>
      <c r="D254">
        <v>420</v>
      </c>
      <c r="E254" t="s">
        <v>116</v>
      </c>
      <c r="F254" t="s">
        <v>24</v>
      </c>
      <c r="G254" t="str">
        <f>IF(ISBLANK(F254),"",IF(ISERROR(VLOOKUP(F254,MapTable!$A:$A,1,0)),"컨트롤없음",""))</f>
        <v/>
      </c>
      <c r="H254">
        <f>IF(B254=0,0,
IF(COUNTIF(A:A,A254)=11,12,
IF(MOD(B254,((COUNTIF(A:A,A254)-1)/5))=0,12,
IF(MOD(B254,((COUNTIF(A:A,A254)-1)/5))=((COUNTIF(A:A,A254)-1)/10),11,
INT(B254/((COUNTIF(A:A,A254)-1)/5))+1))))</f>
        <v>12</v>
      </c>
      <c r="I254" t="b">
        <f ca="1">IF((COUNTIF(A:A,A254)-1)=B254,FALSE,
IF(H254=12,TRUE,
IF(OFFSET(H254,1,0)=12,TRUE)))</f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O254" t="str">
        <f>IF(ISBLANK(N254),"",IF(ISERROR(VLOOKUP(N254,[1]DropTable!$A:$A,1,0)),"드랍없음",""))</f>
        <v/>
      </c>
      <c r="Q254" t="str">
        <f>IF(ISBLANK(P254),"",IF(ISERROR(VLOOKUP(P254,[1]DropTable!$A:$A,1,0)),"드랍없음",""))</f>
        <v/>
      </c>
      <c r="S254">
        <v>8.1</v>
      </c>
    </row>
    <row r="255" spans="1:19" x14ac:dyDescent="0.3">
      <c r="A255">
        <v>7</v>
      </c>
      <c r="B255">
        <v>7</v>
      </c>
      <c r="C255">
        <f t="shared" si="6"/>
        <v>1680</v>
      </c>
      <c r="D255">
        <v>420</v>
      </c>
      <c r="E255" t="s">
        <v>116</v>
      </c>
      <c r="F255" t="s">
        <v>24</v>
      </c>
      <c r="G255" t="str">
        <f>IF(ISBLANK(F255),"",IF(ISERROR(VLOOKUP(F255,MapTable!$A:$A,1,0)),"컨트롤없음",""))</f>
        <v/>
      </c>
      <c r="H255">
        <f>IF(B255=0,0,
IF(COUNTIF(A:A,A255)=11,12,
IF(MOD(B255,((COUNTIF(A:A,A255)-1)/5))=0,12,
IF(MOD(B255,((COUNTIF(A:A,A255)-1)/5))=((COUNTIF(A:A,A255)-1)/10),11,
INT(B255/((COUNTIF(A:A,A255)-1)/5))+1))))</f>
        <v>12</v>
      </c>
      <c r="I255" t="b">
        <f ca="1">IF((COUNTIF(A:A,A255)-1)=B255,FALSE,
IF(H255=12,TRUE,
IF(OFFSET(H255,1,0)=12,TRUE)))</f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O255" t="str">
        <f>IF(ISBLANK(N255),"",IF(ISERROR(VLOOKUP(N255,[1]DropTable!$A:$A,1,0)),"드랍없음",""))</f>
        <v/>
      </c>
      <c r="Q255" t="str">
        <f>IF(ISBLANK(P255),"",IF(ISERROR(VLOOKUP(P255,[1]DropTable!$A:$A,1,0)),"드랍없음",""))</f>
        <v/>
      </c>
      <c r="S255">
        <v>8.1</v>
      </c>
    </row>
    <row r="256" spans="1:19" x14ac:dyDescent="0.3">
      <c r="A256">
        <v>7</v>
      </c>
      <c r="B256">
        <v>8</v>
      </c>
      <c r="C256">
        <f t="shared" si="6"/>
        <v>1680</v>
      </c>
      <c r="D256">
        <v>420</v>
      </c>
      <c r="E256" t="s">
        <v>116</v>
      </c>
      <c r="F256" t="s">
        <v>24</v>
      </c>
      <c r="G256" t="str">
        <f>IF(ISBLANK(F256),"",IF(ISERROR(VLOOKUP(F256,MapTable!$A:$A,1,0)),"컨트롤없음",""))</f>
        <v/>
      </c>
      <c r="H256">
        <f>IF(B256=0,0,
IF(COUNTIF(A:A,A256)=11,12,
IF(MOD(B256,((COUNTIF(A:A,A256)-1)/5))=0,12,
IF(MOD(B256,((COUNTIF(A:A,A256)-1)/5))=((COUNTIF(A:A,A256)-1)/10),11,
INT(B256/((COUNTIF(A:A,A256)-1)/5))+1))))</f>
        <v>12</v>
      </c>
      <c r="I256" t="b">
        <f ca="1">IF((COUNTIF(A:A,A256)-1)=B256,FALSE,
IF(H256=12,TRUE,
IF(OFFSET(H256,1,0)=12,TRUE)))</f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O256" t="str">
        <f>IF(ISBLANK(N256),"",IF(ISERROR(VLOOKUP(N256,[1]DropTable!$A:$A,1,0)),"드랍없음",""))</f>
        <v/>
      </c>
      <c r="Q256" t="str">
        <f>IF(ISBLANK(P256),"",IF(ISERROR(VLOOKUP(P256,[1]DropTable!$A:$A,1,0)),"드랍없음",""))</f>
        <v/>
      </c>
      <c r="S256">
        <v>8.1</v>
      </c>
    </row>
    <row r="257" spans="1:19" x14ac:dyDescent="0.3">
      <c r="A257">
        <v>7</v>
      </c>
      <c r="B257">
        <v>9</v>
      </c>
      <c r="C257">
        <f t="shared" si="6"/>
        <v>1680</v>
      </c>
      <c r="D257">
        <v>420</v>
      </c>
      <c r="E257" t="s">
        <v>116</v>
      </c>
      <c r="F257" t="s">
        <v>24</v>
      </c>
      <c r="G257" t="str">
        <f>IF(ISBLANK(F257),"",IF(ISERROR(VLOOKUP(F257,MapTable!$A:$A,1,0)),"컨트롤없음",""))</f>
        <v/>
      </c>
      <c r="H257">
        <f>IF(B257=0,0,
IF(COUNTIF(A:A,A257)=11,12,
IF(MOD(B257,((COUNTIF(A:A,A257)-1)/5))=0,12,
IF(MOD(B257,((COUNTIF(A:A,A257)-1)/5))=((COUNTIF(A:A,A257)-1)/10),11,
INT(B257/((COUNTIF(A:A,A257)-1)/5))+1))))</f>
        <v>12</v>
      </c>
      <c r="I257" t="b">
        <f ca="1">IF((COUNTIF(A:A,A257)-1)=B257,FALSE,
IF(H257=12,TRUE,
IF(OFFSET(H257,1,0)=12,TRUE)))</f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O257" t="str">
        <f>IF(ISBLANK(N257),"",IF(ISERROR(VLOOKUP(N257,[1]DropTable!$A:$A,1,0)),"드랍없음",""))</f>
        <v/>
      </c>
      <c r="Q257" t="str">
        <f>IF(ISBLANK(P257),"",IF(ISERROR(VLOOKUP(P257,[1]DropTable!$A:$A,1,0)),"드랍없음",""))</f>
        <v/>
      </c>
      <c r="S257">
        <v>8.1</v>
      </c>
    </row>
    <row r="258" spans="1:19" x14ac:dyDescent="0.3">
      <c r="A258">
        <v>7</v>
      </c>
      <c r="B258">
        <v>10</v>
      </c>
      <c r="C258">
        <f t="shared" si="6"/>
        <v>1680</v>
      </c>
      <c r="D258">
        <v>420</v>
      </c>
      <c r="E258" t="s">
        <v>116</v>
      </c>
      <c r="F258" t="s">
        <v>24</v>
      </c>
      <c r="G258" t="str">
        <f>IF(ISBLANK(F258),"",IF(ISERROR(VLOOKUP(F258,MapTable!$A:$A,1,0)),"컨트롤없음",""))</f>
        <v/>
      </c>
      <c r="H258">
        <f>IF(B258=0,0,
IF(COUNTIF(A:A,A258)=11,12,
IF(MOD(B258,((COUNTIF(A:A,A258)-1)/5))=0,12,
IF(MOD(B258,((COUNTIF(A:A,A258)-1)/5))=((COUNTIF(A:A,A258)-1)/10),11,
INT(B258/((COUNTIF(A:A,A258)-1)/5))+1))))</f>
        <v>12</v>
      </c>
      <c r="I258" t="b">
        <f ca="1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O258" t="str">
        <f>IF(ISBLANK(N258),"",IF(ISERROR(VLOOKUP(N258,[1]DropTable!$A:$A,1,0)),"드랍없음",""))</f>
        <v/>
      </c>
      <c r="Q258" t="str">
        <f>IF(ISBLANK(P258),"",IF(ISERROR(VLOOKUP(P258,[1]DropTable!$A:$A,1,0)),"드랍없음",""))</f>
        <v/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 t="s">
        <v>116</v>
      </c>
      <c r="F259" t="s">
        <v>65</v>
      </c>
      <c r="G259" t="str">
        <f>IF(ISBLANK(F259),"",IF(ISERROR(VLOOKUP(F259,MapTable!$A:$A,1,0)),"컨트롤없음",""))</f>
        <v/>
      </c>
      <c r="H259">
        <f>IF(B259=0,0,
IF(COUNTIF(A:A,A259)=11,12,
IF(MOD(B259,((COUNTIF(A:A,A259)-1)/5))=0,12,
IF(MOD(B259,((COUNTIF(A:A,A259)-1)/5))=((COUNTIF(A:A,A259)-1)/10),11,
INT(B259/((COUNTIF(A:A,A259)-1)/5))+1))))</f>
        <v>0</v>
      </c>
      <c r="I259" t="b">
        <f ca="1">IF((COUNTIF(A:A,A259)-1)=B259,FALSE,
IF(H259=12,TRUE,
IF(OFFSET(H259,1,0)=12,TRUE)))</f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O259" t="str">
        <f>IF(ISBLANK(N259),"",IF(ISERROR(VLOOKUP(N259,[1]DropTable!$A:$A,1,0)),"드랍없음",""))</f>
        <v/>
      </c>
      <c r="Q259" t="str">
        <f>IF(ISBLANK(P259),"",IF(ISERROR(VLOOKUP(P259,[1]DropTable!$A:$A,1,0)),"드랍없음",""))</f>
        <v/>
      </c>
      <c r="S259">
        <v>8.1</v>
      </c>
    </row>
    <row r="260" spans="1:19" x14ac:dyDescent="0.3">
      <c r="A260">
        <v>8</v>
      </c>
      <c r="B260">
        <v>1</v>
      </c>
      <c r="C260">
        <f t="shared" ref="C260:C324" si="7">D260*4</f>
        <v>1680</v>
      </c>
      <c r="D260">
        <v>420</v>
      </c>
      <c r="E260" t="s">
        <v>116</v>
      </c>
      <c r="F260" t="s">
        <v>24</v>
      </c>
      <c r="G260" t="str">
        <f>IF(ISBLANK(F260),"",IF(ISERROR(VLOOKUP(F260,MapTable!$A:$A,1,0)),"컨트롤없음",""))</f>
        <v/>
      </c>
      <c r="H260">
        <f>IF(B260=0,0,
IF(COUNTIF(A:A,A260)=11,12,
IF(MOD(B260,((COUNTIF(A:A,A260)-1)/5))=0,12,
IF(MOD(B260,((COUNTIF(A:A,A260)-1)/5))=((COUNTIF(A:A,A260)-1)/10),11,
INT(B260/((COUNTIF(A:A,A260)-1)/5))+1))))</f>
        <v>1</v>
      </c>
      <c r="I260" t="b">
        <f ca="1">IF((COUNTIF(A:A,A260)-1)=B260,FALSE,
IF(H260=12,TRUE,
IF(OFFSET(H260,1,0)=12,TRUE)))</f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O260" t="str">
        <f>IF(ISBLANK(N260),"",IF(ISERROR(VLOOKUP(N260,[1]DropTable!$A:$A,1,0)),"드랍없음",""))</f>
        <v/>
      </c>
      <c r="Q260" t="str">
        <f>IF(ISBLANK(P260),"",IF(ISERROR(VLOOKUP(P260,[1]DropTable!$A:$A,1,0)),"드랍없음",""))</f>
        <v/>
      </c>
      <c r="S260">
        <v>8.1</v>
      </c>
    </row>
    <row r="261" spans="1:19" x14ac:dyDescent="0.3">
      <c r="A261">
        <v>8</v>
      </c>
      <c r="B261">
        <v>2</v>
      </c>
      <c r="C261">
        <f t="shared" si="7"/>
        <v>1680</v>
      </c>
      <c r="D261">
        <v>420</v>
      </c>
      <c r="E261" t="s">
        <v>116</v>
      </c>
      <c r="F261" t="s">
        <v>24</v>
      </c>
      <c r="G261" t="str">
        <f>IF(ISBLANK(F261),"",IF(ISERROR(VLOOKUP(F261,MapTable!$A:$A,1,0)),"컨트롤없음",""))</f>
        <v/>
      </c>
      <c r="H261">
        <f>IF(B261=0,0,
IF(COUNTIF(A:A,A261)=11,12,
IF(MOD(B261,((COUNTIF(A:A,A261)-1)/5))=0,12,
IF(MOD(B261,((COUNTIF(A:A,A261)-1)/5))=((COUNTIF(A:A,A261)-1)/10),11,
INT(B261/((COUNTIF(A:A,A261)-1)/5))+1))))</f>
        <v>1</v>
      </c>
      <c r="I261" t="b">
        <f ca="1">IF((COUNTIF(A:A,A261)-1)=B261,FALSE,
IF(H261=12,TRUE,
IF(OFFSET(H261,1,0)=12,TRUE)))</f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O261" t="str">
        <f>IF(ISBLANK(N261),"",IF(ISERROR(VLOOKUP(N261,[1]DropTable!$A:$A,1,0)),"드랍없음",""))</f>
        <v/>
      </c>
      <c r="Q261" t="str">
        <f>IF(ISBLANK(P261),"",IF(ISERROR(VLOOKUP(P261,[1]DropTable!$A:$A,1,0)),"드랍없음",""))</f>
        <v/>
      </c>
      <c r="S261">
        <v>8.1</v>
      </c>
    </row>
    <row r="262" spans="1:19" x14ac:dyDescent="0.3">
      <c r="A262">
        <v>8</v>
      </c>
      <c r="B262">
        <v>3</v>
      </c>
      <c r="C262">
        <f t="shared" si="7"/>
        <v>1680</v>
      </c>
      <c r="D262">
        <v>420</v>
      </c>
      <c r="E262" t="s">
        <v>116</v>
      </c>
      <c r="F262" t="s">
        <v>24</v>
      </c>
      <c r="G262" t="str">
        <f>IF(ISBLANK(F262),"",IF(ISERROR(VLOOKUP(F262,MapTable!$A:$A,1,0)),"컨트롤없음",""))</f>
        <v/>
      </c>
      <c r="H262">
        <f>IF(B262=0,0,
IF(COUNTIF(A:A,A262)=11,12,
IF(MOD(B262,((COUNTIF(A:A,A262)-1)/5))=0,12,
IF(MOD(B262,((COUNTIF(A:A,A262)-1)/5))=((COUNTIF(A:A,A262)-1)/10),11,
INT(B262/((COUNTIF(A:A,A262)-1)/5))+1))))</f>
        <v>1</v>
      </c>
      <c r="I262" t="b">
        <f ca="1">IF((COUNTIF(A:A,A262)-1)=B262,FALSE,
IF(H262=12,TRUE,
IF(OFFSET(H262,1,0)=12,TRUE)))</f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O262" t="str">
        <f>IF(ISBLANK(N262),"",IF(ISERROR(VLOOKUP(N262,[1]DropTable!$A:$A,1,0)),"드랍없음",""))</f>
        <v/>
      </c>
      <c r="Q262" t="str">
        <f>IF(ISBLANK(P262),"",IF(ISERROR(VLOOKUP(P262,[1]DropTable!$A:$A,1,0)),"드랍없음",""))</f>
        <v/>
      </c>
      <c r="S262">
        <v>8.1</v>
      </c>
    </row>
    <row r="263" spans="1:19" x14ac:dyDescent="0.3">
      <c r="A263">
        <v>8</v>
      </c>
      <c r="B263">
        <v>4</v>
      </c>
      <c r="C263">
        <f t="shared" si="7"/>
        <v>1680</v>
      </c>
      <c r="D263">
        <v>420</v>
      </c>
      <c r="E263" t="s">
        <v>116</v>
      </c>
      <c r="F263" t="s">
        <v>24</v>
      </c>
      <c r="G263" t="str">
        <f>IF(ISBLANK(F263),"",IF(ISERROR(VLOOKUP(F263,MapTable!$A:$A,1,0)),"컨트롤없음",""))</f>
        <v/>
      </c>
      <c r="H263">
        <f>IF(B263=0,0,
IF(COUNTIF(A:A,A263)=11,12,
IF(MOD(B263,((COUNTIF(A:A,A263)-1)/5))=0,12,
IF(MOD(B263,((COUNTIF(A:A,A263)-1)/5))=((COUNTIF(A:A,A263)-1)/10),11,
INT(B263/((COUNTIF(A:A,A263)-1)/5))+1))))</f>
        <v>1</v>
      </c>
      <c r="I263" t="b">
        <f ca="1">IF((COUNTIF(A:A,A263)-1)=B263,FALSE,
IF(H263=12,TRUE,
IF(OFFSET(H263,1,0)=12,TRUE)))</f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O263" t="str">
        <f>IF(ISBLANK(N263),"",IF(ISERROR(VLOOKUP(N263,[1]DropTable!$A:$A,1,0)),"드랍없음",""))</f>
        <v/>
      </c>
      <c r="Q263" t="str">
        <f>IF(ISBLANK(P263),"",IF(ISERROR(VLOOKUP(P263,[1]DropTable!$A:$A,1,0)),"드랍없음",""))</f>
        <v/>
      </c>
      <c r="S263">
        <v>8.1</v>
      </c>
    </row>
    <row r="264" spans="1:19" x14ac:dyDescent="0.3">
      <c r="A264">
        <v>8</v>
      </c>
      <c r="B264">
        <v>5</v>
      </c>
      <c r="C264">
        <f t="shared" si="7"/>
        <v>1680</v>
      </c>
      <c r="D264">
        <v>420</v>
      </c>
      <c r="E264" t="s">
        <v>116</v>
      </c>
      <c r="F264" t="s">
        <v>24</v>
      </c>
      <c r="G264" t="str">
        <f>IF(ISBLANK(F264),"",IF(ISERROR(VLOOKUP(F264,MapTable!$A:$A,1,0)),"컨트롤없음",""))</f>
        <v/>
      </c>
      <c r="H264">
        <f>IF(B264=0,0,
IF(COUNTIF(A:A,A264)=11,12,
IF(MOD(B264,((COUNTIF(A:A,A264)-1)/5))=0,12,
IF(MOD(B264,((COUNTIF(A:A,A264)-1)/5))=((COUNTIF(A:A,A264)-1)/10),11,
INT(B264/((COUNTIF(A:A,A264)-1)/5))+1))))</f>
        <v>11</v>
      </c>
      <c r="I264" t="b">
        <f ca="1">IF((COUNTIF(A:A,A264)-1)=B264,FALSE,
IF(H264=12,TRUE,
IF(OFFSET(H264,1,0)=12,TRUE)))</f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O264" t="str">
        <f>IF(ISBLANK(N264),"",IF(ISERROR(VLOOKUP(N264,[1]DropTable!$A:$A,1,0)),"드랍없음",""))</f>
        <v/>
      </c>
      <c r="Q264" t="str">
        <f>IF(ISBLANK(P264),"",IF(ISERROR(VLOOKUP(P264,[1]DropTable!$A:$A,1,0)),"드랍없음",""))</f>
        <v/>
      </c>
      <c r="S264">
        <v>8.1</v>
      </c>
    </row>
    <row r="265" spans="1:19" x14ac:dyDescent="0.3">
      <c r="A265">
        <v>8</v>
      </c>
      <c r="B265">
        <v>6</v>
      </c>
      <c r="C265">
        <f t="shared" si="7"/>
        <v>1680</v>
      </c>
      <c r="D265">
        <v>420</v>
      </c>
      <c r="E265" t="s">
        <v>116</v>
      </c>
      <c r="F265" t="s">
        <v>24</v>
      </c>
      <c r="G265" t="str">
        <f>IF(ISBLANK(F265),"",IF(ISERROR(VLOOKUP(F265,MapTable!$A:$A,1,0)),"컨트롤없음",""))</f>
        <v/>
      </c>
      <c r="H265">
        <f>IF(B265=0,0,
IF(COUNTIF(A:A,A265)=11,12,
IF(MOD(B265,((COUNTIF(A:A,A265)-1)/5))=0,12,
IF(MOD(B265,((COUNTIF(A:A,A265)-1)/5))=((COUNTIF(A:A,A265)-1)/10),11,
INT(B265/((COUNTIF(A:A,A265)-1)/5))+1))))</f>
        <v>1</v>
      </c>
      <c r="I265" t="b">
        <f ca="1">IF((COUNTIF(A:A,A265)-1)=B265,FALSE,
IF(H265=12,TRUE,
IF(OFFSET(H265,1,0)=12,TRUE)))</f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O265" t="str">
        <f>IF(ISBLANK(N265),"",IF(ISERROR(VLOOKUP(N265,[1]DropTable!$A:$A,1,0)),"드랍없음",""))</f>
        <v/>
      </c>
      <c r="Q265" t="str">
        <f>IF(ISBLANK(P265),"",IF(ISERROR(VLOOKUP(P265,[1]DropTable!$A:$A,1,0)),"드랍없음",""))</f>
        <v/>
      </c>
      <c r="S265">
        <v>8.1</v>
      </c>
    </row>
    <row r="266" spans="1:19" x14ac:dyDescent="0.3">
      <c r="A266">
        <v>8</v>
      </c>
      <c r="B266">
        <v>7</v>
      </c>
      <c r="C266">
        <f t="shared" si="7"/>
        <v>1680</v>
      </c>
      <c r="D266">
        <v>420</v>
      </c>
      <c r="E266" t="s">
        <v>116</v>
      </c>
      <c r="F266" t="s">
        <v>24</v>
      </c>
      <c r="G266" t="str">
        <f>IF(ISBLANK(F266),"",IF(ISERROR(VLOOKUP(F266,MapTable!$A:$A,1,0)),"컨트롤없음",""))</f>
        <v/>
      </c>
      <c r="H266">
        <f>IF(B266=0,0,
IF(COUNTIF(A:A,A266)=11,12,
IF(MOD(B266,((COUNTIF(A:A,A266)-1)/5))=0,12,
IF(MOD(B266,((COUNTIF(A:A,A266)-1)/5))=((COUNTIF(A:A,A266)-1)/10),11,
INT(B266/((COUNTIF(A:A,A266)-1)/5))+1))))</f>
        <v>1</v>
      </c>
      <c r="I266" t="b">
        <f ca="1">IF((COUNTIF(A:A,A266)-1)=B266,FALSE,
IF(H266=12,TRUE,
IF(OFFSET(H266,1,0)=12,TRUE)))</f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O266" t="str">
        <f>IF(ISBLANK(N266),"",IF(ISERROR(VLOOKUP(N266,[1]DropTable!$A:$A,1,0)),"드랍없음",""))</f>
        <v/>
      </c>
      <c r="Q266" t="str">
        <f>IF(ISBLANK(P266),"",IF(ISERROR(VLOOKUP(P266,[1]DropTable!$A:$A,1,0)),"드랍없음",""))</f>
        <v/>
      </c>
      <c r="S266">
        <v>8.1</v>
      </c>
    </row>
    <row r="267" spans="1:19" x14ac:dyDescent="0.3">
      <c r="A267">
        <v>8</v>
      </c>
      <c r="B267">
        <v>8</v>
      </c>
      <c r="C267">
        <f t="shared" si="7"/>
        <v>1680</v>
      </c>
      <c r="D267">
        <v>420</v>
      </c>
      <c r="E267" t="s">
        <v>116</v>
      </c>
      <c r="F267" t="s">
        <v>24</v>
      </c>
      <c r="G267" t="str">
        <f>IF(ISBLANK(F267),"",IF(ISERROR(VLOOKUP(F267,MapTable!$A:$A,1,0)),"컨트롤없음",""))</f>
        <v/>
      </c>
      <c r="H267">
        <f>IF(B267=0,0,
IF(COUNTIF(A:A,A267)=11,12,
IF(MOD(B267,((COUNTIF(A:A,A267)-1)/5))=0,12,
IF(MOD(B267,((COUNTIF(A:A,A267)-1)/5))=((COUNTIF(A:A,A267)-1)/10),11,
INT(B267/((COUNTIF(A:A,A267)-1)/5))+1))))</f>
        <v>1</v>
      </c>
      <c r="I267" t="b">
        <f ca="1">IF((COUNTIF(A:A,A267)-1)=B267,FALSE,
IF(H267=12,TRUE,
IF(OFFSET(H267,1,0)=12,TRUE)))</f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O267" t="str">
        <f>IF(ISBLANK(N267),"",IF(ISERROR(VLOOKUP(N267,[1]DropTable!$A:$A,1,0)),"드랍없음",""))</f>
        <v/>
      </c>
      <c r="Q267" t="str">
        <f>IF(ISBLANK(P267),"",IF(ISERROR(VLOOKUP(P267,[1]DropTable!$A:$A,1,0)),"드랍없음",""))</f>
        <v/>
      </c>
      <c r="S267">
        <v>8.1</v>
      </c>
    </row>
    <row r="268" spans="1:19" x14ac:dyDescent="0.3">
      <c r="A268">
        <v>8</v>
      </c>
      <c r="B268">
        <v>9</v>
      </c>
      <c r="C268">
        <f t="shared" si="7"/>
        <v>1680</v>
      </c>
      <c r="D268">
        <v>420</v>
      </c>
      <c r="E268" t="s">
        <v>116</v>
      </c>
      <c r="F268" t="s">
        <v>24</v>
      </c>
      <c r="G268" t="str">
        <f>IF(ISBLANK(F268),"",IF(ISERROR(VLOOKUP(F268,MapTable!$A:$A,1,0)),"컨트롤없음",""))</f>
        <v/>
      </c>
      <c r="H268">
        <f>IF(B268=0,0,
IF(COUNTIF(A:A,A268)=11,12,
IF(MOD(B268,((COUNTIF(A:A,A268)-1)/5))=0,12,
IF(MOD(B268,((COUNTIF(A:A,A268)-1)/5))=((COUNTIF(A:A,A268)-1)/10),11,
INT(B268/((COUNTIF(A:A,A268)-1)/5))+1))))</f>
        <v>1</v>
      </c>
      <c r="I268" t="b">
        <f ca="1">IF((COUNTIF(A:A,A268)-1)=B268,FALSE,
IF(H268=12,TRUE,
IF(OFFSET(H268,1,0)=12,TRUE)))</f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O268" t="str">
        <f>IF(ISBLANK(N268),"",IF(ISERROR(VLOOKUP(N268,[1]DropTable!$A:$A,1,0)),"드랍없음",""))</f>
        <v/>
      </c>
      <c r="Q268" t="str">
        <f>IF(ISBLANK(P268),"",IF(ISERROR(VLOOKUP(P268,[1]DropTable!$A:$A,1,0)),"드랍없음",""))</f>
        <v/>
      </c>
      <c r="S268">
        <v>8.1</v>
      </c>
    </row>
    <row r="269" spans="1:19" x14ac:dyDescent="0.3">
      <c r="A269">
        <v>8</v>
      </c>
      <c r="B269">
        <v>10</v>
      </c>
      <c r="C269">
        <f t="shared" si="7"/>
        <v>1680</v>
      </c>
      <c r="D269">
        <v>420</v>
      </c>
      <c r="E269" t="s">
        <v>116</v>
      </c>
      <c r="F269" t="s">
        <v>24</v>
      </c>
      <c r="G269" t="str">
        <f>IF(ISBLANK(F269),"",IF(ISERROR(VLOOKUP(F269,MapTable!$A:$A,1,0)),"컨트롤없음",""))</f>
        <v/>
      </c>
      <c r="H269">
        <f>IF(B269=0,0,
IF(COUNTIF(A:A,A269)=11,12,
IF(MOD(B269,((COUNTIF(A:A,A269)-1)/5))=0,12,
IF(MOD(B269,((COUNTIF(A:A,A269)-1)/5))=((COUNTIF(A:A,A269)-1)/10),11,
INT(B269/((COUNTIF(A:A,A269)-1)/5))+1))))</f>
        <v>12</v>
      </c>
      <c r="I269" t="b">
        <f ca="1">IF((COUNTIF(A:A,A269)-1)=B269,FALSE,
IF(H269=12,TRUE,
IF(OFFSET(H269,1,0)=12,TRUE)))</f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O269" t="str">
        <f>IF(ISBLANK(N269),"",IF(ISERROR(VLOOKUP(N269,[1]DropTable!$A:$A,1,0)),"드랍없음",""))</f>
        <v/>
      </c>
      <c r="Q269" t="str">
        <f>IF(ISBLANK(P269),"",IF(ISERROR(VLOOKUP(P269,[1]DropTable!$A:$A,1,0)),"드랍없음",""))</f>
        <v/>
      </c>
      <c r="S269">
        <v>8.1</v>
      </c>
    </row>
    <row r="270" spans="1:19" x14ac:dyDescent="0.3">
      <c r="A270">
        <v>8</v>
      </c>
      <c r="B270">
        <v>11</v>
      </c>
      <c r="C270">
        <f t="shared" si="7"/>
        <v>1680</v>
      </c>
      <c r="D270">
        <v>420</v>
      </c>
      <c r="E270" t="s">
        <v>116</v>
      </c>
      <c r="F270" t="s">
        <v>24</v>
      </c>
      <c r="G270" t="str">
        <f>IF(ISBLANK(F270),"",IF(ISERROR(VLOOKUP(F270,MapTable!$A:$A,1,0)),"컨트롤없음",""))</f>
        <v/>
      </c>
      <c r="H270">
        <f>IF(B270=0,0,
IF(COUNTIF(A:A,A270)=11,12,
IF(MOD(B270,((COUNTIF(A:A,A270)-1)/5))=0,12,
IF(MOD(B270,((COUNTIF(A:A,A270)-1)/5))=((COUNTIF(A:A,A270)-1)/10),11,
INT(B270/((COUNTIF(A:A,A270)-1)/5))+1))))</f>
        <v>2</v>
      </c>
      <c r="I270" t="b">
        <f ca="1">IF((COUNTIF(A:A,A270)-1)=B270,FALSE,
IF(H270=12,TRUE,
IF(OFFSET(H270,1,0)=12,TRUE)))</f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O270" t="str">
        <f>IF(ISBLANK(N270),"",IF(ISERROR(VLOOKUP(N270,[1]DropTable!$A:$A,1,0)),"드랍없음",""))</f>
        <v/>
      </c>
      <c r="Q270" t="str">
        <f>IF(ISBLANK(P270),"",IF(ISERROR(VLOOKUP(P270,[1]DropTable!$A:$A,1,0)),"드랍없음",""))</f>
        <v/>
      </c>
      <c r="S270">
        <v>8.1</v>
      </c>
    </row>
    <row r="271" spans="1:19" x14ac:dyDescent="0.3">
      <c r="A271">
        <v>8</v>
      </c>
      <c r="B271">
        <v>12</v>
      </c>
      <c r="C271">
        <f t="shared" si="7"/>
        <v>1680</v>
      </c>
      <c r="D271">
        <v>420</v>
      </c>
      <c r="E271" t="s">
        <v>116</v>
      </c>
      <c r="F271" t="s">
        <v>24</v>
      </c>
      <c r="G271" t="str">
        <f>IF(ISBLANK(F271),"",IF(ISERROR(VLOOKUP(F271,MapTable!$A:$A,1,0)),"컨트롤없음",""))</f>
        <v/>
      </c>
      <c r="H271">
        <f>IF(B271=0,0,
IF(COUNTIF(A:A,A271)=11,12,
IF(MOD(B271,((COUNTIF(A:A,A271)-1)/5))=0,12,
IF(MOD(B271,((COUNTIF(A:A,A271)-1)/5))=((COUNTIF(A:A,A271)-1)/10),11,
INT(B271/((COUNTIF(A:A,A271)-1)/5))+1))))</f>
        <v>2</v>
      </c>
      <c r="I271" t="b">
        <f ca="1">IF((COUNTIF(A:A,A271)-1)=B271,FALSE,
IF(H271=12,TRUE,
IF(OFFSET(H271,1,0)=12,TRUE)))</f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O271" t="str">
        <f>IF(ISBLANK(N271),"",IF(ISERROR(VLOOKUP(N271,[1]DropTable!$A:$A,1,0)),"드랍없음",""))</f>
        <v/>
      </c>
      <c r="Q271" t="str">
        <f>IF(ISBLANK(P271),"",IF(ISERROR(VLOOKUP(P271,[1]DropTable!$A:$A,1,0)),"드랍없음",""))</f>
        <v/>
      </c>
      <c r="S271">
        <v>8.1</v>
      </c>
    </row>
    <row r="272" spans="1:19" x14ac:dyDescent="0.3">
      <c r="A272">
        <v>8</v>
      </c>
      <c r="B272">
        <v>13</v>
      </c>
      <c r="C272">
        <f t="shared" si="7"/>
        <v>1680</v>
      </c>
      <c r="D272">
        <v>420</v>
      </c>
      <c r="E272" t="s">
        <v>116</v>
      </c>
      <c r="F272" t="s">
        <v>24</v>
      </c>
      <c r="G272" t="str">
        <f>IF(ISBLANK(F272),"",IF(ISERROR(VLOOKUP(F272,MapTable!$A:$A,1,0)),"컨트롤없음",""))</f>
        <v/>
      </c>
      <c r="H272">
        <f>IF(B272=0,0,
IF(COUNTIF(A:A,A272)=11,12,
IF(MOD(B272,((COUNTIF(A:A,A272)-1)/5))=0,12,
IF(MOD(B272,((COUNTIF(A:A,A272)-1)/5))=((COUNTIF(A:A,A272)-1)/10),11,
INT(B272/((COUNTIF(A:A,A272)-1)/5))+1))))</f>
        <v>2</v>
      </c>
      <c r="I272" t="b">
        <f ca="1">IF((COUNTIF(A:A,A272)-1)=B272,FALSE,
IF(H272=12,TRUE,
IF(OFFSET(H272,1,0)=12,TRUE)))</f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O272" t="str">
        <f>IF(ISBLANK(N272),"",IF(ISERROR(VLOOKUP(N272,[1]DropTable!$A:$A,1,0)),"드랍없음",""))</f>
        <v/>
      </c>
      <c r="Q272" t="str">
        <f>IF(ISBLANK(P272),"",IF(ISERROR(VLOOKUP(P272,[1]DropTable!$A:$A,1,0)),"드랍없음",""))</f>
        <v/>
      </c>
      <c r="S272">
        <v>8.1</v>
      </c>
    </row>
    <row r="273" spans="1:19" x14ac:dyDescent="0.3">
      <c r="A273">
        <v>8</v>
      </c>
      <c r="B273">
        <v>14</v>
      </c>
      <c r="C273">
        <f t="shared" si="7"/>
        <v>1680</v>
      </c>
      <c r="D273">
        <v>420</v>
      </c>
      <c r="E273" t="s">
        <v>116</v>
      </c>
      <c r="F273" t="s">
        <v>24</v>
      </c>
      <c r="G273" t="str">
        <f>IF(ISBLANK(F273),"",IF(ISERROR(VLOOKUP(F273,MapTable!$A:$A,1,0)),"컨트롤없음",""))</f>
        <v/>
      </c>
      <c r="H273">
        <f>IF(B273=0,0,
IF(COUNTIF(A:A,A273)=11,12,
IF(MOD(B273,((COUNTIF(A:A,A273)-1)/5))=0,12,
IF(MOD(B273,((COUNTIF(A:A,A273)-1)/5))=((COUNTIF(A:A,A273)-1)/10),11,
INT(B273/((COUNTIF(A:A,A273)-1)/5))+1))))</f>
        <v>2</v>
      </c>
      <c r="I273" t="b">
        <f ca="1">IF((COUNTIF(A:A,A273)-1)=B273,FALSE,
IF(H273=12,TRUE,
IF(OFFSET(H273,1,0)=12,TRUE)))</f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O273" t="str">
        <f>IF(ISBLANK(N273),"",IF(ISERROR(VLOOKUP(N273,[1]DropTable!$A:$A,1,0)),"드랍없음",""))</f>
        <v/>
      </c>
      <c r="Q273" t="str">
        <f>IF(ISBLANK(P273),"",IF(ISERROR(VLOOKUP(P273,[1]DropTable!$A:$A,1,0)),"드랍없음",""))</f>
        <v/>
      </c>
      <c r="S273">
        <v>8.1</v>
      </c>
    </row>
    <row r="274" spans="1:19" x14ac:dyDescent="0.3">
      <c r="A274">
        <v>8</v>
      </c>
      <c r="B274">
        <v>15</v>
      </c>
      <c r="C274">
        <f t="shared" si="7"/>
        <v>1680</v>
      </c>
      <c r="D274">
        <v>420</v>
      </c>
      <c r="E274" t="s">
        <v>116</v>
      </c>
      <c r="F274" t="s">
        <v>24</v>
      </c>
      <c r="G274" t="str">
        <f>IF(ISBLANK(F274),"",IF(ISERROR(VLOOKUP(F274,MapTable!$A:$A,1,0)),"컨트롤없음",""))</f>
        <v/>
      </c>
      <c r="H274">
        <f>IF(B274=0,0,
IF(COUNTIF(A:A,A274)=11,12,
IF(MOD(B274,((COUNTIF(A:A,A274)-1)/5))=0,12,
IF(MOD(B274,((COUNTIF(A:A,A274)-1)/5))=((COUNTIF(A:A,A274)-1)/10),11,
INT(B274/((COUNTIF(A:A,A274)-1)/5))+1))))</f>
        <v>11</v>
      </c>
      <c r="I274" t="b">
        <f ca="1">IF((COUNTIF(A:A,A274)-1)=B274,FALSE,
IF(H274=12,TRUE,
IF(OFFSET(H274,1,0)=12,TRUE)))</f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O274" t="str">
        <f>IF(ISBLANK(N274),"",IF(ISERROR(VLOOKUP(N274,[1]DropTable!$A:$A,1,0)),"드랍없음",""))</f>
        <v/>
      </c>
      <c r="Q274" t="str">
        <f>IF(ISBLANK(P274),"",IF(ISERROR(VLOOKUP(P274,[1]DropTable!$A:$A,1,0)),"드랍없음",""))</f>
        <v/>
      </c>
      <c r="S274">
        <v>8.1</v>
      </c>
    </row>
    <row r="275" spans="1:19" x14ac:dyDescent="0.3">
      <c r="A275">
        <v>8</v>
      </c>
      <c r="B275">
        <v>16</v>
      </c>
      <c r="C275">
        <f t="shared" si="7"/>
        <v>1680</v>
      </c>
      <c r="D275">
        <v>420</v>
      </c>
      <c r="E275" t="s">
        <v>116</v>
      </c>
      <c r="F275" t="s">
        <v>24</v>
      </c>
      <c r="G275" t="str">
        <f>IF(ISBLANK(F275),"",IF(ISERROR(VLOOKUP(F275,MapTable!$A:$A,1,0)),"컨트롤없음",""))</f>
        <v/>
      </c>
      <c r="H275">
        <f>IF(B275=0,0,
IF(COUNTIF(A:A,A275)=11,12,
IF(MOD(B275,((COUNTIF(A:A,A275)-1)/5))=0,12,
IF(MOD(B275,((COUNTIF(A:A,A275)-1)/5))=((COUNTIF(A:A,A275)-1)/10),11,
INT(B275/((COUNTIF(A:A,A275)-1)/5))+1))))</f>
        <v>2</v>
      </c>
      <c r="I275" t="b">
        <f ca="1">IF((COUNTIF(A:A,A275)-1)=B275,FALSE,
IF(H275=12,TRUE,
IF(OFFSET(H275,1,0)=12,TRUE)))</f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O275" t="str">
        <f>IF(ISBLANK(N275),"",IF(ISERROR(VLOOKUP(N275,[1]DropTable!$A:$A,1,0)),"드랍없음",""))</f>
        <v/>
      </c>
      <c r="Q275" t="str">
        <f>IF(ISBLANK(P275),"",IF(ISERROR(VLOOKUP(P275,[1]DropTable!$A:$A,1,0)),"드랍없음",""))</f>
        <v/>
      </c>
      <c r="S275">
        <v>8.1</v>
      </c>
    </row>
    <row r="276" spans="1:19" x14ac:dyDescent="0.3">
      <c r="A276">
        <v>8</v>
      </c>
      <c r="B276">
        <v>17</v>
      </c>
      <c r="C276">
        <f t="shared" si="7"/>
        <v>1680</v>
      </c>
      <c r="D276">
        <v>420</v>
      </c>
      <c r="E276" t="s">
        <v>116</v>
      </c>
      <c r="F276" t="s">
        <v>24</v>
      </c>
      <c r="G276" t="str">
        <f>IF(ISBLANK(F276),"",IF(ISERROR(VLOOKUP(F276,MapTable!$A:$A,1,0)),"컨트롤없음",""))</f>
        <v/>
      </c>
      <c r="H276">
        <f>IF(B276=0,0,
IF(COUNTIF(A:A,A276)=11,12,
IF(MOD(B276,((COUNTIF(A:A,A276)-1)/5))=0,12,
IF(MOD(B276,((COUNTIF(A:A,A276)-1)/5))=((COUNTIF(A:A,A276)-1)/10),11,
INT(B276/((COUNTIF(A:A,A276)-1)/5))+1))))</f>
        <v>2</v>
      </c>
      <c r="I276" t="b">
        <f ca="1">IF((COUNTIF(A:A,A276)-1)=B276,FALSE,
IF(H276=12,TRUE,
IF(OFFSET(H276,1,0)=12,TRUE)))</f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O276" t="str">
        <f>IF(ISBLANK(N276),"",IF(ISERROR(VLOOKUP(N276,[1]DropTable!$A:$A,1,0)),"드랍없음",""))</f>
        <v/>
      </c>
      <c r="Q276" t="str">
        <f>IF(ISBLANK(P276),"",IF(ISERROR(VLOOKUP(P276,[1]DropTable!$A:$A,1,0)),"드랍없음",""))</f>
        <v/>
      </c>
      <c r="S276">
        <v>8.1</v>
      </c>
    </row>
    <row r="277" spans="1:19" x14ac:dyDescent="0.3">
      <c r="A277">
        <v>8</v>
      </c>
      <c r="B277">
        <v>18</v>
      </c>
      <c r="C277">
        <f t="shared" si="7"/>
        <v>1680</v>
      </c>
      <c r="D277">
        <v>420</v>
      </c>
      <c r="E277" t="s">
        <v>116</v>
      </c>
      <c r="F277" t="s">
        <v>24</v>
      </c>
      <c r="G277" t="str">
        <f>IF(ISBLANK(F277),"",IF(ISERROR(VLOOKUP(F277,MapTable!$A:$A,1,0)),"컨트롤없음",""))</f>
        <v/>
      </c>
      <c r="H277">
        <f>IF(B277=0,0,
IF(COUNTIF(A:A,A277)=11,12,
IF(MOD(B277,((COUNTIF(A:A,A277)-1)/5))=0,12,
IF(MOD(B277,((COUNTIF(A:A,A277)-1)/5))=((COUNTIF(A:A,A277)-1)/10),11,
INT(B277/((COUNTIF(A:A,A277)-1)/5))+1))))</f>
        <v>2</v>
      </c>
      <c r="I277" t="b">
        <f ca="1">IF((COUNTIF(A:A,A277)-1)=B277,FALSE,
IF(H277=12,TRUE,
IF(OFFSET(H277,1,0)=12,TRUE)))</f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O277" t="str">
        <f>IF(ISBLANK(N277),"",IF(ISERROR(VLOOKUP(N277,[1]DropTable!$A:$A,1,0)),"드랍없음",""))</f>
        <v/>
      </c>
      <c r="Q277" t="str">
        <f>IF(ISBLANK(P277),"",IF(ISERROR(VLOOKUP(P277,[1]DropTable!$A:$A,1,0)),"드랍없음",""))</f>
        <v/>
      </c>
      <c r="S277">
        <v>8.1</v>
      </c>
    </row>
    <row r="278" spans="1:19" x14ac:dyDescent="0.3">
      <c r="A278">
        <v>8</v>
      </c>
      <c r="B278">
        <v>19</v>
      </c>
      <c r="C278">
        <f t="shared" si="7"/>
        <v>1680</v>
      </c>
      <c r="D278">
        <v>420</v>
      </c>
      <c r="E278" t="s">
        <v>116</v>
      </c>
      <c r="F278" t="s">
        <v>24</v>
      </c>
      <c r="G278" t="str">
        <f>IF(ISBLANK(F278),"",IF(ISERROR(VLOOKUP(F278,MapTable!$A:$A,1,0)),"컨트롤없음",""))</f>
        <v/>
      </c>
      <c r="H278">
        <f>IF(B278=0,0,
IF(COUNTIF(A:A,A278)=11,12,
IF(MOD(B278,((COUNTIF(A:A,A278)-1)/5))=0,12,
IF(MOD(B278,((COUNTIF(A:A,A278)-1)/5))=((COUNTIF(A:A,A278)-1)/10),11,
INT(B278/((COUNTIF(A:A,A278)-1)/5))+1))))</f>
        <v>2</v>
      </c>
      <c r="I278" t="b">
        <f ca="1">IF((COUNTIF(A:A,A278)-1)=B278,FALSE,
IF(H278=12,TRUE,
IF(OFFSET(H278,1,0)=12,TRUE)))</f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O278" t="str">
        <f>IF(ISBLANK(N278),"",IF(ISERROR(VLOOKUP(N278,[1]DropTable!$A:$A,1,0)),"드랍없음",""))</f>
        <v/>
      </c>
      <c r="Q278" t="str">
        <f>IF(ISBLANK(P278),"",IF(ISERROR(VLOOKUP(P278,[1]DropTable!$A:$A,1,0)),"드랍없음",""))</f>
        <v/>
      </c>
      <c r="S278">
        <v>8.1</v>
      </c>
    </row>
    <row r="279" spans="1:19" x14ac:dyDescent="0.3">
      <c r="A279">
        <v>8</v>
      </c>
      <c r="B279">
        <v>20</v>
      </c>
      <c r="C279">
        <f t="shared" si="7"/>
        <v>1680</v>
      </c>
      <c r="D279">
        <v>420</v>
      </c>
      <c r="E279" t="s">
        <v>116</v>
      </c>
      <c r="F279" t="s">
        <v>24</v>
      </c>
      <c r="G279" t="str">
        <f>IF(ISBLANK(F279),"",IF(ISERROR(VLOOKUP(F279,MapTable!$A:$A,1,0)),"컨트롤없음",""))</f>
        <v/>
      </c>
      <c r="H279">
        <f>IF(B279=0,0,
IF(COUNTIF(A:A,A279)=11,12,
IF(MOD(B279,((COUNTIF(A:A,A279)-1)/5))=0,12,
IF(MOD(B279,((COUNTIF(A:A,A279)-1)/5))=((COUNTIF(A:A,A279)-1)/10),11,
INT(B279/((COUNTIF(A:A,A279)-1)/5))+1))))</f>
        <v>12</v>
      </c>
      <c r="I279" t="b">
        <f ca="1">IF((COUNTIF(A:A,A279)-1)=B279,FALSE,
IF(H279=12,TRUE,
IF(OFFSET(H279,1,0)=12,TRUE)))</f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O279" t="str">
        <f>IF(ISBLANK(N279),"",IF(ISERROR(VLOOKUP(N279,[1]DropTable!$A:$A,1,0)),"드랍없음",""))</f>
        <v/>
      </c>
      <c r="Q279" t="str">
        <f>IF(ISBLANK(P279),"",IF(ISERROR(VLOOKUP(P279,[1]DropTable!$A:$A,1,0)),"드랍없음",""))</f>
        <v/>
      </c>
      <c r="S279">
        <v>8.1</v>
      </c>
    </row>
    <row r="280" spans="1:19" x14ac:dyDescent="0.3">
      <c r="A280">
        <v>8</v>
      </c>
      <c r="B280">
        <v>21</v>
      </c>
      <c r="C280">
        <f t="shared" si="7"/>
        <v>1680</v>
      </c>
      <c r="D280">
        <v>420</v>
      </c>
      <c r="E280" t="s">
        <v>116</v>
      </c>
      <c r="F280" t="s">
        <v>24</v>
      </c>
      <c r="G280" t="str">
        <f>IF(ISBLANK(F280),"",IF(ISERROR(VLOOKUP(F280,MapTable!$A:$A,1,0)),"컨트롤없음",""))</f>
        <v/>
      </c>
      <c r="H280">
        <f>IF(B280=0,0,
IF(COUNTIF(A:A,A280)=11,12,
IF(MOD(B280,((COUNTIF(A:A,A280)-1)/5))=0,12,
IF(MOD(B280,((COUNTIF(A:A,A280)-1)/5))=((COUNTIF(A:A,A280)-1)/10),11,
INT(B280/((COUNTIF(A:A,A280)-1)/5))+1))))</f>
        <v>3</v>
      </c>
      <c r="I280" t="b">
        <f ca="1">IF((COUNTIF(A:A,A280)-1)=B280,FALSE,
IF(H280=12,TRUE,
IF(OFFSET(H280,1,0)=12,TRUE)))</f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O280" t="str">
        <f>IF(ISBLANK(N280),"",IF(ISERROR(VLOOKUP(N280,[1]DropTable!$A:$A,1,0)),"드랍없음",""))</f>
        <v/>
      </c>
      <c r="Q280" t="str">
        <f>IF(ISBLANK(P280),"",IF(ISERROR(VLOOKUP(P280,[1]DropTable!$A:$A,1,0)),"드랍없음",""))</f>
        <v/>
      </c>
      <c r="S280">
        <v>8.1</v>
      </c>
    </row>
    <row r="281" spans="1:19" x14ac:dyDescent="0.3">
      <c r="A281">
        <v>8</v>
      </c>
      <c r="B281">
        <v>22</v>
      </c>
      <c r="C281">
        <f t="shared" si="7"/>
        <v>1680</v>
      </c>
      <c r="D281">
        <v>420</v>
      </c>
      <c r="E281" t="s">
        <v>116</v>
      </c>
      <c r="F281" t="s">
        <v>24</v>
      </c>
      <c r="G281" t="str">
        <f>IF(ISBLANK(F281),"",IF(ISERROR(VLOOKUP(F281,MapTable!$A:$A,1,0)),"컨트롤없음",""))</f>
        <v/>
      </c>
      <c r="H281">
        <f>IF(B281=0,0,
IF(COUNTIF(A:A,A281)=11,12,
IF(MOD(B281,((COUNTIF(A:A,A281)-1)/5))=0,12,
IF(MOD(B281,((COUNTIF(A:A,A281)-1)/5))=((COUNTIF(A:A,A281)-1)/10),11,
INT(B281/((COUNTIF(A:A,A281)-1)/5))+1))))</f>
        <v>3</v>
      </c>
      <c r="I281" t="b">
        <f ca="1">IF((COUNTIF(A:A,A281)-1)=B281,FALSE,
IF(H281=12,TRUE,
IF(OFFSET(H281,1,0)=12,TRUE)))</f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O281" t="str">
        <f>IF(ISBLANK(N281),"",IF(ISERROR(VLOOKUP(N281,[1]DropTable!$A:$A,1,0)),"드랍없음",""))</f>
        <v/>
      </c>
      <c r="Q281" t="str">
        <f>IF(ISBLANK(P281),"",IF(ISERROR(VLOOKUP(P281,[1]DropTable!$A:$A,1,0)),"드랍없음",""))</f>
        <v/>
      </c>
      <c r="S281">
        <v>8.1</v>
      </c>
    </row>
    <row r="282" spans="1:19" x14ac:dyDescent="0.3">
      <c r="A282">
        <v>8</v>
      </c>
      <c r="B282">
        <v>23</v>
      </c>
      <c r="C282">
        <f t="shared" si="7"/>
        <v>1680</v>
      </c>
      <c r="D282">
        <v>420</v>
      </c>
      <c r="E282" t="s">
        <v>116</v>
      </c>
      <c r="F282" t="s">
        <v>24</v>
      </c>
      <c r="G282" t="str">
        <f>IF(ISBLANK(F282),"",IF(ISERROR(VLOOKUP(F282,MapTable!$A:$A,1,0)),"컨트롤없음",""))</f>
        <v/>
      </c>
      <c r="H282">
        <f>IF(B282=0,0,
IF(COUNTIF(A:A,A282)=11,12,
IF(MOD(B282,((COUNTIF(A:A,A282)-1)/5))=0,12,
IF(MOD(B282,((COUNTIF(A:A,A282)-1)/5))=((COUNTIF(A:A,A282)-1)/10),11,
INT(B282/((COUNTIF(A:A,A282)-1)/5))+1))))</f>
        <v>3</v>
      </c>
      <c r="I282" t="b">
        <f ca="1">IF((COUNTIF(A:A,A282)-1)=B282,FALSE,
IF(H282=12,TRUE,
IF(OFFSET(H282,1,0)=12,TRUE)))</f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O282" t="str">
        <f>IF(ISBLANK(N282),"",IF(ISERROR(VLOOKUP(N282,[1]DropTable!$A:$A,1,0)),"드랍없음",""))</f>
        <v/>
      </c>
      <c r="Q282" t="str">
        <f>IF(ISBLANK(P282),"",IF(ISERROR(VLOOKUP(P282,[1]DropTable!$A:$A,1,0)),"드랍없음",""))</f>
        <v/>
      </c>
      <c r="S282">
        <v>8.1</v>
      </c>
    </row>
    <row r="283" spans="1:19" x14ac:dyDescent="0.3">
      <c r="A283">
        <v>8</v>
      </c>
      <c r="B283">
        <v>24</v>
      </c>
      <c r="C283">
        <f t="shared" si="7"/>
        <v>1680</v>
      </c>
      <c r="D283">
        <v>420</v>
      </c>
      <c r="E283" t="s">
        <v>116</v>
      </c>
      <c r="F283" t="s">
        <v>24</v>
      </c>
      <c r="G283" t="str">
        <f>IF(ISBLANK(F283),"",IF(ISERROR(VLOOKUP(F283,MapTable!$A:$A,1,0)),"컨트롤없음",""))</f>
        <v/>
      </c>
      <c r="H283">
        <f>IF(B283=0,0,
IF(COUNTIF(A:A,A283)=11,12,
IF(MOD(B283,((COUNTIF(A:A,A283)-1)/5))=0,12,
IF(MOD(B283,((COUNTIF(A:A,A283)-1)/5))=((COUNTIF(A:A,A283)-1)/10),11,
INT(B283/((COUNTIF(A:A,A283)-1)/5))+1))))</f>
        <v>3</v>
      </c>
      <c r="I283" t="b">
        <f ca="1">IF((COUNTIF(A:A,A283)-1)=B283,FALSE,
IF(H283=12,TRUE,
IF(OFFSET(H283,1,0)=12,TRUE)))</f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O283" t="str">
        <f>IF(ISBLANK(N283),"",IF(ISERROR(VLOOKUP(N283,[1]DropTable!$A:$A,1,0)),"드랍없음",""))</f>
        <v/>
      </c>
      <c r="Q283" t="str">
        <f>IF(ISBLANK(P283),"",IF(ISERROR(VLOOKUP(P283,[1]DropTable!$A:$A,1,0)),"드랍없음",""))</f>
        <v/>
      </c>
      <c r="S283">
        <v>8.1</v>
      </c>
    </row>
    <row r="284" spans="1:19" x14ac:dyDescent="0.3">
      <c r="A284">
        <v>8</v>
      </c>
      <c r="B284">
        <v>25</v>
      </c>
      <c r="C284">
        <f t="shared" si="7"/>
        <v>1680</v>
      </c>
      <c r="D284">
        <v>420</v>
      </c>
      <c r="E284" t="s">
        <v>116</v>
      </c>
      <c r="F284" t="s">
        <v>24</v>
      </c>
      <c r="G284" t="str">
        <f>IF(ISBLANK(F284),"",IF(ISERROR(VLOOKUP(F284,MapTable!$A:$A,1,0)),"컨트롤없음",""))</f>
        <v/>
      </c>
      <c r="H284">
        <f>IF(B284=0,0,
IF(COUNTIF(A:A,A284)=11,12,
IF(MOD(B284,((COUNTIF(A:A,A284)-1)/5))=0,12,
IF(MOD(B284,((COUNTIF(A:A,A284)-1)/5))=((COUNTIF(A:A,A284)-1)/10),11,
INT(B284/((COUNTIF(A:A,A284)-1)/5))+1))))</f>
        <v>11</v>
      </c>
      <c r="I284" t="b">
        <f ca="1">IF((COUNTIF(A:A,A284)-1)=B284,FALSE,
IF(H284=12,TRUE,
IF(OFFSET(H284,1,0)=12,TRUE)))</f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O284" t="str">
        <f>IF(ISBLANK(N284),"",IF(ISERROR(VLOOKUP(N284,[1]DropTable!$A:$A,1,0)),"드랍없음",""))</f>
        <v/>
      </c>
      <c r="Q284" t="str">
        <f>IF(ISBLANK(P284),"",IF(ISERROR(VLOOKUP(P284,[1]DropTable!$A:$A,1,0)),"드랍없음",""))</f>
        <v/>
      </c>
      <c r="S284">
        <v>8.1</v>
      </c>
    </row>
    <row r="285" spans="1:19" x14ac:dyDescent="0.3">
      <c r="A285">
        <v>8</v>
      </c>
      <c r="B285">
        <v>26</v>
      </c>
      <c r="C285">
        <f t="shared" si="7"/>
        <v>1680</v>
      </c>
      <c r="D285">
        <v>420</v>
      </c>
      <c r="E285" t="s">
        <v>116</v>
      </c>
      <c r="F285" t="s">
        <v>24</v>
      </c>
      <c r="G285" t="str">
        <f>IF(ISBLANK(F285),"",IF(ISERROR(VLOOKUP(F285,MapTable!$A:$A,1,0)),"컨트롤없음",""))</f>
        <v/>
      </c>
      <c r="H285">
        <f>IF(B285=0,0,
IF(COUNTIF(A:A,A285)=11,12,
IF(MOD(B285,((COUNTIF(A:A,A285)-1)/5))=0,12,
IF(MOD(B285,((COUNTIF(A:A,A285)-1)/5))=((COUNTIF(A:A,A285)-1)/10),11,
INT(B285/((COUNTIF(A:A,A285)-1)/5))+1))))</f>
        <v>3</v>
      </c>
      <c r="I285" t="b">
        <f ca="1">IF((COUNTIF(A:A,A285)-1)=B285,FALSE,
IF(H285=12,TRUE,
IF(OFFSET(H285,1,0)=12,TRUE)))</f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O285" t="str">
        <f>IF(ISBLANK(N285),"",IF(ISERROR(VLOOKUP(N285,[1]DropTable!$A:$A,1,0)),"드랍없음",""))</f>
        <v/>
      </c>
      <c r="Q285" t="str">
        <f>IF(ISBLANK(P285),"",IF(ISERROR(VLOOKUP(P285,[1]DropTable!$A:$A,1,0)),"드랍없음",""))</f>
        <v/>
      </c>
      <c r="S285">
        <v>8.1</v>
      </c>
    </row>
    <row r="286" spans="1:19" x14ac:dyDescent="0.3">
      <c r="A286">
        <v>8</v>
      </c>
      <c r="B286">
        <v>27</v>
      </c>
      <c r="C286">
        <f t="shared" si="7"/>
        <v>1680</v>
      </c>
      <c r="D286">
        <v>420</v>
      </c>
      <c r="E286" t="s">
        <v>116</v>
      </c>
      <c r="F286" t="s">
        <v>24</v>
      </c>
      <c r="G286" t="str">
        <f>IF(ISBLANK(F286),"",IF(ISERROR(VLOOKUP(F286,MapTable!$A:$A,1,0)),"컨트롤없음",""))</f>
        <v/>
      </c>
      <c r="H286">
        <f>IF(B286=0,0,
IF(COUNTIF(A:A,A286)=11,12,
IF(MOD(B286,((COUNTIF(A:A,A286)-1)/5))=0,12,
IF(MOD(B286,((COUNTIF(A:A,A286)-1)/5))=((COUNTIF(A:A,A286)-1)/10),11,
INT(B286/((COUNTIF(A:A,A286)-1)/5))+1))))</f>
        <v>3</v>
      </c>
      <c r="I286" t="b">
        <f ca="1">IF((COUNTIF(A:A,A286)-1)=B286,FALSE,
IF(H286=12,TRUE,
IF(OFFSET(H286,1,0)=12,TRUE)))</f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O286" t="str">
        <f>IF(ISBLANK(N286),"",IF(ISERROR(VLOOKUP(N286,[1]DropTable!$A:$A,1,0)),"드랍없음",""))</f>
        <v/>
      </c>
      <c r="Q286" t="str">
        <f>IF(ISBLANK(P286),"",IF(ISERROR(VLOOKUP(P286,[1]DropTable!$A:$A,1,0)),"드랍없음",""))</f>
        <v/>
      </c>
      <c r="S286">
        <v>8.1</v>
      </c>
    </row>
    <row r="287" spans="1:19" x14ac:dyDescent="0.3">
      <c r="A287">
        <v>8</v>
      </c>
      <c r="B287">
        <v>28</v>
      </c>
      <c r="C287">
        <f t="shared" si="7"/>
        <v>1680</v>
      </c>
      <c r="D287">
        <v>420</v>
      </c>
      <c r="E287" t="s">
        <v>116</v>
      </c>
      <c r="F287" t="s">
        <v>24</v>
      </c>
      <c r="G287" t="str">
        <f>IF(ISBLANK(F287),"",IF(ISERROR(VLOOKUP(F287,MapTable!$A:$A,1,0)),"컨트롤없음",""))</f>
        <v/>
      </c>
      <c r="H287">
        <f>IF(B287=0,0,
IF(COUNTIF(A:A,A287)=11,12,
IF(MOD(B287,((COUNTIF(A:A,A287)-1)/5))=0,12,
IF(MOD(B287,((COUNTIF(A:A,A287)-1)/5))=((COUNTIF(A:A,A287)-1)/10),11,
INT(B287/((COUNTIF(A:A,A287)-1)/5))+1))))</f>
        <v>3</v>
      </c>
      <c r="I287" t="b">
        <f ca="1">IF((COUNTIF(A:A,A287)-1)=B287,FALSE,
IF(H287=12,TRUE,
IF(OFFSET(H287,1,0)=12,TRUE)))</f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O287" t="str">
        <f>IF(ISBLANK(N287),"",IF(ISERROR(VLOOKUP(N287,[1]DropTable!$A:$A,1,0)),"드랍없음",""))</f>
        <v/>
      </c>
      <c r="Q287" t="str">
        <f>IF(ISBLANK(P287),"",IF(ISERROR(VLOOKUP(P287,[1]DropTable!$A:$A,1,0)),"드랍없음",""))</f>
        <v/>
      </c>
      <c r="S287">
        <v>8.1</v>
      </c>
    </row>
    <row r="288" spans="1:19" x14ac:dyDescent="0.3">
      <c r="A288">
        <v>8</v>
      </c>
      <c r="B288">
        <v>29</v>
      </c>
      <c r="C288">
        <f t="shared" si="7"/>
        <v>1680</v>
      </c>
      <c r="D288">
        <v>420</v>
      </c>
      <c r="E288" t="s">
        <v>116</v>
      </c>
      <c r="F288" t="s">
        <v>24</v>
      </c>
      <c r="G288" t="str">
        <f>IF(ISBLANK(F288),"",IF(ISERROR(VLOOKUP(F288,MapTable!$A:$A,1,0)),"컨트롤없음",""))</f>
        <v/>
      </c>
      <c r="H288">
        <f>IF(B288=0,0,
IF(COUNTIF(A:A,A288)=11,12,
IF(MOD(B288,((COUNTIF(A:A,A288)-1)/5))=0,12,
IF(MOD(B288,((COUNTIF(A:A,A288)-1)/5))=((COUNTIF(A:A,A288)-1)/10),11,
INT(B288/((COUNTIF(A:A,A288)-1)/5))+1))))</f>
        <v>3</v>
      </c>
      <c r="I288" t="b">
        <f ca="1">IF((COUNTIF(A:A,A288)-1)=B288,FALSE,
IF(H288=12,TRUE,
IF(OFFSET(H288,1,0)=12,TRUE)))</f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O288" t="str">
        <f>IF(ISBLANK(N288),"",IF(ISERROR(VLOOKUP(N288,[1]DropTable!$A:$A,1,0)),"드랍없음",""))</f>
        <v/>
      </c>
      <c r="Q288" t="str">
        <f>IF(ISBLANK(P288),"",IF(ISERROR(VLOOKUP(P288,[1]DropTable!$A:$A,1,0)),"드랍없음",""))</f>
        <v/>
      </c>
      <c r="S288">
        <v>8.1</v>
      </c>
    </row>
    <row r="289" spans="1:19" x14ac:dyDescent="0.3">
      <c r="A289">
        <v>8</v>
      </c>
      <c r="B289">
        <v>30</v>
      </c>
      <c r="C289">
        <f t="shared" si="7"/>
        <v>1680</v>
      </c>
      <c r="D289">
        <v>420</v>
      </c>
      <c r="E289" t="s">
        <v>116</v>
      </c>
      <c r="F289" t="s">
        <v>24</v>
      </c>
      <c r="G289" t="str">
        <f>IF(ISBLANK(F289),"",IF(ISERROR(VLOOKUP(F289,MapTable!$A:$A,1,0)),"컨트롤없음",""))</f>
        <v/>
      </c>
      <c r="H289">
        <f>IF(B289=0,0,
IF(COUNTIF(A:A,A289)=11,12,
IF(MOD(B289,((COUNTIF(A:A,A289)-1)/5))=0,12,
IF(MOD(B289,((COUNTIF(A:A,A289)-1)/5))=((COUNTIF(A:A,A289)-1)/10),11,
INT(B289/((COUNTIF(A:A,A289)-1)/5))+1))))</f>
        <v>12</v>
      </c>
      <c r="I289" t="b">
        <f ca="1">IF((COUNTIF(A:A,A289)-1)=B289,FALSE,
IF(H289=12,TRUE,
IF(OFFSET(H289,1,0)=12,TRUE)))</f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O289" t="str">
        <f>IF(ISBLANK(N289),"",IF(ISERROR(VLOOKUP(N289,[1]DropTable!$A:$A,1,0)),"드랍없음",""))</f>
        <v/>
      </c>
      <c r="Q289" t="str">
        <f>IF(ISBLANK(P289),"",IF(ISERROR(VLOOKUP(P289,[1]DropTable!$A:$A,1,0)),"드랍없음",""))</f>
        <v/>
      </c>
      <c r="S289">
        <v>8.1</v>
      </c>
    </row>
    <row r="290" spans="1:19" x14ac:dyDescent="0.3">
      <c r="A290">
        <v>8</v>
      </c>
      <c r="B290">
        <v>31</v>
      </c>
      <c r="C290">
        <f t="shared" si="7"/>
        <v>1680</v>
      </c>
      <c r="D290">
        <v>420</v>
      </c>
      <c r="E290" t="s">
        <v>116</v>
      </c>
      <c r="F290" t="s">
        <v>24</v>
      </c>
      <c r="G290" t="str">
        <f>IF(ISBLANK(F290),"",IF(ISERROR(VLOOKUP(F290,MapTable!$A:$A,1,0)),"컨트롤없음",""))</f>
        <v/>
      </c>
      <c r="H290">
        <f>IF(B290=0,0,
IF(COUNTIF(A:A,A290)=11,12,
IF(MOD(B290,((COUNTIF(A:A,A290)-1)/5))=0,12,
IF(MOD(B290,((COUNTIF(A:A,A290)-1)/5))=((COUNTIF(A:A,A290)-1)/10),11,
INT(B290/((COUNTIF(A:A,A290)-1)/5))+1))))</f>
        <v>4</v>
      </c>
      <c r="I290" t="b">
        <f ca="1">IF((COUNTIF(A:A,A290)-1)=B290,FALSE,
IF(H290=12,TRUE,
IF(OFFSET(H290,1,0)=12,TRUE)))</f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O290" t="str">
        <f>IF(ISBLANK(N290),"",IF(ISERROR(VLOOKUP(N290,[1]DropTable!$A:$A,1,0)),"드랍없음",""))</f>
        <v/>
      </c>
      <c r="Q290" t="str">
        <f>IF(ISBLANK(P290),"",IF(ISERROR(VLOOKUP(P290,[1]DropTable!$A:$A,1,0)),"드랍없음",""))</f>
        <v/>
      </c>
      <c r="S290">
        <v>8.1</v>
      </c>
    </row>
    <row r="291" spans="1:19" x14ac:dyDescent="0.3">
      <c r="A291">
        <v>8</v>
      </c>
      <c r="B291">
        <v>32</v>
      </c>
      <c r="C291">
        <f t="shared" si="7"/>
        <v>1680</v>
      </c>
      <c r="D291">
        <v>420</v>
      </c>
      <c r="E291" t="s">
        <v>116</v>
      </c>
      <c r="F291" t="s">
        <v>24</v>
      </c>
      <c r="G291" t="str">
        <f>IF(ISBLANK(F291),"",IF(ISERROR(VLOOKUP(F291,MapTable!$A:$A,1,0)),"컨트롤없음",""))</f>
        <v/>
      </c>
      <c r="H291">
        <f>IF(B291=0,0,
IF(COUNTIF(A:A,A291)=11,12,
IF(MOD(B291,((COUNTIF(A:A,A291)-1)/5))=0,12,
IF(MOD(B291,((COUNTIF(A:A,A291)-1)/5))=((COUNTIF(A:A,A291)-1)/10),11,
INT(B291/((COUNTIF(A:A,A291)-1)/5))+1))))</f>
        <v>4</v>
      </c>
      <c r="I291" t="b">
        <f ca="1">IF((COUNTIF(A:A,A291)-1)=B291,FALSE,
IF(H291=12,TRUE,
IF(OFFSET(H291,1,0)=12,TRUE)))</f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O291" t="str">
        <f>IF(ISBLANK(N291),"",IF(ISERROR(VLOOKUP(N291,[1]DropTable!$A:$A,1,0)),"드랍없음",""))</f>
        <v/>
      </c>
      <c r="Q291" t="str">
        <f>IF(ISBLANK(P291),"",IF(ISERROR(VLOOKUP(P291,[1]DropTable!$A:$A,1,0)),"드랍없음",""))</f>
        <v/>
      </c>
      <c r="S291">
        <v>8.1</v>
      </c>
    </row>
    <row r="292" spans="1:19" x14ac:dyDescent="0.3">
      <c r="A292">
        <v>8</v>
      </c>
      <c r="B292">
        <v>33</v>
      </c>
      <c r="C292">
        <f t="shared" si="7"/>
        <v>1680</v>
      </c>
      <c r="D292">
        <v>420</v>
      </c>
      <c r="E292" t="s">
        <v>116</v>
      </c>
      <c r="F292" t="s">
        <v>24</v>
      </c>
      <c r="G292" t="str">
        <f>IF(ISBLANK(F292),"",IF(ISERROR(VLOOKUP(F292,MapTable!$A:$A,1,0)),"컨트롤없음",""))</f>
        <v/>
      </c>
      <c r="H292">
        <f>IF(B292=0,0,
IF(COUNTIF(A:A,A292)=11,12,
IF(MOD(B292,((COUNTIF(A:A,A292)-1)/5))=0,12,
IF(MOD(B292,((COUNTIF(A:A,A292)-1)/5))=((COUNTIF(A:A,A292)-1)/10),11,
INT(B292/((COUNTIF(A:A,A292)-1)/5))+1))))</f>
        <v>4</v>
      </c>
      <c r="I292" t="b">
        <f ca="1">IF((COUNTIF(A:A,A292)-1)=B292,FALSE,
IF(H292=12,TRUE,
IF(OFFSET(H292,1,0)=12,TRUE)))</f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O292" t="str">
        <f>IF(ISBLANK(N292),"",IF(ISERROR(VLOOKUP(N292,[1]DropTable!$A:$A,1,0)),"드랍없음",""))</f>
        <v/>
      </c>
      <c r="Q292" t="str">
        <f>IF(ISBLANK(P292),"",IF(ISERROR(VLOOKUP(P292,[1]DropTable!$A:$A,1,0)),"드랍없음",""))</f>
        <v/>
      </c>
      <c r="S292">
        <v>8.1</v>
      </c>
    </row>
    <row r="293" spans="1:19" x14ac:dyDescent="0.3">
      <c r="A293">
        <v>8</v>
      </c>
      <c r="B293">
        <v>34</v>
      </c>
      <c r="C293">
        <f t="shared" si="7"/>
        <v>1680</v>
      </c>
      <c r="D293">
        <v>420</v>
      </c>
      <c r="E293" t="s">
        <v>116</v>
      </c>
      <c r="F293" t="s">
        <v>24</v>
      </c>
      <c r="G293" t="str">
        <f>IF(ISBLANK(F293),"",IF(ISERROR(VLOOKUP(F293,MapTable!$A:$A,1,0)),"컨트롤없음",""))</f>
        <v/>
      </c>
      <c r="H293">
        <f>IF(B293=0,0,
IF(COUNTIF(A:A,A293)=11,12,
IF(MOD(B293,((COUNTIF(A:A,A293)-1)/5))=0,12,
IF(MOD(B293,((COUNTIF(A:A,A293)-1)/5))=((COUNTIF(A:A,A293)-1)/10),11,
INT(B293/((COUNTIF(A:A,A293)-1)/5))+1))))</f>
        <v>4</v>
      </c>
      <c r="I293" t="b">
        <f ca="1">IF((COUNTIF(A:A,A293)-1)=B293,FALSE,
IF(H293=12,TRUE,
IF(OFFSET(H293,1,0)=12,TRUE)))</f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O293" t="str">
        <f>IF(ISBLANK(N293),"",IF(ISERROR(VLOOKUP(N293,[1]DropTable!$A:$A,1,0)),"드랍없음",""))</f>
        <v/>
      </c>
      <c r="Q293" t="str">
        <f>IF(ISBLANK(P293),"",IF(ISERROR(VLOOKUP(P293,[1]DropTable!$A:$A,1,0)),"드랍없음",""))</f>
        <v/>
      </c>
      <c r="S293">
        <v>8.1</v>
      </c>
    </row>
    <row r="294" spans="1:19" x14ac:dyDescent="0.3">
      <c r="A294">
        <v>8</v>
      </c>
      <c r="B294">
        <v>35</v>
      </c>
      <c r="C294">
        <f t="shared" si="7"/>
        <v>1680</v>
      </c>
      <c r="D294">
        <v>420</v>
      </c>
      <c r="E294" t="s">
        <v>116</v>
      </c>
      <c r="F294" t="s">
        <v>24</v>
      </c>
      <c r="G294" t="str">
        <f>IF(ISBLANK(F294),"",IF(ISERROR(VLOOKUP(F294,MapTable!$A:$A,1,0)),"컨트롤없음",""))</f>
        <v/>
      </c>
      <c r="H294">
        <f>IF(B294=0,0,
IF(COUNTIF(A:A,A294)=11,12,
IF(MOD(B294,((COUNTIF(A:A,A294)-1)/5))=0,12,
IF(MOD(B294,((COUNTIF(A:A,A294)-1)/5))=((COUNTIF(A:A,A294)-1)/10),11,
INT(B294/((COUNTIF(A:A,A294)-1)/5))+1))))</f>
        <v>11</v>
      </c>
      <c r="I294" t="b">
        <f ca="1">IF((COUNTIF(A:A,A294)-1)=B294,FALSE,
IF(H294=12,TRUE,
IF(OFFSET(H294,1,0)=12,TRUE)))</f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O294" t="str">
        <f>IF(ISBLANK(N294),"",IF(ISERROR(VLOOKUP(N294,[1]DropTable!$A:$A,1,0)),"드랍없음",""))</f>
        <v/>
      </c>
      <c r="Q294" t="str">
        <f>IF(ISBLANK(P294),"",IF(ISERROR(VLOOKUP(P294,[1]DropTable!$A:$A,1,0)),"드랍없음",""))</f>
        <v/>
      </c>
      <c r="S294">
        <v>8.1</v>
      </c>
    </row>
    <row r="295" spans="1:19" x14ac:dyDescent="0.3">
      <c r="A295">
        <v>8</v>
      </c>
      <c r="B295">
        <v>36</v>
      </c>
      <c r="C295">
        <f t="shared" si="7"/>
        <v>1680</v>
      </c>
      <c r="D295">
        <v>420</v>
      </c>
      <c r="E295" t="s">
        <v>116</v>
      </c>
      <c r="F295" t="s">
        <v>24</v>
      </c>
      <c r="G295" t="str">
        <f>IF(ISBLANK(F295),"",IF(ISERROR(VLOOKUP(F295,MapTable!$A:$A,1,0)),"컨트롤없음",""))</f>
        <v/>
      </c>
      <c r="H295">
        <f>IF(B295=0,0,
IF(COUNTIF(A:A,A295)=11,12,
IF(MOD(B295,((COUNTIF(A:A,A295)-1)/5))=0,12,
IF(MOD(B295,((COUNTIF(A:A,A295)-1)/5))=((COUNTIF(A:A,A295)-1)/10),11,
INT(B295/((COUNTIF(A:A,A295)-1)/5))+1))))</f>
        <v>4</v>
      </c>
      <c r="I295" t="b">
        <f ca="1">IF((COUNTIF(A:A,A295)-1)=B295,FALSE,
IF(H295=12,TRUE,
IF(OFFSET(H295,1,0)=12,TRUE)))</f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O295" t="str">
        <f>IF(ISBLANK(N295),"",IF(ISERROR(VLOOKUP(N295,[1]DropTable!$A:$A,1,0)),"드랍없음",""))</f>
        <v/>
      </c>
      <c r="Q295" t="str">
        <f>IF(ISBLANK(P295),"",IF(ISERROR(VLOOKUP(P295,[1]DropTable!$A:$A,1,0)),"드랍없음",""))</f>
        <v/>
      </c>
      <c r="S295">
        <v>8.1</v>
      </c>
    </row>
    <row r="296" spans="1:19" x14ac:dyDescent="0.3">
      <c r="A296">
        <v>8</v>
      </c>
      <c r="B296">
        <v>37</v>
      </c>
      <c r="C296">
        <f t="shared" si="7"/>
        <v>1680</v>
      </c>
      <c r="D296">
        <v>420</v>
      </c>
      <c r="E296" t="s">
        <v>116</v>
      </c>
      <c r="F296" t="s">
        <v>24</v>
      </c>
      <c r="G296" t="str">
        <f>IF(ISBLANK(F296),"",IF(ISERROR(VLOOKUP(F296,MapTable!$A:$A,1,0)),"컨트롤없음",""))</f>
        <v/>
      </c>
      <c r="H296">
        <f>IF(B296=0,0,
IF(COUNTIF(A:A,A296)=11,12,
IF(MOD(B296,((COUNTIF(A:A,A296)-1)/5))=0,12,
IF(MOD(B296,((COUNTIF(A:A,A296)-1)/5))=((COUNTIF(A:A,A296)-1)/10),11,
INT(B296/((COUNTIF(A:A,A296)-1)/5))+1))))</f>
        <v>4</v>
      </c>
      <c r="I296" t="b">
        <f ca="1">IF((COUNTIF(A:A,A296)-1)=B296,FALSE,
IF(H296=12,TRUE,
IF(OFFSET(H296,1,0)=12,TRUE)))</f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O296" t="str">
        <f>IF(ISBLANK(N296),"",IF(ISERROR(VLOOKUP(N296,[1]DropTable!$A:$A,1,0)),"드랍없음",""))</f>
        <v/>
      </c>
      <c r="Q296" t="str">
        <f>IF(ISBLANK(P296),"",IF(ISERROR(VLOOKUP(P296,[1]DropTable!$A:$A,1,0)),"드랍없음",""))</f>
        <v/>
      </c>
      <c r="S296">
        <v>8.1</v>
      </c>
    </row>
    <row r="297" spans="1:19" x14ac:dyDescent="0.3">
      <c r="A297">
        <v>8</v>
      </c>
      <c r="B297">
        <v>38</v>
      </c>
      <c r="C297">
        <f t="shared" si="7"/>
        <v>1680</v>
      </c>
      <c r="D297">
        <v>420</v>
      </c>
      <c r="E297" t="s">
        <v>116</v>
      </c>
      <c r="F297" t="s">
        <v>24</v>
      </c>
      <c r="G297" t="str">
        <f>IF(ISBLANK(F297),"",IF(ISERROR(VLOOKUP(F297,MapTable!$A:$A,1,0)),"컨트롤없음",""))</f>
        <v/>
      </c>
      <c r="H297">
        <f>IF(B297=0,0,
IF(COUNTIF(A:A,A297)=11,12,
IF(MOD(B297,((COUNTIF(A:A,A297)-1)/5))=0,12,
IF(MOD(B297,((COUNTIF(A:A,A297)-1)/5))=((COUNTIF(A:A,A297)-1)/10),11,
INT(B297/((COUNTIF(A:A,A297)-1)/5))+1))))</f>
        <v>4</v>
      </c>
      <c r="I297" t="b">
        <f ca="1">IF((COUNTIF(A:A,A297)-1)=B297,FALSE,
IF(H297=12,TRUE,
IF(OFFSET(H297,1,0)=12,TRUE)))</f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O297" t="str">
        <f>IF(ISBLANK(N297),"",IF(ISERROR(VLOOKUP(N297,[1]DropTable!$A:$A,1,0)),"드랍없음",""))</f>
        <v/>
      </c>
      <c r="Q297" t="str">
        <f>IF(ISBLANK(P297),"",IF(ISERROR(VLOOKUP(P297,[1]DropTable!$A:$A,1,0)),"드랍없음",""))</f>
        <v/>
      </c>
      <c r="S297">
        <v>8.1</v>
      </c>
    </row>
    <row r="298" spans="1:19" x14ac:dyDescent="0.3">
      <c r="A298">
        <v>8</v>
      </c>
      <c r="B298">
        <v>39</v>
      </c>
      <c r="C298">
        <f t="shared" si="7"/>
        <v>1680</v>
      </c>
      <c r="D298">
        <v>420</v>
      </c>
      <c r="E298" t="s">
        <v>116</v>
      </c>
      <c r="F298" t="s">
        <v>24</v>
      </c>
      <c r="G298" t="str">
        <f>IF(ISBLANK(F298),"",IF(ISERROR(VLOOKUP(F298,MapTable!$A:$A,1,0)),"컨트롤없음",""))</f>
        <v/>
      </c>
      <c r="H298">
        <f>IF(B298=0,0,
IF(COUNTIF(A:A,A298)=11,12,
IF(MOD(B298,((COUNTIF(A:A,A298)-1)/5))=0,12,
IF(MOD(B298,((COUNTIF(A:A,A298)-1)/5))=((COUNTIF(A:A,A298)-1)/10),11,
INT(B298/((COUNTIF(A:A,A298)-1)/5))+1))))</f>
        <v>4</v>
      </c>
      <c r="I298" t="b">
        <f ca="1">IF((COUNTIF(A:A,A298)-1)=B298,FALSE,
IF(H298=12,TRUE,
IF(OFFSET(H298,1,0)=12,TRUE)))</f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O298" t="str">
        <f>IF(ISBLANK(N298),"",IF(ISERROR(VLOOKUP(N298,[1]DropTable!$A:$A,1,0)),"드랍없음",""))</f>
        <v/>
      </c>
      <c r="Q298" t="str">
        <f>IF(ISBLANK(P298),"",IF(ISERROR(VLOOKUP(P298,[1]DropTable!$A:$A,1,0)),"드랍없음",""))</f>
        <v/>
      </c>
      <c r="S298">
        <v>8.1</v>
      </c>
    </row>
    <row r="299" spans="1:19" x14ac:dyDescent="0.3">
      <c r="A299">
        <v>8</v>
      </c>
      <c r="B299">
        <v>40</v>
      </c>
      <c r="C299">
        <f t="shared" si="7"/>
        <v>1680</v>
      </c>
      <c r="D299">
        <v>420</v>
      </c>
      <c r="E299" t="s">
        <v>116</v>
      </c>
      <c r="F299" t="s">
        <v>24</v>
      </c>
      <c r="G299" t="str">
        <f>IF(ISBLANK(F299),"",IF(ISERROR(VLOOKUP(F299,MapTable!$A:$A,1,0)),"컨트롤없음",""))</f>
        <v/>
      </c>
      <c r="H299">
        <f>IF(B299=0,0,
IF(COUNTIF(A:A,A299)=11,12,
IF(MOD(B299,((COUNTIF(A:A,A299)-1)/5))=0,12,
IF(MOD(B299,((COUNTIF(A:A,A299)-1)/5))=((COUNTIF(A:A,A299)-1)/10),11,
INT(B299/((COUNTIF(A:A,A299)-1)/5))+1))))</f>
        <v>12</v>
      </c>
      <c r="I299" t="b">
        <f ca="1">IF((COUNTIF(A:A,A299)-1)=B299,FALSE,
IF(H299=12,TRUE,
IF(OFFSET(H299,1,0)=12,TRUE)))</f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O299" t="str">
        <f>IF(ISBLANK(N299),"",IF(ISERROR(VLOOKUP(N299,[1]DropTable!$A:$A,1,0)),"드랍없음",""))</f>
        <v/>
      </c>
      <c r="Q299" t="str">
        <f>IF(ISBLANK(P299),"",IF(ISERROR(VLOOKUP(P299,[1]DropTable!$A:$A,1,0)),"드랍없음",""))</f>
        <v/>
      </c>
      <c r="S299">
        <v>8.1</v>
      </c>
    </row>
    <row r="300" spans="1:19" x14ac:dyDescent="0.3">
      <c r="A300">
        <v>8</v>
      </c>
      <c r="B300">
        <v>41</v>
      </c>
      <c r="C300">
        <f t="shared" si="7"/>
        <v>1680</v>
      </c>
      <c r="D300">
        <v>420</v>
      </c>
      <c r="E300" t="s">
        <v>116</v>
      </c>
      <c r="F300" t="s">
        <v>24</v>
      </c>
      <c r="G300" t="str">
        <f>IF(ISBLANK(F300),"",IF(ISERROR(VLOOKUP(F300,MapTable!$A:$A,1,0)),"컨트롤없음",""))</f>
        <v/>
      </c>
      <c r="H300">
        <f>IF(B300=0,0,
IF(COUNTIF(A:A,A300)=11,12,
IF(MOD(B300,((COUNTIF(A:A,A300)-1)/5))=0,12,
IF(MOD(B300,((COUNTIF(A:A,A300)-1)/5))=((COUNTIF(A:A,A300)-1)/10),11,
INT(B300/((COUNTIF(A:A,A300)-1)/5))+1))))</f>
        <v>5</v>
      </c>
      <c r="I300" t="b">
        <f ca="1">IF((COUNTIF(A:A,A300)-1)=B300,FALSE,
IF(H300=12,TRUE,
IF(OFFSET(H300,1,0)=12,TRUE)))</f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O300" t="str">
        <f>IF(ISBLANK(N300),"",IF(ISERROR(VLOOKUP(N300,[1]DropTable!$A:$A,1,0)),"드랍없음",""))</f>
        <v/>
      </c>
      <c r="Q300" t="str">
        <f>IF(ISBLANK(P300),"",IF(ISERROR(VLOOKUP(P300,[1]DropTable!$A:$A,1,0)),"드랍없음",""))</f>
        <v/>
      </c>
      <c r="S300">
        <v>8.1</v>
      </c>
    </row>
    <row r="301" spans="1:19" x14ac:dyDescent="0.3">
      <c r="A301">
        <v>8</v>
      </c>
      <c r="B301">
        <v>42</v>
      </c>
      <c r="C301">
        <f t="shared" si="7"/>
        <v>1680</v>
      </c>
      <c r="D301">
        <v>420</v>
      </c>
      <c r="E301" t="s">
        <v>116</v>
      </c>
      <c r="F301" t="s">
        <v>24</v>
      </c>
      <c r="G301" t="str">
        <f>IF(ISBLANK(F301),"",IF(ISERROR(VLOOKUP(F301,MapTable!$A:$A,1,0)),"컨트롤없음",""))</f>
        <v/>
      </c>
      <c r="H301">
        <f>IF(B301=0,0,
IF(COUNTIF(A:A,A301)=11,12,
IF(MOD(B301,((COUNTIF(A:A,A301)-1)/5))=0,12,
IF(MOD(B301,((COUNTIF(A:A,A301)-1)/5))=((COUNTIF(A:A,A301)-1)/10),11,
INT(B301/((COUNTIF(A:A,A301)-1)/5))+1))))</f>
        <v>5</v>
      </c>
      <c r="I301" t="b">
        <f ca="1">IF((COUNTIF(A:A,A301)-1)=B301,FALSE,
IF(H301=12,TRUE,
IF(OFFSET(H301,1,0)=12,TRUE)))</f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O301" t="str">
        <f>IF(ISBLANK(N301),"",IF(ISERROR(VLOOKUP(N301,[1]DropTable!$A:$A,1,0)),"드랍없음",""))</f>
        <v/>
      </c>
      <c r="Q301" t="str">
        <f>IF(ISBLANK(P301),"",IF(ISERROR(VLOOKUP(P301,[1]DropTable!$A:$A,1,0)),"드랍없음",""))</f>
        <v/>
      </c>
      <c r="S301">
        <v>8.1</v>
      </c>
    </row>
    <row r="302" spans="1:19" x14ac:dyDescent="0.3">
      <c r="A302">
        <v>8</v>
      </c>
      <c r="B302">
        <v>43</v>
      </c>
      <c r="C302">
        <f t="shared" si="7"/>
        <v>1680</v>
      </c>
      <c r="D302">
        <v>420</v>
      </c>
      <c r="E302" t="s">
        <v>116</v>
      </c>
      <c r="F302" t="s">
        <v>24</v>
      </c>
      <c r="G302" t="str">
        <f>IF(ISBLANK(F302),"",IF(ISERROR(VLOOKUP(F302,MapTable!$A:$A,1,0)),"컨트롤없음",""))</f>
        <v/>
      </c>
      <c r="H302">
        <f>IF(B302=0,0,
IF(COUNTIF(A:A,A302)=11,12,
IF(MOD(B302,((COUNTIF(A:A,A302)-1)/5))=0,12,
IF(MOD(B302,((COUNTIF(A:A,A302)-1)/5))=((COUNTIF(A:A,A302)-1)/10),11,
INT(B302/((COUNTIF(A:A,A302)-1)/5))+1))))</f>
        <v>5</v>
      </c>
      <c r="I302" t="b">
        <f ca="1">IF((COUNTIF(A:A,A302)-1)=B302,FALSE,
IF(H302=12,TRUE,
IF(OFFSET(H302,1,0)=12,TRUE)))</f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O302" t="str">
        <f>IF(ISBLANK(N302),"",IF(ISERROR(VLOOKUP(N302,[1]DropTable!$A:$A,1,0)),"드랍없음",""))</f>
        <v/>
      </c>
      <c r="Q302" t="str">
        <f>IF(ISBLANK(P302),"",IF(ISERROR(VLOOKUP(P302,[1]DropTable!$A:$A,1,0)),"드랍없음",""))</f>
        <v/>
      </c>
      <c r="S302">
        <v>8.1</v>
      </c>
    </row>
    <row r="303" spans="1:19" x14ac:dyDescent="0.3">
      <c r="A303">
        <v>8</v>
      </c>
      <c r="B303">
        <v>44</v>
      </c>
      <c r="C303">
        <f t="shared" si="7"/>
        <v>1680</v>
      </c>
      <c r="D303">
        <v>420</v>
      </c>
      <c r="E303" t="s">
        <v>116</v>
      </c>
      <c r="F303" t="s">
        <v>24</v>
      </c>
      <c r="G303" t="str">
        <f>IF(ISBLANK(F303),"",IF(ISERROR(VLOOKUP(F303,MapTable!$A:$A,1,0)),"컨트롤없음",""))</f>
        <v/>
      </c>
      <c r="H303">
        <f>IF(B303=0,0,
IF(COUNTIF(A:A,A303)=11,12,
IF(MOD(B303,((COUNTIF(A:A,A303)-1)/5))=0,12,
IF(MOD(B303,((COUNTIF(A:A,A303)-1)/5))=((COUNTIF(A:A,A303)-1)/10),11,
INT(B303/((COUNTIF(A:A,A303)-1)/5))+1))))</f>
        <v>5</v>
      </c>
      <c r="I303" t="b">
        <f ca="1">IF((COUNTIF(A:A,A303)-1)=B303,FALSE,
IF(H303=12,TRUE,
IF(OFFSET(H303,1,0)=12,TRUE)))</f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O303" t="str">
        <f>IF(ISBLANK(N303),"",IF(ISERROR(VLOOKUP(N303,[1]DropTable!$A:$A,1,0)),"드랍없음",""))</f>
        <v/>
      </c>
      <c r="Q303" t="str">
        <f>IF(ISBLANK(P303),"",IF(ISERROR(VLOOKUP(P303,[1]DropTable!$A:$A,1,0)),"드랍없음",""))</f>
        <v/>
      </c>
      <c r="S303">
        <v>8.1</v>
      </c>
    </row>
    <row r="304" spans="1:19" x14ac:dyDescent="0.3">
      <c r="A304">
        <v>8</v>
      </c>
      <c r="B304">
        <v>45</v>
      </c>
      <c r="C304">
        <f t="shared" si="7"/>
        <v>1680</v>
      </c>
      <c r="D304">
        <v>420</v>
      </c>
      <c r="E304" t="s">
        <v>116</v>
      </c>
      <c r="F304" t="s">
        <v>24</v>
      </c>
      <c r="G304" t="str">
        <f>IF(ISBLANK(F304),"",IF(ISERROR(VLOOKUP(F304,MapTable!$A:$A,1,0)),"컨트롤없음",""))</f>
        <v/>
      </c>
      <c r="H304">
        <f>IF(B304=0,0,
IF(COUNTIF(A:A,A304)=11,12,
IF(MOD(B304,((COUNTIF(A:A,A304)-1)/5))=0,12,
IF(MOD(B304,((COUNTIF(A:A,A304)-1)/5))=((COUNTIF(A:A,A304)-1)/10),11,
INT(B304/((COUNTIF(A:A,A304)-1)/5))+1))))</f>
        <v>11</v>
      </c>
      <c r="I304" t="b">
        <f ca="1">IF((COUNTIF(A:A,A304)-1)=B304,FALSE,
IF(H304=12,TRUE,
IF(OFFSET(H304,1,0)=12,TRUE)))</f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O304" t="str">
        <f>IF(ISBLANK(N304),"",IF(ISERROR(VLOOKUP(N304,[1]DropTable!$A:$A,1,0)),"드랍없음",""))</f>
        <v/>
      </c>
      <c r="Q304" t="str">
        <f>IF(ISBLANK(P304),"",IF(ISERROR(VLOOKUP(P304,[1]DropTable!$A:$A,1,0)),"드랍없음",""))</f>
        <v/>
      </c>
      <c r="S304">
        <v>8.1</v>
      </c>
    </row>
    <row r="305" spans="1:19" x14ac:dyDescent="0.3">
      <c r="A305">
        <v>8</v>
      </c>
      <c r="B305">
        <v>46</v>
      </c>
      <c r="C305">
        <f t="shared" si="7"/>
        <v>1680</v>
      </c>
      <c r="D305">
        <v>420</v>
      </c>
      <c r="E305" t="s">
        <v>116</v>
      </c>
      <c r="F305" t="s">
        <v>24</v>
      </c>
      <c r="G305" t="str">
        <f>IF(ISBLANK(F305),"",IF(ISERROR(VLOOKUP(F305,MapTable!$A:$A,1,0)),"컨트롤없음",""))</f>
        <v/>
      </c>
      <c r="H305">
        <f>IF(B305=0,0,
IF(COUNTIF(A:A,A305)=11,12,
IF(MOD(B305,((COUNTIF(A:A,A305)-1)/5))=0,12,
IF(MOD(B305,((COUNTIF(A:A,A305)-1)/5))=((COUNTIF(A:A,A305)-1)/10),11,
INT(B305/((COUNTIF(A:A,A305)-1)/5))+1))))</f>
        <v>5</v>
      </c>
      <c r="I305" t="b">
        <f ca="1">IF((COUNTIF(A:A,A305)-1)=B305,FALSE,
IF(H305=12,TRUE,
IF(OFFSET(H305,1,0)=12,TRUE)))</f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O305" t="str">
        <f>IF(ISBLANK(N305),"",IF(ISERROR(VLOOKUP(N305,[1]DropTable!$A:$A,1,0)),"드랍없음",""))</f>
        <v/>
      </c>
      <c r="Q305" t="str">
        <f>IF(ISBLANK(P305),"",IF(ISERROR(VLOOKUP(P305,[1]DropTable!$A:$A,1,0)),"드랍없음",""))</f>
        <v/>
      </c>
      <c r="S305">
        <v>8.1</v>
      </c>
    </row>
    <row r="306" spans="1:19" x14ac:dyDescent="0.3">
      <c r="A306">
        <v>8</v>
      </c>
      <c r="B306">
        <v>47</v>
      </c>
      <c r="C306">
        <f t="shared" si="7"/>
        <v>1680</v>
      </c>
      <c r="D306">
        <v>420</v>
      </c>
      <c r="E306" t="s">
        <v>116</v>
      </c>
      <c r="F306" t="s">
        <v>24</v>
      </c>
      <c r="G306" t="str">
        <f>IF(ISBLANK(F306),"",IF(ISERROR(VLOOKUP(F306,MapTable!$A:$A,1,0)),"컨트롤없음",""))</f>
        <v/>
      </c>
      <c r="H306">
        <f>IF(B306=0,0,
IF(COUNTIF(A:A,A306)=11,12,
IF(MOD(B306,((COUNTIF(A:A,A306)-1)/5))=0,12,
IF(MOD(B306,((COUNTIF(A:A,A306)-1)/5))=((COUNTIF(A:A,A306)-1)/10),11,
INT(B306/((COUNTIF(A:A,A306)-1)/5))+1))))</f>
        <v>5</v>
      </c>
      <c r="I306" t="b">
        <f ca="1">IF((COUNTIF(A:A,A306)-1)=B306,FALSE,
IF(H306=12,TRUE,
IF(OFFSET(H306,1,0)=12,TRUE)))</f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O306" t="str">
        <f>IF(ISBLANK(N306),"",IF(ISERROR(VLOOKUP(N306,[1]DropTable!$A:$A,1,0)),"드랍없음",""))</f>
        <v/>
      </c>
      <c r="Q306" t="str">
        <f>IF(ISBLANK(P306),"",IF(ISERROR(VLOOKUP(P306,[1]DropTable!$A:$A,1,0)),"드랍없음",""))</f>
        <v/>
      </c>
      <c r="S306">
        <v>8.1</v>
      </c>
    </row>
    <row r="307" spans="1:19" x14ac:dyDescent="0.3">
      <c r="A307">
        <v>8</v>
      </c>
      <c r="B307">
        <v>48</v>
      </c>
      <c r="C307">
        <f t="shared" si="7"/>
        <v>1680</v>
      </c>
      <c r="D307">
        <v>420</v>
      </c>
      <c r="E307" t="s">
        <v>116</v>
      </c>
      <c r="F307" t="s">
        <v>24</v>
      </c>
      <c r="G307" t="str">
        <f>IF(ISBLANK(F307),"",IF(ISERROR(VLOOKUP(F307,MapTable!$A:$A,1,0)),"컨트롤없음",""))</f>
        <v/>
      </c>
      <c r="H307">
        <f>IF(B307=0,0,
IF(COUNTIF(A:A,A307)=11,12,
IF(MOD(B307,((COUNTIF(A:A,A307)-1)/5))=0,12,
IF(MOD(B307,((COUNTIF(A:A,A307)-1)/5))=((COUNTIF(A:A,A307)-1)/10),11,
INT(B307/((COUNTIF(A:A,A307)-1)/5))+1))))</f>
        <v>5</v>
      </c>
      <c r="I307" t="b">
        <f ca="1">IF((COUNTIF(A:A,A307)-1)=B307,FALSE,
IF(H307=12,TRUE,
IF(OFFSET(H307,1,0)=12,TRUE)))</f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O307" t="str">
        <f>IF(ISBLANK(N307),"",IF(ISERROR(VLOOKUP(N307,[1]DropTable!$A:$A,1,0)),"드랍없음",""))</f>
        <v/>
      </c>
      <c r="Q307" t="str">
        <f>IF(ISBLANK(P307),"",IF(ISERROR(VLOOKUP(P307,[1]DropTable!$A:$A,1,0)),"드랍없음",""))</f>
        <v/>
      </c>
      <c r="S307">
        <v>8.1</v>
      </c>
    </row>
    <row r="308" spans="1:19" x14ac:dyDescent="0.3">
      <c r="A308">
        <v>8</v>
      </c>
      <c r="B308">
        <v>49</v>
      </c>
      <c r="C308">
        <f t="shared" si="7"/>
        <v>1680</v>
      </c>
      <c r="D308">
        <v>420</v>
      </c>
      <c r="E308" t="s">
        <v>116</v>
      </c>
      <c r="F308" t="s">
        <v>24</v>
      </c>
      <c r="G308" t="str">
        <f>IF(ISBLANK(F308),"",IF(ISERROR(VLOOKUP(F308,MapTable!$A:$A,1,0)),"컨트롤없음",""))</f>
        <v/>
      </c>
      <c r="H308">
        <f>IF(B308=0,0,
IF(COUNTIF(A:A,A308)=11,12,
IF(MOD(B308,((COUNTIF(A:A,A308)-1)/5))=0,12,
IF(MOD(B308,((COUNTIF(A:A,A308)-1)/5))=((COUNTIF(A:A,A308)-1)/10),11,
INT(B308/((COUNTIF(A:A,A308)-1)/5))+1))))</f>
        <v>5</v>
      </c>
      <c r="I308" t="b">
        <f ca="1">IF((COUNTIF(A:A,A308)-1)=B308,FALSE,
IF(H308=12,TRUE,
IF(OFFSET(H308,1,0)=12,TRUE)))</f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O308" t="str">
        <f>IF(ISBLANK(N308),"",IF(ISERROR(VLOOKUP(N308,[1]DropTable!$A:$A,1,0)),"드랍없음",""))</f>
        <v/>
      </c>
      <c r="Q308" t="str">
        <f>IF(ISBLANK(P308),"",IF(ISERROR(VLOOKUP(P308,[1]DropTable!$A:$A,1,0)),"드랍없음",""))</f>
        <v/>
      </c>
      <c r="S308">
        <v>8.1</v>
      </c>
    </row>
    <row r="309" spans="1:19" x14ac:dyDescent="0.3">
      <c r="A309">
        <v>8</v>
      </c>
      <c r="B309">
        <v>50</v>
      </c>
      <c r="C309">
        <f t="shared" si="7"/>
        <v>1680</v>
      </c>
      <c r="D309">
        <v>420</v>
      </c>
      <c r="E309" t="s">
        <v>116</v>
      </c>
      <c r="F309" t="s">
        <v>24</v>
      </c>
      <c r="G309" t="str">
        <f>IF(ISBLANK(F309),"",IF(ISERROR(VLOOKUP(F309,MapTable!$A:$A,1,0)),"컨트롤없음",""))</f>
        <v/>
      </c>
      <c r="H309">
        <f>IF(B309=0,0,
IF(COUNTIF(A:A,A309)=11,12,
IF(MOD(B309,((COUNTIF(A:A,A309)-1)/5))=0,12,
IF(MOD(B309,((COUNTIF(A:A,A309)-1)/5))=((COUNTIF(A:A,A309)-1)/10),11,
INT(B309/((COUNTIF(A:A,A309)-1)/5))+1))))</f>
        <v>12</v>
      </c>
      <c r="I309" t="b">
        <f ca="1">IF((COUNTIF(A:A,A309)-1)=B309,FALSE,
IF(H309=12,TRUE,
IF(OFFSET(H309,1,0)=12,TRUE)))</f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O309" t="str">
        <f>IF(ISBLANK(N309),"",IF(ISERROR(VLOOKUP(N309,[1]DropTable!$A:$A,1,0)),"드랍없음",""))</f>
        <v/>
      </c>
      <c r="Q309" t="str">
        <f>IF(ISBLANK(P309),"",IF(ISERROR(VLOOKUP(P309,[1]DropTable!$A:$A,1,0)),"드랍없음",""))</f>
        <v/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 t="s">
        <v>116</v>
      </c>
      <c r="F310" t="s">
        <v>65</v>
      </c>
      <c r="G310" t="str">
        <f>IF(ISBLANK(F310),"",IF(ISERROR(VLOOKUP(F310,MapTable!$A:$A,1,0)),"컨트롤없음",""))</f>
        <v/>
      </c>
      <c r="H310">
        <f>IF(B310=0,0,
IF(COUNTIF(A:A,A310)=11,12,
IF(MOD(B310,((COUNTIF(A:A,A310)-1)/5))=0,12,
IF(MOD(B310,((COUNTIF(A:A,A310)-1)/5))=((COUNTIF(A:A,A310)-1)/10),11,
INT(B310/((COUNTIF(A:A,A310)-1)/5))+1))))</f>
        <v>0</v>
      </c>
      <c r="I310" t="b">
        <f ca="1">IF((COUNTIF(A:A,A310)-1)=B310,FALSE,
IF(H310=12,TRUE,
IF(OFFSET(H310,1,0)=12,TRUE)))</f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O310" t="str">
        <f>IF(ISBLANK(N310),"",IF(ISERROR(VLOOKUP(N310,[1]DropTable!$A:$A,1,0)),"드랍없음",""))</f>
        <v/>
      </c>
      <c r="Q310" t="str">
        <f>IF(ISBLANK(P310),"",IF(ISERROR(VLOOKUP(P310,[1]DropTable!$A:$A,1,0)),"드랍없음",""))</f>
        <v/>
      </c>
      <c r="S310">
        <v>8.1</v>
      </c>
    </row>
    <row r="311" spans="1:19" x14ac:dyDescent="0.3">
      <c r="A311">
        <v>9</v>
      </c>
      <c r="B311">
        <v>1</v>
      </c>
      <c r="C311">
        <f t="shared" si="7"/>
        <v>1680</v>
      </c>
      <c r="D311">
        <v>420</v>
      </c>
      <c r="E311" t="s">
        <v>116</v>
      </c>
      <c r="F311" t="s">
        <v>24</v>
      </c>
      <c r="G311" t="str">
        <f>IF(ISBLANK(F311),"",IF(ISERROR(VLOOKUP(F311,MapTable!$A:$A,1,0)),"컨트롤없음",""))</f>
        <v/>
      </c>
      <c r="H311">
        <f>IF(B311=0,0,
IF(COUNTIF(A:A,A311)=11,12,
IF(MOD(B311,((COUNTIF(A:A,A311)-1)/5))=0,12,
IF(MOD(B311,((COUNTIF(A:A,A311)-1)/5))=((COUNTIF(A:A,A311)-1)/10),11,
INT(B311/((COUNTIF(A:A,A311)-1)/5))+1))))</f>
        <v>1</v>
      </c>
      <c r="I311" t="b">
        <f ca="1">IF((COUNTIF(A:A,A311)-1)=B311,FALSE,
IF(H311=12,TRUE,
IF(OFFSET(H311,1,0)=12,TRUE)))</f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O311" t="str">
        <f>IF(ISBLANK(N311),"",IF(ISERROR(VLOOKUP(N311,[1]DropTable!$A:$A,1,0)),"드랍없음",""))</f>
        <v/>
      </c>
      <c r="Q311" t="str">
        <f>IF(ISBLANK(P311),"",IF(ISERROR(VLOOKUP(P311,[1]DropTable!$A:$A,1,0)),"드랍없음",""))</f>
        <v/>
      </c>
      <c r="S311">
        <v>8.1</v>
      </c>
    </row>
    <row r="312" spans="1:19" x14ac:dyDescent="0.3">
      <c r="A312">
        <v>9</v>
      </c>
      <c r="B312">
        <v>2</v>
      </c>
      <c r="C312">
        <f t="shared" si="7"/>
        <v>1680</v>
      </c>
      <c r="D312">
        <v>420</v>
      </c>
      <c r="E312" t="s">
        <v>116</v>
      </c>
      <c r="F312" t="s">
        <v>24</v>
      </c>
      <c r="G312" t="str">
        <f>IF(ISBLANK(F312),"",IF(ISERROR(VLOOKUP(F312,MapTable!$A:$A,1,0)),"컨트롤없음",""))</f>
        <v/>
      </c>
      <c r="H312">
        <f>IF(B312=0,0,
IF(COUNTIF(A:A,A312)=11,12,
IF(MOD(B312,((COUNTIF(A:A,A312)-1)/5))=0,12,
IF(MOD(B312,((COUNTIF(A:A,A312)-1)/5))=((COUNTIF(A:A,A312)-1)/10),11,
INT(B312/((COUNTIF(A:A,A312)-1)/5))+1))))</f>
        <v>1</v>
      </c>
      <c r="I312" t="b">
        <f ca="1">IF((COUNTIF(A:A,A312)-1)=B312,FALSE,
IF(H312=12,TRUE,
IF(OFFSET(H312,1,0)=12,TRUE)))</f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O312" t="str">
        <f>IF(ISBLANK(N312),"",IF(ISERROR(VLOOKUP(N312,[1]DropTable!$A:$A,1,0)),"드랍없음",""))</f>
        <v/>
      </c>
      <c r="Q312" t="str">
        <f>IF(ISBLANK(P312),"",IF(ISERROR(VLOOKUP(P312,[1]DropTable!$A:$A,1,0)),"드랍없음",""))</f>
        <v/>
      </c>
      <c r="S312">
        <v>8.1</v>
      </c>
    </row>
    <row r="313" spans="1:19" x14ac:dyDescent="0.3">
      <c r="A313">
        <v>9</v>
      </c>
      <c r="B313">
        <v>3</v>
      </c>
      <c r="C313">
        <f t="shared" si="7"/>
        <v>1680</v>
      </c>
      <c r="D313">
        <v>420</v>
      </c>
      <c r="E313" t="s">
        <v>116</v>
      </c>
      <c r="F313" t="s">
        <v>24</v>
      </c>
      <c r="G313" t="str">
        <f>IF(ISBLANK(F313),"",IF(ISERROR(VLOOKUP(F313,MapTable!$A:$A,1,0)),"컨트롤없음",""))</f>
        <v/>
      </c>
      <c r="H313">
        <f>IF(B313=0,0,
IF(COUNTIF(A:A,A313)=11,12,
IF(MOD(B313,((COUNTIF(A:A,A313)-1)/5))=0,12,
IF(MOD(B313,((COUNTIF(A:A,A313)-1)/5))=((COUNTIF(A:A,A313)-1)/10),11,
INT(B313/((COUNTIF(A:A,A313)-1)/5))+1))))</f>
        <v>11</v>
      </c>
      <c r="I313" t="b">
        <f ca="1">IF((COUNTIF(A:A,A313)-1)=B313,FALSE,
IF(H313=12,TRUE,
IF(OFFSET(H313,1,0)=12,TRUE)))</f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O313" t="str">
        <f>IF(ISBLANK(N313),"",IF(ISERROR(VLOOKUP(N313,[1]DropTable!$A:$A,1,0)),"드랍없음",""))</f>
        <v/>
      </c>
      <c r="Q313" t="str">
        <f>IF(ISBLANK(P313),"",IF(ISERROR(VLOOKUP(P313,[1]DropTable!$A:$A,1,0)),"드랍없음",""))</f>
        <v/>
      </c>
      <c r="S313">
        <v>8.1</v>
      </c>
    </row>
    <row r="314" spans="1:19" x14ac:dyDescent="0.3">
      <c r="A314">
        <v>9</v>
      </c>
      <c r="B314">
        <v>4</v>
      </c>
      <c r="C314">
        <f t="shared" si="7"/>
        <v>1680</v>
      </c>
      <c r="D314">
        <v>420</v>
      </c>
      <c r="E314" t="s">
        <v>116</v>
      </c>
      <c r="F314" t="s">
        <v>24</v>
      </c>
      <c r="G314" t="str">
        <f>IF(ISBLANK(F314),"",IF(ISERROR(VLOOKUP(F314,MapTable!$A:$A,1,0)),"컨트롤없음",""))</f>
        <v/>
      </c>
      <c r="H314">
        <f>IF(B314=0,0,
IF(COUNTIF(A:A,A314)=11,12,
IF(MOD(B314,((COUNTIF(A:A,A314)-1)/5))=0,12,
IF(MOD(B314,((COUNTIF(A:A,A314)-1)/5))=((COUNTIF(A:A,A314)-1)/10),11,
INT(B314/((COUNTIF(A:A,A314)-1)/5))+1))))</f>
        <v>1</v>
      </c>
      <c r="I314" t="b">
        <f ca="1">IF((COUNTIF(A:A,A314)-1)=B314,FALSE,
IF(H314=12,TRUE,
IF(OFFSET(H314,1,0)=12,TRUE)))</f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O314" t="str">
        <f>IF(ISBLANK(N314),"",IF(ISERROR(VLOOKUP(N314,[1]DropTable!$A:$A,1,0)),"드랍없음",""))</f>
        <v/>
      </c>
      <c r="Q314" t="str">
        <f>IF(ISBLANK(P314),"",IF(ISERROR(VLOOKUP(P314,[1]DropTable!$A:$A,1,0)),"드랍없음",""))</f>
        <v/>
      </c>
      <c r="S314">
        <v>8.1</v>
      </c>
    </row>
    <row r="315" spans="1:19" x14ac:dyDescent="0.3">
      <c r="A315">
        <v>9</v>
      </c>
      <c r="B315">
        <v>5</v>
      </c>
      <c r="C315">
        <f t="shared" si="7"/>
        <v>1680</v>
      </c>
      <c r="D315">
        <v>420</v>
      </c>
      <c r="E315" t="s">
        <v>116</v>
      </c>
      <c r="F315" t="s">
        <v>24</v>
      </c>
      <c r="G315" t="str">
        <f>IF(ISBLANK(F315),"",IF(ISERROR(VLOOKUP(F315,MapTable!$A:$A,1,0)),"컨트롤없음",""))</f>
        <v/>
      </c>
      <c r="H315">
        <f>IF(B315=0,0,
IF(COUNTIF(A:A,A315)=11,12,
IF(MOD(B315,((COUNTIF(A:A,A315)-1)/5))=0,12,
IF(MOD(B315,((COUNTIF(A:A,A315)-1)/5))=((COUNTIF(A:A,A315)-1)/10),11,
INT(B315/((COUNTIF(A:A,A315)-1)/5))+1))))</f>
        <v>1</v>
      </c>
      <c r="I315" t="b">
        <f ca="1">IF((COUNTIF(A:A,A315)-1)=B315,FALSE,
IF(H315=12,TRUE,
IF(OFFSET(H315,1,0)=12,TRUE)))</f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O315" t="str">
        <f>IF(ISBLANK(N315),"",IF(ISERROR(VLOOKUP(N315,[1]DropTable!$A:$A,1,0)),"드랍없음",""))</f>
        <v/>
      </c>
      <c r="Q315" t="str">
        <f>IF(ISBLANK(P315),"",IF(ISERROR(VLOOKUP(P315,[1]DropTable!$A:$A,1,0)),"드랍없음",""))</f>
        <v/>
      </c>
      <c r="S315">
        <v>8.1</v>
      </c>
    </row>
    <row r="316" spans="1:19" x14ac:dyDescent="0.3">
      <c r="A316">
        <v>9</v>
      </c>
      <c r="B316">
        <v>6</v>
      </c>
      <c r="C316">
        <f t="shared" si="7"/>
        <v>1680</v>
      </c>
      <c r="D316">
        <v>420</v>
      </c>
      <c r="E316" t="s">
        <v>116</v>
      </c>
      <c r="F316" t="s">
        <v>24</v>
      </c>
      <c r="G316" t="str">
        <f>IF(ISBLANK(F316),"",IF(ISERROR(VLOOKUP(F316,MapTable!$A:$A,1,0)),"컨트롤없음",""))</f>
        <v/>
      </c>
      <c r="H316">
        <f>IF(B316=0,0,
IF(COUNTIF(A:A,A316)=11,12,
IF(MOD(B316,((COUNTIF(A:A,A316)-1)/5))=0,12,
IF(MOD(B316,((COUNTIF(A:A,A316)-1)/5))=((COUNTIF(A:A,A316)-1)/10),11,
INT(B316/((COUNTIF(A:A,A316)-1)/5))+1))))</f>
        <v>12</v>
      </c>
      <c r="I316" t="b">
        <f ca="1">IF((COUNTIF(A:A,A316)-1)=B316,FALSE,
IF(H316=12,TRUE,
IF(OFFSET(H316,1,0)=12,TRUE)))</f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O316" t="str">
        <f>IF(ISBLANK(N316),"",IF(ISERROR(VLOOKUP(N316,[1]DropTable!$A:$A,1,0)),"드랍없음",""))</f>
        <v/>
      </c>
      <c r="Q316" t="str">
        <f>IF(ISBLANK(P316),"",IF(ISERROR(VLOOKUP(P316,[1]DropTable!$A:$A,1,0)),"드랍없음",""))</f>
        <v/>
      </c>
      <c r="S316">
        <v>8.1</v>
      </c>
    </row>
    <row r="317" spans="1:19" x14ac:dyDescent="0.3">
      <c r="A317">
        <v>9</v>
      </c>
      <c r="B317">
        <v>7</v>
      </c>
      <c r="C317">
        <f t="shared" si="7"/>
        <v>1680</v>
      </c>
      <c r="D317">
        <v>420</v>
      </c>
      <c r="E317" t="s">
        <v>116</v>
      </c>
      <c r="F317" t="s">
        <v>24</v>
      </c>
      <c r="G317" t="str">
        <f>IF(ISBLANK(F317),"",IF(ISERROR(VLOOKUP(F317,MapTable!$A:$A,1,0)),"컨트롤없음",""))</f>
        <v/>
      </c>
      <c r="H317">
        <f>IF(B317=0,0,
IF(COUNTIF(A:A,A317)=11,12,
IF(MOD(B317,((COUNTIF(A:A,A317)-1)/5))=0,12,
IF(MOD(B317,((COUNTIF(A:A,A317)-1)/5))=((COUNTIF(A:A,A317)-1)/10),11,
INT(B317/((COUNTIF(A:A,A317)-1)/5))+1))))</f>
        <v>2</v>
      </c>
      <c r="I317" t="b">
        <f ca="1">IF((COUNTIF(A:A,A317)-1)=B317,FALSE,
IF(H317=12,TRUE,
IF(OFFSET(H317,1,0)=12,TRUE)))</f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O317" t="str">
        <f>IF(ISBLANK(N317),"",IF(ISERROR(VLOOKUP(N317,[1]DropTable!$A:$A,1,0)),"드랍없음",""))</f>
        <v/>
      </c>
      <c r="Q317" t="str">
        <f>IF(ISBLANK(P317),"",IF(ISERROR(VLOOKUP(P317,[1]DropTable!$A:$A,1,0)),"드랍없음",""))</f>
        <v/>
      </c>
      <c r="S317">
        <v>8.1</v>
      </c>
    </row>
    <row r="318" spans="1:19" x14ac:dyDescent="0.3">
      <c r="A318">
        <v>9</v>
      </c>
      <c r="B318">
        <v>8</v>
      </c>
      <c r="C318">
        <f t="shared" si="7"/>
        <v>1680</v>
      </c>
      <c r="D318">
        <v>420</v>
      </c>
      <c r="E318" t="s">
        <v>116</v>
      </c>
      <c r="F318" t="s">
        <v>24</v>
      </c>
      <c r="G318" t="str">
        <f>IF(ISBLANK(F318),"",IF(ISERROR(VLOOKUP(F318,MapTable!$A:$A,1,0)),"컨트롤없음",""))</f>
        <v/>
      </c>
      <c r="H318">
        <f>IF(B318=0,0,
IF(COUNTIF(A:A,A318)=11,12,
IF(MOD(B318,((COUNTIF(A:A,A318)-1)/5))=0,12,
IF(MOD(B318,((COUNTIF(A:A,A318)-1)/5))=((COUNTIF(A:A,A318)-1)/10),11,
INT(B318/((COUNTIF(A:A,A318)-1)/5))+1))))</f>
        <v>2</v>
      </c>
      <c r="I318" t="b">
        <f ca="1">IF((COUNTIF(A:A,A318)-1)=B318,FALSE,
IF(H318=12,TRUE,
IF(OFFSET(H318,1,0)=12,TRUE)))</f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O318" t="str">
        <f>IF(ISBLANK(N318),"",IF(ISERROR(VLOOKUP(N318,[1]DropTable!$A:$A,1,0)),"드랍없음",""))</f>
        <v/>
      </c>
      <c r="Q318" t="str">
        <f>IF(ISBLANK(P318),"",IF(ISERROR(VLOOKUP(P318,[1]DropTable!$A:$A,1,0)),"드랍없음",""))</f>
        <v/>
      </c>
      <c r="S318">
        <v>8.1</v>
      </c>
    </row>
    <row r="319" spans="1:19" x14ac:dyDescent="0.3">
      <c r="A319">
        <v>9</v>
      </c>
      <c r="B319">
        <v>9</v>
      </c>
      <c r="C319">
        <f t="shared" si="7"/>
        <v>1680</v>
      </c>
      <c r="D319">
        <v>420</v>
      </c>
      <c r="E319" t="s">
        <v>116</v>
      </c>
      <c r="F319" t="s">
        <v>24</v>
      </c>
      <c r="G319" t="str">
        <f>IF(ISBLANK(F319),"",IF(ISERROR(VLOOKUP(F319,MapTable!$A:$A,1,0)),"컨트롤없음",""))</f>
        <v/>
      </c>
      <c r="H319">
        <f>IF(B319=0,0,
IF(COUNTIF(A:A,A319)=11,12,
IF(MOD(B319,((COUNTIF(A:A,A319)-1)/5))=0,12,
IF(MOD(B319,((COUNTIF(A:A,A319)-1)/5))=((COUNTIF(A:A,A319)-1)/10),11,
INT(B319/((COUNTIF(A:A,A319)-1)/5))+1))))</f>
        <v>11</v>
      </c>
      <c r="I319" t="b">
        <f ca="1">IF((COUNTIF(A:A,A319)-1)=B319,FALSE,
IF(H319=12,TRUE,
IF(OFFSET(H319,1,0)=12,TRUE)))</f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O319" t="str">
        <f>IF(ISBLANK(N319),"",IF(ISERROR(VLOOKUP(N319,[1]DropTable!$A:$A,1,0)),"드랍없음",""))</f>
        <v/>
      </c>
      <c r="Q319" t="str">
        <f>IF(ISBLANK(P319),"",IF(ISERROR(VLOOKUP(P319,[1]DropTable!$A:$A,1,0)),"드랍없음",""))</f>
        <v/>
      </c>
      <c r="S319">
        <v>8.1</v>
      </c>
    </row>
    <row r="320" spans="1:19" x14ac:dyDescent="0.3">
      <c r="A320">
        <v>9</v>
      </c>
      <c r="B320">
        <v>10</v>
      </c>
      <c r="C320">
        <f t="shared" si="7"/>
        <v>1680</v>
      </c>
      <c r="D320">
        <v>420</v>
      </c>
      <c r="E320" t="s">
        <v>116</v>
      </c>
      <c r="F320" t="s">
        <v>24</v>
      </c>
      <c r="G320" t="str">
        <f>IF(ISBLANK(F320),"",IF(ISERROR(VLOOKUP(F320,MapTable!$A:$A,1,0)),"컨트롤없음",""))</f>
        <v/>
      </c>
      <c r="H320">
        <f>IF(B320=0,0,
IF(COUNTIF(A:A,A320)=11,12,
IF(MOD(B320,((COUNTIF(A:A,A320)-1)/5))=0,12,
IF(MOD(B320,((COUNTIF(A:A,A320)-1)/5))=((COUNTIF(A:A,A320)-1)/10),11,
INT(B320/((COUNTIF(A:A,A320)-1)/5))+1))))</f>
        <v>2</v>
      </c>
      <c r="I320" t="b">
        <f ca="1">IF((COUNTIF(A:A,A320)-1)=B320,FALSE,
IF(H320=12,TRUE,
IF(OFFSET(H320,1,0)=12,TRUE)))</f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O320" t="str">
        <f>IF(ISBLANK(N320),"",IF(ISERROR(VLOOKUP(N320,[1]DropTable!$A:$A,1,0)),"드랍없음",""))</f>
        <v/>
      </c>
      <c r="Q320" t="str">
        <f>IF(ISBLANK(P320),"",IF(ISERROR(VLOOKUP(P320,[1]DropTable!$A:$A,1,0)),"드랍없음",""))</f>
        <v/>
      </c>
      <c r="S320">
        <v>8.1</v>
      </c>
    </row>
    <row r="321" spans="1:19" x14ac:dyDescent="0.3">
      <c r="A321">
        <v>9</v>
      </c>
      <c r="B321">
        <v>11</v>
      </c>
      <c r="C321">
        <f t="shared" si="7"/>
        <v>1680</v>
      </c>
      <c r="D321">
        <v>420</v>
      </c>
      <c r="E321" t="s">
        <v>116</v>
      </c>
      <c r="F321" t="s">
        <v>24</v>
      </c>
      <c r="G321" t="str">
        <f>IF(ISBLANK(F321),"",IF(ISERROR(VLOOKUP(F321,MapTable!$A:$A,1,0)),"컨트롤없음",""))</f>
        <v/>
      </c>
      <c r="H321">
        <f>IF(B321=0,0,
IF(COUNTIF(A:A,A321)=11,12,
IF(MOD(B321,((COUNTIF(A:A,A321)-1)/5))=0,12,
IF(MOD(B321,((COUNTIF(A:A,A321)-1)/5))=((COUNTIF(A:A,A321)-1)/10),11,
INT(B321/((COUNTIF(A:A,A321)-1)/5))+1))))</f>
        <v>2</v>
      </c>
      <c r="I321" t="b">
        <f ca="1">IF((COUNTIF(A:A,A321)-1)=B321,FALSE,
IF(H321=12,TRUE,
IF(OFFSET(H321,1,0)=12,TRUE)))</f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O321" t="str">
        <f>IF(ISBLANK(N321),"",IF(ISERROR(VLOOKUP(N321,[1]DropTable!$A:$A,1,0)),"드랍없음",""))</f>
        <v/>
      </c>
      <c r="Q321" t="str">
        <f>IF(ISBLANK(P321),"",IF(ISERROR(VLOOKUP(P321,[1]DropTable!$A:$A,1,0)),"드랍없음",""))</f>
        <v/>
      </c>
      <c r="S321">
        <v>8.1</v>
      </c>
    </row>
    <row r="322" spans="1:19" x14ac:dyDescent="0.3">
      <c r="A322">
        <v>9</v>
      </c>
      <c r="B322">
        <v>12</v>
      </c>
      <c r="C322">
        <f t="shared" si="7"/>
        <v>1680</v>
      </c>
      <c r="D322">
        <v>420</v>
      </c>
      <c r="E322" t="s">
        <v>116</v>
      </c>
      <c r="F322" t="s">
        <v>24</v>
      </c>
      <c r="G322" t="str">
        <f>IF(ISBLANK(F322),"",IF(ISERROR(VLOOKUP(F322,MapTable!$A:$A,1,0)),"컨트롤없음",""))</f>
        <v/>
      </c>
      <c r="H322">
        <f>IF(B322=0,0,
IF(COUNTIF(A:A,A322)=11,12,
IF(MOD(B322,((COUNTIF(A:A,A322)-1)/5))=0,12,
IF(MOD(B322,((COUNTIF(A:A,A322)-1)/5))=((COUNTIF(A:A,A322)-1)/10),11,
INT(B322/((COUNTIF(A:A,A322)-1)/5))+1))))</f>
        <v>12</v>
      </c>
      <c r="I322" t="b">
        <f ca="1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O322" t="str">
        <f>IF(ISBLANK(N322),"",IF(ISERROR(VLOOKUP(N322,[1]DropTable!$A:$A,1,0)),"드랍없음",""))</f>
        <v/>
      </c>
      <c r="Q322" t="str">
        <f>IF(ISBLANK(P322),"",IF(ISERROR(VLOOKUP(P322,[1]DropTable!$A:$A,1,0)),"드랍없음",""))</f>
        <v/>
      </c>
      <c r="S322">
        <v>8.1</v>
      </c>
    </row>
    <row r="323" spans="1:19" x14ac:dyDescent="0.3">
      <c r="A323">
        <v>9</v>
      </c>
      <c r="B323">
        <v>13</v>
      </c>
      <c r="C323">
        <f t="shared" si="7"/>
        <v>1680</v>
      </c>
      <c r="D323">
        <v>420</v>
      </c>
      <c r="E323" t="s">
        <v>116</v>
      </c>
      <c r="F323" t="s">
        <v>24</v>
      </c>
      <c r="G323" t="str">
        <f>IF(ISBLANK(F323),"",IF(ISERROR(VLOOKUP(F323,MapTable!$A:$A,1,0)),"컨트롤없음",""))</f>
        <v/>
      </c>
      <c r="H323">
        <f>IF(B323=0,0,
IF(COUNTIF(A:A,A323)=11,12,
IF(MOD(B323,((COUNTIF(A:A,A323)-1)/5))=0,12,
IF(MOD(B323,((COUNTIF(A:A,A323)-1)/5))=((COUNTIF(A:A,A323)-1)/10),11,
INT(B323/((COUNTIF(A:A,A323)-1)/5))+1))))</f>
        <v>3</v>
      </c>
      <c r="I323" t="b">
        <f ca="1">IF((COUNTIF(A:A,A323)-1)=B323,FALSE,
IF(H323=12,TRUE,
IF(OFFSET(H323,1,0)=12,TRUE)))</f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O323" t="str">
        <f>IF(ISBLANK(N323),"",IF(ISERROR(VLOOKUP(N323,[1]DropTable!$A:$A,1,0)),"드랍없음",""))</f>
        <v/>
      </c>
      <c r="Q323" t="str">
        <f>IF(ISBLANK(P323),"",IF(ISERROR(VLOOKUP(P323,[1]DropTable!$A:$A,1,0)),"드랍없음",""))</f>
        <v/>
      </c>
      <c r="S323">
        <v>8.1</v>
      </c>
    </row>
    <row r="324" spans="1:19" x14ac:dyDescent="0.3">
      <c r="A324">
        <v>9</v>
      </c>
      <c r="B324">
        <v>14</v>
      </c>
      <c r="C324">
        <f t="shared" si="7"/>
        <v>1680</v>
      </c>
      <c r="D324">
        <v>420</v>
      </c>
      <c r="E324" t="s">
        <v>116</v>
      </c>
      <c r="F324" t="s">
        <v>24</v>
      </c>
      <c r="G324" t="str">
        <f>IF(ISBLANK(F324),"",IF(ISERROR(VLOOKUP(F324,MapTable!$A:$A,1,0)),"컨트롤없음",""))</f>
        <v/>
      </c>
      <c r="H324">
        <f>IF(B324=0,0,
IF(COUNTIF(A:A,A324)=11,12,
IF(MOD(B324,((COUNTIF(A:A,A324)-1)/5))=0,12,
IF(MOD(B324,((COUNTIF(A:A,A324)-1)/5))=((COUNTIF(A:A,A324)-1)/10),11,
INT(B324/((COUNTIF(A:A,A324)-1)/5))+1))))</f>
        <v>3</v>
      </c>
      <c r="I324" t="b">
        <f ca="1">IF((COUNTIF(A:A,A324)-1)=B324,FALSE,
IF(H324=12,TRUE,
IF(OFFSET(H324,1,0)=12,TRUE)))</f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O324" t="str">
        <f>IF(ISBLANK(N324),"",IF(ISERROR(VLOOKUP(N324,[1]DropTable!$A:$A,1,0)),"드랍없음",""))</f>
        <v/>
      </c>
      <c r="Q324" t="str">
        <f>IF(ISBLANK(P324),"",IF(ISERROR(VLOOKUP(P324,[1]DropTable!$A:$A,1,0)),"드랍없음",""))</f>
        <v/>
      </c>
      <c r="S324">
        <v>8.1</v>
      </c>
    </row>
    <row r="325" spans="1:19" x14ac:dyDescent="0.3">
      <c r="A325">
        <v>9</v>
      </c>
      <c r="B325">
        <v>15</v>
      </c>
      <c r="C325">
        <f t="shared" ref="C325:C389" si="8">D325*4</f>
        <v>1680</v>
      </c>
      <c r="D325">
        <v>420</v>
      </c>
      <c r="E325" t="s">
        <v>116</v>
      </c>
      <c r="F325" t="s">
        <v>24</v>
      </c>
      <c r="G325" t="str">
        <f>IF(ISBLANK(F325),"",IF(ISERROR(VLOOKUP(F325,MapTable!$A:$A,1,0)),"컨트롤없음",""))</f>
        <v/>
      </c>
      <c r="H325">
        <f>IF(B325=0,0,
IF(COUNTIF(A:A,A325)=11,12,
IF(MOD(B325,((COUNTIF(A:A,A325)-1)/5))=0,12,
IF(MOD(B325,((COUNTIF(A:A,A325)-1)/5))=((COUNTIF(A:A,A325)-1)/10),11,
INT(B325/((COUNTIF(A:A,A325)-1)/5))+1))))</f>
        <v>11</v>
      </c>
      <c r="I325" t="b">
        <f ca="1">IF((COUNTIF(A:A,A325)-1)=B325,FALSE,
IF(H325=12,TRUE,
IF(OFFSET(H325,1,0)=12,TRUE)))</f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O325" t="str">
        <f>IF(ISBLANK(N325),"",IF(ISERROR(VLOOKUP(N325,[1]DropTable!$A:$A,1,0)),"드랍없음",""))</f>
        <v/>
      </c>
      <c r="Q325" t="str">
        <f>IF(ISBLANK(P325),"",IF(ISERROR(VLOOKUP(P325,[1]DropTable!$A:$A,1,0)),"드랍없음",""))</f>
        <v/>
      </c>
      <c r="S325">
        <v>8.1</v>
      </c>
    </row>
    <row r="326" spans="1:19" x14ac:dyDescent="0.3">
      <c r="A326">
        <v>9</v>
      </c>
      <c r="B326">
        <v>16</v>
      </c>
      <c r="C326">
        <f t="shared" si="8"/>
        <v>1680</v>
      </c>
      <c r="D326">
        <v>420</v>
      </c>
      <c r="E326" t="s">
        <v>116</v>
      </c>
      <c r="F326" t="s">
        <v>24</v>
      </c>
      <c r="G326" t="str">
        <f>IF(ISBLANK(F326),"",IF(ISERROR(VLOOKUP(F326,MapTable!$A:$A,1,0)),"컨트롤없음",""))</f>
        <v/>
      </c>
      <c r="H326">
        <f>IF(B326=0,0,
IF(COUNTIF(A:A,A326)=11,12,
IF(MOD(B326,((COUNTIF(A:A,A326)-1)/5))=0,12,
IF(MOD(B326,((COUNTIF(A:A,A326)-1)/5))=((COUNTIF(A:A,A326)-1)/10),11,
INT(B326/((COUNTIF(A:A,A326)-1)/5))+1))))</f>
        <v>3</v>
      </c>
      <c r="I326" t="b">
        <f ca="1">IF((COUNTIF(A:A,A326)-1)=B326,FALSE,
IF(H326=12,TRUE,
IF(OFFSET(H326,1,0)=12,TRUE)))</f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O326" t="str">
        <f>IF(ISBLANK(N326),"",IF(ISERROR(VLOOKUP(N326,[1]DropTable!$A:$A,1,0)),"드랍없음",""))</f>
        <v/>
      </c>
      <c r="Q326" t="str">
        <f>IF(ISBLANK(P326),"",IF(ISERROR(VLOOKUP(P326,[1]DropTable!$A:$A,1,0)),"드랍없음",""))</f>
        <v/>
      </c>
      <c r="S326">
        <v>8.1</v>
      </c>
    </row>
    <row r="327" spans="1:19" x14ac:dyDescent="0.3">
      <c r="A327">
        <v>9</v>
      </c>
      <c r="B327">
        <v>17</v>
      </c>
      <c r="C327">
        <f t="shared" si="8"/>
        <v>1680</v>
      </c>
      <c r="D327">
        <v>420</v>
      </c>
      <c r="E327" t="s">
        <v>116</v>
      </c>
      <c r="F327" t="s">
        <v>24</v>
      </c>
      <c r="G327" t="str">
        <f>IF(ISBLANK(F327),"",IF(ISERROR(VLOOKUP(F327,MapTable!$A:$A,1,0)),"컨트롤없음",""))</f>
        <v/>
      </c>
      <c r="H327">
        <f>IF(B327=0,0,
IF(COUNTIF(A:A,A327)=11,12,
IF(MOD(B327,((COUNTIF(A:A,A327)-1)/5))=0,12,
IF(MOD(B327,((COUNTIF(A:A,A327)-1)/5))=((COUNTIF(A:A,A327)-1)/10),11,
INT(B327/((COUNTIF(A:A,A327)-1)/5))+1))))</f>
        <v>3</v>
      </c>
      <c r="I327" t="b">
        <f ca="1">IF((COUNTIF(A:A,A327)-1)=B327,FALSE,
IF(H327=12,TRUE,
IF(OFFSET(H327,1,0)=12,TRUE)))</f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O327" t="str">
        <f>IF(ISBLANK(N327),"",IF(ISERROR(VLOOKUP(N327,[1]DropTable!$A:$A,1,0)),"드랍없음",""))</f>
        <v/>
      </c>
      <c r="Q327" t="str">
        <f>IF(ISBLANK(P327),"",IF(ISERROR(VLOOKUP(P327,[1]DropTable!$A:$A,1,0)),"드랍없음",""))</f>
        <v/>
      </c>
      <c r="S327">
        <v>8.1</v>
      </c>
    </row>
    <row r="328" spans="1:19" x14ac:dyDescent="0.3">
      <c r="A328">
        <v>9</v>
      </c>
      <c r="B328">
        <v>18</v>
      </c>
      <c r="C328">
        <f t="shared" si="8"/>
        <v>1680</v>
      </c>
      <c r="D328">
        <v>420</v>
      </c>
      <c r="E328" t="s">
        <v>116</v>
      </c>
      <c r="F328" t="s">
        <v>24</v>
      </c>
      <c r="G328" t="str">
        <f>IF(ISBLANK(F328),"",IF(ISERROR(VLOOKUP(F328,MapTable!$A:$A,1,0)),"컨트롤없음",""))</f>
        <v/>
      </c>
      <c r="H328">
        <f>IF(B328=0,0,
IF(COUNTIF(A:A,A328)=11,12,
IF(MOD(B328,((COUNTIF(A:A,A328)-1)/5))=0,12,
IF(MOD(B328,((COUNTIF(A:A,A328)-1)/5))=((COUNTIF(A:A,A328)-1)/10),11,
INT(B328/((COUNTIF(A:A,A328)-1)/5))+1))))</f>
        <v>12</v>
      </c>
      <c r="I328" t="b">
        <f ca="1">IF((COUNTIF(A:A,A328)-1)=B328,FALSE,
IF(H328=12,TRUE,
IF(OFFSET(H328,1,0)=12,TRUE)))</f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O328" t="str">
        <f>IF(ISBLANK(N328),"",IF(ISERROR(VLOOKUP(N328,[1]DropTable!$A:$A,1,0)),"드랍없음",""))</f>
        <v/>
      </c>
      <c r="Q328" t="str">
        <f>IF(ISBLANK(P328),"",IF(ISERROR(VLOOKUP(P328,[1]DropTable!$A:$A,1,0)),"드랍없음",""))</f>
        <v/>
      </c>
      <c r="S328">
        <v>8.1</v>
      </c>
    </row>
    <row r="329" spans="1:19" x14ac:dyDescent="0.3">
      <c r="A329">
        <v>9</v>
      </c>
      <c r="B329">
        <v>19</v>
      </c>
      <c r="C329">
        <f t="shared" si="8"/>
        <v>1680</v>
      </c>
      <c r="D329">
        <v>420</v>
      </c>
      <c r="E329" t="s">
        <v>116</v>
      </c>
      <c r="F329" t="s">
        <v>24</v>
      </c>
      <c r="G329" t="str">
        <f>IF(ISBLANK(F329),"",IF(ISERROR(VLOOKUP(F329,MapTable!$A:$A,1,0)),"컨트롤없음",""))</f>
        <v/>
      </c>
      <c r="H329">
        <f>IF(B329=0,0,
IF(COUNTIF(A:A,A329)=11,12,
IF(MOD(B329,((COUNTIF(A:A,A329)-1)/5))=0,12,
IF(MOD(B329,((COUNTIF(A:A,A329)-1)/5))=((COUNTIF(A:A,A329)-1)/10),11,
INT(B329/((COUNTIF(A:A,A329)-1)/5))+1))))</f>
        <v>4</v>
      </c>
      <c r="I329" t="b">
        <f ca="1">IF((COUNTIF(A:A,A329)-1)=B329,FALSE,
IF(H329=12,TRUE,
IF(OFFSET(H329,1,0)=12,TRUE)))</f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O329" t="str">
        <f>IF(ISBLANK(N329),"",IF(ISERROR(VLOOKUP(N329,[1]DropTable!$A:$A,1,0)),"드랍없음",""))</f>
        <v/>
      </c>
      <c r="Q329" t="str">
        <f>IF(ISBLANK(P329),"",IF(ISERROR(VLOOKUP(P329,[1]DropTable!$A:$A,1,0)),"드랍없음",""))</f>
        <v/>
      </c>
      <c r="S329">
        <v>8.1</v>
      </c>
    </row>
    <row r="330" spans="1:19" x14ac:dyDescent="0.3">
      <c r="A330">
        <v>9</v>
      </c>
      <c r="B330">
        <v>20</v>
      </c>
      <c r="C330">
        <f t="shared" si="8"/>
        <v>1680</v>
      </c>
      <c r="D330">
        <v>420</v>
      </c>
      <c r="E330" t="s">
        <v>116</v>
      </c>
      <c r="F330" t="s">
        <v>24</v>
      </c>
      <c r="G330" t="str">
        <f>IF(ISBLANK(F330),"",IF(ISERROR(VLOOKUP(F330,MapTable!$A:$A,1,0)),"컨트롤없음",""))</f>
        <v/>
      </c>
      <c r="H330">
        <f>IF(B330=0,0,
IF(COUNTIF(A:A,A330)=11,12,
IF(MOD(B330,((COUNTIF(A:A,A330)-1)/5))=0,12,
IF(MOD(B330,((COUNTIF(A:A,A330)-1)/5))=((COUNTIF(A:A,A330)-1)/10),11,
INT(B330/((COUNTIF(A:A,A330)-1)/5))+1))))</f>
        <v>4</v>
      </c>
      <c r="I330" t="b">
        <f ca="1">IF((COUNTIF(A:A,A330)-1)=B330,FALSE,
IF(H330=12,TRUE,
IF(OFFSET(H330,1,0)=12,TRUE)))</f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O330" t="str">
        <f>IF(ISBLANK(N330),"",IF(ISERROR(VLOOKUP(N330,[1]DropTable!$A:$A,1,0)),"드랍없음",""))</f>
        <v/>
      </c>
      <c r="Q330" t="str">
        <f>IF(ISBLANK(P330),"",IF(ISERROR(VLOOKUP(P330,[1]DropTable!$A:$A,1,0)),"드랍없음",""))</f>
        <v/>
      </c>
      <c r="S330">
        <v>8.1</v>
      </c>
    </row>
    <row r="331" spans="1:19" x14ac:dyDescent="0.3">
      <c r="A331">
        <v>9</v>
      </c>
      <c r="B331">
        <v>21</v>
      </c>
      <c r="C331">
        <f t="shared" si="8"/>
        <v>1680</v>
      </c>
      <c r="D331">
        <v>420</v>
      </c>
      <c r="E331" t="s">
        <v>116</v>
      </c>
      <c r="F331" t="s">
        <v>24</v>
      </c>
      <c r="G331" t="str">
        <f>IF(ISBLANK(F331),"",IF(ISERROR(VLOOKUP(F331,MapTable!$A:$A,1,0)),"컨트롤없음",""))</f>
        <v/>
      </c>
      <c r="H331">
        <f>IF(B331=0,0,
IF(COUNTIF(A:A,A331)=11,12,
IF(MOD(B331,((COUNTIF(A:A,A331)-1)/5))=0,12,
IF(MOD(B331,((COUNTIF(A:A,A331)-1)/5))=((COUNTIF(A:A,A331)-1)/10),11,
INT(B331/((COUNTIF(A:A,A331)-1)/5))+1))))</f>
        <v>11</v>
      </c>
      <c r="I331" t="b">
        <f ca="1">IF((COUNTIF(A:A,A331)-1)=B331,FALSE,
IF(H331=12,TRUE,
IF(OFFSET(H331,1,0)=12,TRUE)))</f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O331" t="str">
        <f>IF(ISBLANK(N331),"",IF(ISERROR(VLOOKUP(N331,[1]DropTable!$A:$A,1,0)),"드랍없음",""))</f>
        <v/>
      </c>
      <c r="Q331" t="str">
        <f>IF(ISBLANK(P331),"",IF(ISERROR(VLOOKUP(P331,[1]DropTable!$A:$A,1,0)),"드랍없음",""))</f>
        <v/>
      </c>
      <c r="S331">
        <v>8.1</v>
      </c>
    </row>
    <row r="332" spans="1:19" x14ac:dyDescent="0.3">
      <c r="A332">
        <v>9</v>
      </c>
      <c r="B332">
        <v>22</v>
      </c>
      <c r="C332">
        <f t="shared" si="8"/>
        <v>1680</v>
      </c>
      <c r="D332">
        <v>420</v>
      </c>
      <c r="E332" t="s">
        <v>116</v>
      </c>
      <c r="F332" t="s">
        <v>24</v>
      </c>
      <c r="G332" t="str">
        <f>IF(ISBLANK(F332),"",IF(ISERROR(VLOOKUP(F332,MapTable!$A:$A,1,0)),"컨트롤없음",""))</f>
        <v/>
      </c>
      <c r="H332">
        <f>IF(B332=0,0,
IF(COUNTIF(A:A,A332)=11,12,
IF(MOD(B332,((COUNTIF(A:A,A332)-1)/5))=0,12,
IF(MOD(B332,((COUNTIF(A:A,A332)-1)/5))=((COUNTIF(A:A,A332)-1)/10),11,
INT(B332/((COUNTIF(A:A,A332)-1)/5))+1))))</f>
        <v>4</v>
      </c>
      <c r="I332" t="b">
        <f ca="1">IF((COUNTIF(A:A,A332)-1)=B332,FALSE,
IF(H332=12,TRUE,
IF(OFFSET(H332,1,0)=12,TRUE)))</f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O332" t="str">
        <f>IF(ISBLANK(N332),"",IF(ISERROR(VLOOKUP(N332,[1]DropTable!$A:$A,1,0)),"드랍없음",""))</f>
        <v/>
      </c>
      <c r="Q332" t="str">
        <f>IF(ISBLANK(P332),"",IF(ISERROR(VLOOKUP(P332,[1]DropTable!$A:$A,1,0)),"드랍없음",""))</f>
        <v/>
      </c>
      <c r="S332">
        <v>8.1</v>
      </c>
    </row>
    <row r="333" spans="1:19" x14ac:dyDescent="0.3">
      <c r="A333">
        <v>9</v>
      </c>
      <c r="B333">
        <v>23</v>
      </c>
      <c r="C333">
        <f t="shared" si="8"/>
        <v>1680</v>
      </c>
      <c r="D333">
        <v>420</v>
      </c>
      <c r="E333" t="s">
        <v>116</v>
      </c>
      <c r="F333" t="s">
        <v>24</v>
      </c>
      <c r="G333" t="str">
        <f>IF(ISBLANK(F333),"",IF(ISERROR(VLOOKUP(F333,MapTable!$A:$A,1,0)),"컨트롤없음",""))</f>
        <v/>
      </c>
      <c r="H333">
        <f>IF(B333=0,0,
IF(COUNTIF(A:A,A333)=11,12,
IF(MOD(B333,((COUNTIF(A:A,A333)-1)/5))=0,12,
IF(MOD(B333,((COUNTIF(A:A,A333)-1)/5))=((COUNTIF(A:A,A333)-1)/10),11,
INT(B333/((COUNTIF(A:A,A333)-1)/5))+1))))</f>
        <v>4</v>
      </c>
      <c r="I333" t="b">
        <f ca="1">IF((COUNTIF(A:A,A333)-1)=B333,FALSE,
IF(H333=12,TRUE,
IF(OFFSET(H333,1,0)=12,TRUE)))</f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O333" t="str">
        <f>IF(ISBLANK(N333),"",IF(ISERROR(VLOOKUP(N333,[1]DropTable!$A:$A,1,0)),"드랍없음",""))</f>
        <v/>
      </c>
      <c r="Q333" t="str">
        <f>IF(ISBLANK(P333),"",IF(ISERROR(VLOOKUP(P333,[1]DropTable!$A:$A,1,0)),"드랍없음",""))</f>
        <v/>
      </c>
      <c r="S333">
        <v>8.1</v>
      </c>
    </row>
    <row r="334" spans="1:19" x14ac:dyDescent="0.3">
      <c r="A334">
        <v>9</v>
      </c>
      <c r="B334">
        <v>24</v>
      </c>
      <c r="C334">
        <f t="shared" si="8"/>
        <v>1680</v>
      </c>
      <c r="D334">
        <v>420</v>
      </c>
      <c r="E334" t="s">
        <v>116</v>
      </c>
      <c r="F334" t="s">
        <v>24</v>
      </c>
      <c r="G334" t="str">
        <f>IF(ISBLANK(F334),"",IF(ISERROR(VLOOKUP(F334,MapTable!$A:$A,1,0)),"컨트롤없음",""))</f>
        <v/>
      </c>
      <c r="H334">
        <f>IF(B334=0,0,
IF(COUNTIF(A:A,A334)=11,12,
IF(MOD(B334,((COUNTIF(A:A,A334)-1)/5))=0,12,
IF(MOD(B334,((COUNTIF(A:A,A334)-1)/5))=((COUNTIF(A:A,A334)-1)/10),11,
INT(B334/((COUNTIF(A:A,A334)-1)/5))+1))))</f>
        <v>12</v>
      </c>
      <c r="I334" t="b">
        <f ca="1">IF((COUNTIF(A:A,A334)-1)=B334,FALSE,
IF(H334=12,TRUE,
IF(OFFSET(H334,1,0)=12,TRUE)))</f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O334" t="str">
        <f>IF(ISBLANK(N334),"",IF(ISERROR(VLOOKUP(N334,[1]DropTable!$A:$A,1,0)),"드랍없음",""))</f>
        <v/>
      </c>
      <c r="Q334" t="str">
        <f>IF(ISBLANK(P334),"",IF(ISERROR(VLOOKUP(P334,[1]DropTable!$A:$A,1,0)),"드랍없음",""))</f>
        <v/>
      </c>
      <c r="S334">
        <v>8.1</v>
      </c>
    </row>
    <row r="335" spans="1:19" x14ac:dyDescent="0.3">
      <c r="A335">
        <v>9</v>
      </c>
      <c r="B335">
        <v>25</v>
      </c>
      <c r="C335">
        <f t="shared" si="8"/>
        <v>1680</v>
      </c>
      <c r="D335">
        <v>420</v>
      </c>
      <c r="E335" t="s">
        <v>116</v>
      </c>
      <c r="F335" t="s">
        <v>24</v>
      </c>
      <c r="G335" t="str">
        <f>IF(ISBLANK(F335),"",IF(ISERROR(VLOOKUP(F335,MapTable!$A:$A,1,0)),"컨트롤없음",""))</f>
        <v/>
      </c>
      <c r="H335">
        <f>IF(B335=0,0,
IF(COUNTIF(A:A,A335)=11,12,
IF(MOD(B335,((COUNTIF(A:A,A335)-1)/5))=0,12,
IF(MOD(B335,((COUNTIF(A:A,A335)-1)/5))=((COUNTIF(A:A,A335)-1)/10),11,
INT(B335/((COUNTIF(A:A,A335)-1)/5))+1))))</f>
        <v>5</v>
      </c>
      <c r="I335" t="b">
        <f ca="1">IF((COUNTIF(A:A,A335)-1)=B335,FALSE,
IF(H335=12,TRUE,
IF(OFFSET(H335,1,0)=12,TRUE)))</f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O335" t="str">
        <f>IF(ISBLANK(N335),"",IF(ISERROR(VLOOKUP(N335,[1]DropTable!$A:$A,1,0)),"드랍없음",""))</f>
        <v/>
      </c>
      <c r="Q335" t="str">
        <f>IF(ISBLANK(P335),"",IF(ISERROR(VLOOKUP(P335,[1]DropTable!$A:$A,1,0)),"드랍없음",""))</f>
        <v/>
      </c>
      <c r="S335">
        <v>8.1</v>
      </c>
    </row>
    <row r="336" spans="1:19" x14ac:dyDescent="0.3">
      <c r="A336">
        <v>9</v>
      </c>
      <c r="B336">
        <v>26</v>
      </c>
      <c r="C336">
        <f t="shared" si="8"/>
        <v>1680</v>
      </c>
      <c r="D336">
        <v>420</v>
      </c>
      <c r="E336" t="s">
        <v>116</v>
      </c>
      <c r="F336" t="s">
        <v>24</v>
      </c>
      <c r="G336" t="str">
        <f>IF(ISBLANK(F336),"",IF(ISERROR(VLOOKUP(F336,MapTable!$A:$A,1,0)),"컨트롤없음",""))</f>
        <v/>
      </c>
      <c r="H336">
        <f>IF(B336=0,0,
IF(COUNTIF(A:A,A336)=11,12,
IF(MOD(B336,((COUNTIF(A:A,A336)-1)/5))=0,12,
IF(MOD(B336,((COUNTIF(A:A,A336)-1)/5))=((COUNTIF(A:A,A336)-1)/10),11,
INT(B336/((COUNTIF(A:A,A336)-1)/5))+1))))</f>
        <v>5</v>
      </c>
      <c r="I336" t="b">
        <f ca="1">IF((COUNTIF(A:A,A336)-1)=B336,FALSE,
IF(H336=12,TRUE,
IF(OFFSET(H336,1,0)=12,TRUE)))</f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O336" t="str">
        <f>IF(ISBLANK(N336),"",IF(ISERROR(VLOOKUP(N336,[1]DropTable!$A:$A,1,0)),"드랍없음",""))</f>
        <v/>
      </c>
      <c r="Q336" t="str">
        <f>IF(ISBLANK(P336),"",IF(ISERROR(VLOOKUP(P336,[1]DropTable!$A:$A,1,0)),"드랍없음",""))</f>
        <v/>
      </c>
      <c r="S336">
        <v>8.1</v>
      </c>
    </row>
    <row r="337" spans="1:19" x14ac:dyDescent="0.3">
      <c r="A337">
        <v>9</v>
      </c>
      <c r="B337">
        <v>27</v>
      </c>
      <c r="C337">
        <f t="shared" si="8"/>
        <v>1680</v>
      </c>
      <c r="D337">
        <v>420</v>
      </c>
      <c r="E337" t="s">
        <v>116</v>
      </c>
      <c r="F337" t="s">
        <v>24</v>
      </c>
      <c r="G337" t="str">
        <f>IF(ISBLANK(F337),"",IF(ISERROR(VLOOKUP(F337,MapTable!$A:$A,1,0)),"컨트롤없음",""))</f>
        <v/>
      </c>
      <c r="H337">
        <f>IF(B337=0,0,
IF(COUNTIF(A:A,A337)=11,12,
IF(MOD(B337,((COUNTIF(A:A,A337)-1)/5))=0,12,
IF(MOD(B337,((COUNTIF(A:A,A337)-1)/5))=((COUNTIF(A:A,A337)-1)/10),11,
INT(B337/((COUNTIF(A:A,A337)-1)/5))+1))))</f>
        <v>11</v>
      </c>
      <c r="I337" t="b">
        <f ca="1">IF((COUNTIF(A:A,A337)-1)=B337,FALSE,
IF(H337=12,TRUE,
IF(OFFSET(H337,1,0)=12,TRUE)))</f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O337" t="str">
        <f>IF(ISBLANK(N337),"",IF(ISERROR(VLOOKUP(N337,[1]DropTable!$A:$A,1,0)),"드랍없음",""))</f>
        <v/>
      </c>
      <c r="Q337" t="str">
        <f>IF(ISBLANK(P337),"",IF(ISERROR(VLOOKUP(P337,[1]DropTable!$A:$A,1,0)),"드랍없음",""))</f>
        <v/>
      </c>
      <c r="S337">
        <v>8.1</v>
      </c>
    </row>
    <row r="338" spans="1:19" x14ac:dyDescent="0.3">
      <c r="A338">
        <v>9</v>
      </c>
      <c r="B338">
        <v>28</v>
      </c>
      <c r="C338">
        <f t="shared" si="8"/>
        <v>1680</v>
      </c>
      <c r="D338">
        <v>420</v>
      </c>
      <c r="E338" t="s">
        <v>116</v>
      </c>
      <c r="F338" t="s">
        <v>24</v>
      </c>
      <c r="G338" t="str">
        <f>IF(ISBLANK(F338),"",IF(ISERROR(VLOOKUP(F338,MapTable!$A:$A,1,0)),"컨트롤없음",""))</f>
        <v/>
      </c>
      <c r="H338">
        <f>IF(B338=0,0,
IF(COUNTIF(A:A,A338)=11,12,
IF(MOD(B338,((COUNTIF(A:A,A338)-1)/5))=0,12,
IF(MOD(B338,((COUNTIF(A:A,A338)-1)/5))=((COUNTIF(A:A,A338)-1)/10),11,
INT(B338/((COUNTIF(A:A,A338)-1)/5))+1))))</f>
        <v>5</v>
      </c>
      <c r="I338" t="b">
        <f ca="1">IF((COUNTIF(A:A,A338)-1)=B338,FALSE,
IF(H338=12,TRUE,
IF(OFFSET(H338,1,0)=12,TRUE)))</f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O338" t="str">
        <f>IF(ISBLANK(N338),"",IF(ISERROR(VLOOKUP(N338,[1]DropTable!$A:$A,1,0)),"드랍없음",""))</f>
        <v/>
      </c>
      <c r="Q338" t="str">
        <f>IF(ISBLANK(P338),"",IF(ISERROR(VLOOKUP(P338,[1]DropTable!$A:$A,1,0)),"드랍없음",""))</f>
        <v/>
      </c>
      <c r="S338">
        <v>8.1</v>
      </c>
    </row>
    <row r="339" spans="1:19" x14ac:dyDescent="0.3">
      <c r="A339">
        <v>9</v>
      </c>
      <c r="B339">
        <v>29</v>
      </c>
      <c r="C339">
        <f t="shared" si="8"/>
        <v>1680</v>
      </c>
      <c r="D339">
        <v>420</v>
      </c>
      <c r="E339" t="s">
        <v>116</v>
      </c>
      <c r="F339" t="s">
        <v>24</v>
      </c>
      <c r="G339" t="str">
        <f>IF(ISBLANK(F339),"",IF(ISERROR(VLOOKUP(F339,MapTable!$A:$A,1,0)),"컨트롤없음",""))</f>
        <v/>
      </c>
      <c r="H339">
        <f>IF(B339=0,0,
IF(COUNTIF(A:A,A339)=11,12,
IF(MOD(B339,((COUNTIF(A:A,A339)-1)/5))=0,12,
IF(MOD(B339,((COUNTIF(A:A,A339)-1)/5))=((COUNTIF(A:A,A339)-1)/10),11,
INT(B339/((COUNTIF(A:A,A339)-1)/5))+1))))</f>
        <v>5</v>
      </c>
      <c r="I339" t="b">
        <f ca="1">IF((COUNTIF(A:A,A339)-1)=B339,FALSE,
IF(H339=12,TRUE,
IF(OFFSET(H339,1,0)=12,TRUE)))</f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O339" t="str">
        <f>IF(ISBLANK(N339),"",IF(ISERROR(VLOOKUP(N339,[1]DropTable!$A:$A,1,0)),"드랍없음",""))</f>
        <v/>
      </c>
      <c r="Q339" t="str">
        <f>IF(ISBLANK(P339),"",IF(ISERROR(VLOOKUP(P339,[1]DropTable!$A:$A,1,0)),"드랍없음",""))</f>
        <v/>
      </c>
      <c r="S339">
        <v>8.1</v>
      </c>
    </row>
    <row r="340" spans="1:19" x14ac:dyDescent="0.3">
      <c r="A340">
        <v>9</v>
      </c>
      <c r="B340">
        <v>30</v>
      </c>
      <c r="C340">
        <f t="shared" si="8"/>
        <v>1680</v>
      </c>
      <c r="D340">
        <v>420</v>
      </c>
      <c r="E340" t="s">
        <v>116</v>
      </c>
      <c r="F340" t="s">
        <v>24</v>
      </c>
      <c r="G340" t="str">
        <f>IF(ISBLANK(F340),"",IF(ISERROR(VLOOKUP(F340,MapTable!$A:$A,1,0)),"컨트롤없음",""))</f>
        <v/>
      </c>
      <c r="H340">
        <f>IF(B340=0,0,
IF(COUNTIF(A:A,A340)=11,12,
IF(MOD(B340,((COUNTIF(A:A,A340)-1)/5))=0,12,
IF(MOD(B340,((COUNTIF(A:A,A340)-1)/5))=((COUNTIF(A:A,A340)-1)/10),11,
INT(B340/((COUNTIF(A:A,A340)-1)/5))+1))))</f>
        <v>12</v>
      </c>
      <c r="I340" t="b">
        <f ca="1">IF((COUNTIF(A:A,A340)-1)=B340,FALSE,
IF(H340=12,TRUE,
IF(OFFSET(H340,1,0)=12,TRUE)))</f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O340" t="str">
        <f>IF(ISBLANK(N340),"",IF(ISERROR(VLOOKUP(N340,[1]DropTable!$A:$A,1,0)),"드랍없음",""))</f>
        <v/>
      </c>
      <c r="Q340" t="str">
        <f>IF(ISBLANK(P340),"",IF(ISERROR(VLOOKUP(P340,[1]DropTable!$A:$A,1,0)),"드랍없음",""))</f>
        <v/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 t="s">
        <v>116</v>
      </c>
      <c r="F341" t="s">
        <v>65</v>
      </c>
      <c r="G341" t="str">
        <f>IF(ISBLANK(F341),"",IF(ISERROR(VLOOKUP(F341,MapTable!$A:$A,1,0)),"컨트롤없음",""))</f>
        <v/>
      </c>
      <c r="H341">
        <f>IF(B341=0,0,
IF(COUNTIF(A:A,A341)=11,12,
IF(MOD(B341,((COUNTIF(A:A,A341)-1)/5))=0,12,
IF(MOD(B341,((COUNTIF(A:A,A341)-1)/5))=((COUNTIF(A:A,A341)-1)/10),11,
INT(B341/((COUNTIF(A:A,A341)-1)/5))+1))))</f>
        <v>0</v>
      </c>
      <c r="I341" t="b">
        <f ca="1">IF((COUNTIF(A:A,A341)-1)=B341,FALSE,
IF(H341=12,TRUE,
IF(OFFSET(H341,1,0)=12,TRUE)))</f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O341" t="str">
        <f>IF(ISBLANK(N341),"",IF(ISERROR(VLOOKUP(N341,[1]DropTable!$A:$A,1,0)),"드랍없음",""))</f>
        <v/>
      </c>
      <c r="Q341" t="str">
        <f>IF(ISBLANK(P341),"",IF(ISERROR(VLOOKUP(P341,[1]DropTable!$A:$A,1,0)),"드랍없음",""))</f>
        <v/>
      </c>
      <c r="S341">
        <v>8.1</v>
      </c>
    </row>
    <row r="342" spans="1:19" x14ac:dyDescent="0.3">
      <c r="A342">
        <v>10</v>
      </c>
      <c r="B342">
        <v>1</v>
      </c>
      <c r="C342">
        <f t="shared" si="8"/>
        <v>1680</v>
      </c>
      <c r="D342">
        <v>420</v>
      </c>
      <c r="E342" t="s">
        <v>116</v>
      </c>
      <c r="F342" t="s">
        <v>24</v>
      </c>
      <c r="G342" t="str">
        <f>IF(ISBLANK(F342),"",IF(ISERROR(VLOOKUP(F342,MapTable!$A:$A,1,0)),"컨트롤없음",""))</f>
        <v/>
      </c>
      <c r="H342">
        <f>IF(B342=0,0,
IF(COUNTIF(A:A,A342)=11,12,
IF(MOD(B342,((COUNTIF(A:A,A342)-1)/5))=0,12,
IF(MOD(B342,((COUNTIF(A:A,A342)-1)/5))=((COUNTIF(A:A,A342)-1)/10),11,
INT(B342/((COUNTIF(A:A,A342)-1)/5))+1))))</f>
        <v>1</v>
      </c>
      <c r="I342" t="b">
        <f ca="1">IF((COUNTIF(A:A,A342)-1)=B342,FALSE,
IF(H342=12,TRUE,
IF(OFFSET(H342,1,0)=12,TRUE)))</f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O342" t="str">
        <f>IF(ISBLANK(N342),"",IF(ISERROR(VLOOKUP(N342,[1]DropTable!$A:$A,1,0)),"드랍없음",""))</f>
        <v/>
      </c>
      <c r="Q342" t="str">
        <f>IF(ISBLANK(P342),"",IF(ISERROR(VLOOKUP(P342,[1]DropTable!$A:$A,1,0)),"드랍없음",""))</f>
        <v/>
      </c>
      <c r="S342">
        <v>8.1</v>
      </c>
    </row>
    <row r="343" spans="1:19" x14ac:dyDescent="0.3">
      <c r="A343">
        <v>10</v>
      </c>
      <c r="B343">
        <v>2</v>
      </c>
      <c r="C343">
        <f t="shared" si="8"/>
        <v>1680</v>
      </c>
      <c r="D343">
        <v>420</v>
      </c>
      <c r="E343" t="s">
        <v>116</v>
      </c>
      <c r="F343" t="s">
        <v>24</v>
      </c>
      <c r="G343" t="str">
        <f>IF(ISBLANK(F343),"",IF(ISERROR(VLOOKUP(F343,MapTable!$A:$A,1,0)),"컨트롤없음",""))</f>
        <v/>
      </c>
      <c r="H343">
        <f>IF(B343=0,0,
IF(COUNTIF(A:A,A343)=11,12,
IF(MOD(B343,((COUNTIF(A:A,A343)-1)/5))=0,12,
IF(MOD(B343,((COUNTIF(A:A,A343)-1)/5))=((COUNTIF(A:A,A343)-1)/10),11,
INT(B343/((COUNTIF(A:A,A343)-1)/5))+1))))</f>
        <v>1</v>
      </c>
      <c r="I343" t="b">
        <f ca="1">IF((COUNTIF(A:A,A343)-1)=B343,FALSE,
IF(H343=12,TRUE,
IF(OFFSET(H343,1,0)=12,TRUE)))</f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O343" t="str">
        <f>IF(ISBLANK(N343),"",IF(ISERROR(VLOOKUP(N343,[1]DropTable!$A:$A,1,0)),"드랍없음",""))</f>
        <v/>
      </c>
      <c r="Q343" t="str">
        <f>IF(ISBLANK(P343),"",IF(ISERROR(VLOOKUP(P343,[1]DropTable!$A:$A,1,0)),"드랍없음",""))</f>
        <v/>
      </c>
      <c r="S343">
        <v>8.1</v>
      </c>
    </row>
    <row r="344" spans="1:19" x14ac:dyDescent="0.3">
      <c r="A344">
        <v>10</v>
      </c>
      <c r="B344">
        <v>3</v>
      </c>
      <c r="C344">
        <f t="shared" si="8"/>
        <v>1680</v>
      </c>
      <c r="D344">
        <v>420</v>
      </c>
      <c r="E344" t="s">
        <v>116</v>
      </c>
      <c r="F344" t="s">
        <v>24</v>
      </c>
      <c r="G344" t="str">
        <f>IF(ISBLANK(F344),"",IF(ISERROR(VLOOKUP(F344,MapTable!$A:$A,1,0)),"컨트롤없음",""))</f>
        <v/>
      </c>
      <c r="H344">
        <f>IF(B344=0,0,
IF(COUNTIF(A:A,A344)=11,12,
IF(MOD(B344,((COUNTIF(A:A,A344)-1)/5))=0,12,
IF(MOD(B344,((COUNTIF(A:A,A344)-1)/5))=((COUNTIF(A:A,A344)-1)/10),11,
INT(B344/((COUNTIF(A:A,A344)-1)/5))+1))))</f>
        <v>1</v>
      </c>
      <c r="I344" t="b">
        <f ca="1">IF((COUNTIF(A:A,A344)-1)=B344,FALSE,
IF(H344=12,TRUE,
IF(OFFSET(H344,1,0)=12,TRUE)))</f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O344" t="str">
        <f>IF(ISBLANK(N344),"",IF(ISERROR(VLOOKUP(N344,[1]DropTable!$A:$A,1,0)),"드랍없음",""))</f>
        <v/>
      </c>
      <c r="Q344" t="str">
        <f>IF(ISBLANK(P344),"",IF(ISERROR(VLOOKUP(P344,[1]DropTable!$A:$A,1,0)),"드랍없음",""))</f>
        <v/>
      </c>
      <c r="S344">
        <v>8.1</v>
      </c>
    </row>
    <row r="345" spans="1:19" x14ac:dyDescent="0.3">
      <c r="A345">
        <v>10</v>
      </c>
      <c r="B345">
        <v>4</v>
      </c>
      <c r="C345">
        <f t="shared" si="8"/>
        <v>1680</v>
      </c>
      <c r="D345">
        <v>420</v>
      </c>
      <c r="E345" t="s">
        <v>116</v>
      </c>
      <c r="F345" t="s">
        <v>24</v>
      </c>
      <c r="G345" t="str">
        <f>IF(ISBLANK(F345),"",IF(ISERROR(VLOOKUP(F345,MapTable!$A:$A,1,0)),"컨트롤없음",""))</f>
        <v/>
      </c>
      <c r="H345">
        <f>IF(B345=0,0,
IF(COUNTIF(A:A,A345)=11,12,
IF(MOD(B345,((COUNTIF(A:A,A345)-1)/5))=0,12,
IF(MOD(B345,((COUNTIF(A:A,A345)-1)/5))=((COUNTIF(A:A,A345)-1)/10),11,
INT(B345/((COUNTIF(A:A,A345)-1)/5))+1))))</f>
        <v>1</v>
      </c>
      <c r="I345" t="b">
        <f ca="1">IF((COUNTIF(A:A,A345)-1)=B345,FALSE,
IF(H345=12,TRUE,
IF(OFFSET(H345,1,0)=12,TRUE)))</f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O345" t="str">
        <f>IF(ISBLANK(N345),"",IF(ISERROR(VLOOKUP(N345,[1]DropTable!$A:$A,1,0)),"드랍없음",""))</f>
        <v/>
      </c>
      <c r="Q345" t="str">
        <f>IF(ISBLANK(P345),"",IF(ISERROR(VLOOKUP(P345,[1]DropTable!$A:$A,1,0)),"드랍없음",""))</f>
        <v/>
      </c>
      <c r="S345">
        <v>8.1</v>
      </c>
    </row>
    <row r="346" spans="1:19" x14ac:dyDescent="0.3">
      <c r="A346">
        <v>10</v>
      </c>
      <c r="B346">
        <v>5</v>
      </c>
      <c r="C346">
        <f t="shared" si="8"/>
        <v>1680</v>
      </c>
      <c r="D346">
        <v>420</v>
      </c>
      <c r="E346" t="s">
        <v>116</v>
      </c>
      <c r="F346" t="s">
        <v>24</v>
      </c>
      <c r="G346" t="str">
        <f>IF(ISBLANK(F346),"",IF(ISERROR(VLOOKUP(F346,MapTable!$A:$A,1,0)),"컨트롤없음",""))</f>
        <v/>
      </c>
      <c r="H346">
        <f>IF(B346=0,0,
IF(COUNTIF(A:A,A346)=11,12,
IF(MOD(B346,((COUNTIF(A:A,A346)-1)/5))=0,12,
IF(MOD(B346,((COUNTIF(A:A,A346)-1)/5))=((COUNTIF(A:A,A346)-1)/10),11,
INT(B346/((COUNTIF(A:A,A346)-1)/5))+1))))</f>
        <v>11</v>
      </c>
      <c r="I346" t="b">
        <f ca="1">IF((COUNTIF(A:A,A346)-1)=B346,FALSE,
IF(H346=12,TRUE,
IF(OFFSET(H346,1,0)=12,TRUE)))</f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O346" t="str">
        <f>IF(ISBLANK(N346),"",IF(ISERROR(VLOOKUP(N346,[1]DropTable!$A:$A,1,0)),"드랍없음",""))</f>
        <v/>
      </c>
      <c r="Q346" t="str">
        <f>IF(ISBLANK(P346),"",IF(ISERROR(VLOOKUP(P346,[1]DropTable!$A:$A,1,0)),"드랍없음",""))</f>
        <v/>
      </c>
      <c r="S346">
        <v>8.1</v>
      </c>
    </row>
    <row r="347" spans="1:19" x14ac:dyDescent="0.3">
      <c r="A347">
        <v>10</v>
      </c>
      <c r="B347">
        <v>6</v>
      </c>
      <c r="C347">
        <f t="shared" si="8"/>
        <v>1680</v>
      </c>
      <c r="D347">
        <v>420</v>
      </c>
      <c r="E347" t="s">
        <v>116</v>
      </c>
      <c r="F347" t="s">
        <v>24</v>
      </c>
      <c r="G347" t="str">
        <f>IF(ISBLANK(F347),"",IF(ISERROR(VLOOKUP(F347,MapTable!$A:$A,1,0)),"컨트롤없음",""))</f>
        <v/>
      </c>
      <c r="H347">
        <f>IF(B347=0,0,
IF(COUNTIF(A:A,A347)=11,12,
IF(MOD(B347,((COUNTIF(A:A,A347)-1)/5))=0,12,
IF(MOD(B347,((COUNTIF(A:A,A347)-1)/5))=((COUNTIF(A:A,A347)-1)/10),11,
INT(B347/((COUNTIF(A:A,A347)-1)/5))+1))))</f>
        <v>1</v>
      </c>
      <c r="I347" t="b">
        <f ca="1">IF((COUNTIF(A:A,A347)-1)=B347,FALSE,
IF(H347=12,TRUE,
IF(OFFSET(H347,1,0)=12,TRUE)))</f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O347" t="str">
        <f>IF(ISBLANK(N347),"",IF(ISERROR(VLOOKUP(N347,[1]DropTable!$A:$A,1,0)),"드랍없음",""))</f>
        <v/>
      </c>
      <c r="Q347" t="str">
        <f>IF(ISBLANK(P347),"",IF(ISERROR(VLOOKUP(P347,[1]DropTable!$A:$A,1,0)),"드랍없음",""))</f>
        <v/>
      </c>
      <c r="S347">
        <v>8.1</v>
      </c>
    </row>
    <row r="348" spans="1:19" x14ac:dyDescent="0.3">
      <c r="A348">
        <v>10</v>
      </c>
      <c r="B348">
        <v>7</v>
      </c>
      <c r="C348">
        <f t="shared" si="8"/>
        <v>1680</v>
      </c>
      <c r="D348">
        <v>420</v>
      </c>
      <c r="E348" t="s">
        <v>116</v>
      </c>
      <c r="F348" t="s">
        <v>24</v>
      </c>
      <c r="G348" t="str">
        <f>IF(ISBLANK(F348),"",IF(ISERROR(VLOOKUP(F348,MapTable!$A:$A,1,0)),"컨트롤없음",""))</f>
        <v/>
      </c>
      <c r="H348">
        <f>IF(B348=0,0,
IF(COUNTIF(A:A,A348)=11,12,
IF(MOD(B348,((COUNTIF(A:A,A348)-1)/5))=0,12,
IF(MOD(B348,((COUNTIF(A:A,A348)-1)/5))=((COUNTIF(A:A,A348)-1)/10),11,
INT(B348/((COUNTIF(A:A,A348)-1)/5))+1))))</f>
        <v>1</v>
      </c>
      <c r="I348" t="b">
        <f ca="1">IF((COUNTIF(A:A,A348)-1)=B348,FALSE,
IF(H348=12,TRUE,
IF(OFFSET(H348,1,0)=12,TRUE)))</f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O348" t="str">
        <f>IF(ISBLANK(N348),"",IF(ISERROR(VLOOKUP(N348,[1]DropTable!$A:$A,1,0)),"드랍없음",""))</f>
        <v/>
      </c>
      <c r="Q348" t="str">
        <f>IF(ISBLANK(P348),"",IF(ISERROR(VLOOKUP(P348,[1]DropTable!$A:$A,1,0)),"드랍없음",""))</f>
        <v/>
      </c>
      <c r="S348">
        <v>8.1</v>
      </c>
    </row>
    <row r="349" spans="1:19" x14ac:dyDescent="0.3">
      <c r="A349">
        <v>10</v>
      </c>
      <c r="B349">
        <v>8</v>
      </c>
      <c r="C349">
        <f t="shared" si="8"/>
        <v>1680</v>
      </c>
      <c r="D349">
        <v>420</v>
      </c>
      <c r="E349" t="s">
        <v>116</v>
      </c>
      <c r="F349" t="s">
        <v>24</v>
      </c>
      <c r="G349" t="str">
        <f>IF(ISBLANK(F349),"",IF(ISERROR(VLOOKUP(F349,MapTable!$A:$A,1,0)),"컨트롤없음",""))</f>
        <v/>
      </c>
      <c r="H349">
        <f>IF(B349=0,0,
IF(COUNTIF(A:A,A349)=11,12,
IF(MOD(B349,((COUNTIF(A:A,A349)-1)/5))=0,12,
IF(MOD(B349,((COUNTIF(A:A,A349)-1)/5))=((COUNTIF(A:A,A349)-1)/10),11,
INT(B349/((COUNTIF(A:A,A349)-1)/5))+1))))</f>
        <v>1</v>
      </c>
      <c r="I349" t="b">
        <f ca="1">IF((COUNTIF(A:A,A349)-1)=B349,FALSE,
IF(H349=12,TRUE,
IF(OFFSET(H349,1,0)=12,TRUE)))</f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O349" t="str">
        <f>IF(ISBLANK(N349),"",IF(ISERROR(VLOOKUP(N349,[1]DropTable!$A:$A,1,0)),"드랍없음",""))</f>
        <v/>
      </c>
      <c r="Q349" t="str">
        <f>IF(ISBLANK(P349),"",IF(ISERROR(VLOOKUP(P349,[1]DropTable!$A:$A,1,0)),"드랍없음",""))</f>
        <v/>
      </c>
      <c r="S349">
        <v>8.1</v>
      </c>
    </row>
    <row r="350" spans="1:19" x14ac:dyDescent="0.3">
      <c r="A350">
        <v>10</v>
      </c>
      <c r="B350">
        <v>9</v>
      </c>
      <c r="C350">
        <f t="shared" si="8"/>
        <v>1680</v>
      </c>
      <c r="D350">
        <v>420</v>
      </c>
      <c r="E350" t="s">
        <v>116</v>
      </c>
      <c r="F350" t="s">
        <v>24</v>
      </c>
      <c r="G350" t="str">
        <f>IF(ISBLANK(F350),"",IF(ISERROR(VLOOKUP(F350,MapTable!$A:$A,1,0)),"컨트롤없음",""))</f>
        <v/>
      </c>
      <c r="H350">
        <f>IF(B350=0,0,
IF(COUNTIF(A:A,A350)=11,12,
IF(MOD(B350,((COUNTIF(A:A,A350)-1)/5))=0,12,
IF(MOD(B350,((COUNTIF(A:A,A350)-1)/5))=((COUNTIF(A:A,A350)-1)/10),11,
INT(B350/((COUNTIF(A:A,A350)-1)/5))+1))))</f>
        <v>1</v>
      </c>
      <c r="I350" t="b">
        <f ca="1">IF((COUNTIF(A:A,A350)-1)=B350,FALSE,
IF(H350=12,TRUE,
IF(OFFSET(H350,1,0)=12,TRUE)))</f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O350" t="str">
        <f>IF(ISBLANK(N350),"",IF(ISERROR(VLOOKUP(N350,[1]DropTable!$A:$A,1,0)),"드랍없음",""))</f>
        <v/>
      </c>
      <c r="Q350" t="str">
        <f>IF(ISBLANK(P350),"",IF(ISERROR(VLOOKUP(P350,[1]DropTable!$A:$A,1,0)),"드랍없음",""))</f>
        <v/>
      </c>
      <c r="S350">
        <v>8.1</v>
      </c>
    </row>
    <row r="351" spans="1:19" x14ac:dyDescent="0.3">
      <c r="A351">
        <v>10</v>
      </c>
      <c r="B351">
        <v>10</v>
      </c>
      <c r="C351">
        <f t="shared" si="8"/>
        <v>1680</v>
      </c>
      <c r="D351">
        <v>420</v>
      </c>
      <c r="E351" t="s">
        <v>116</v>
      </c>
      <c r="F351" t="s">
        <v>24</v>
      </c>
      <c r="G351" t="str">
        <f>IF(ISBLANK(F351),"",IF(ISERROR(VLOOKUP(F351,MapTable!$A:$A,1,0)),"컨트롤없음",""))</f>
        <v/>
      </c>
      <c r="H351">
        <f>IF(B351=0,0,
IF(COUNTIF(A:A,A351)=11,12,
IF(MOD(B351,((COUNTIF(A:A,A351)-1)/5))=0,12,
IF(MOD(B351,((COUNTIF(A:A,A351)-1)/5))=((COUNTIF(A:A,A351)-1)/10),11,
INT(B351/((COUNTIF(A:A,A351)-1)/5))+1))))</f>
        <v>12</v>
      </c>
      <c r="I351" t="b">
        <f ca="1">IF((COUNTIF(A:A,A351)-1)=B351,FALSE,
IF(H351=12,TRUE,
IF(OFFSET(H351,1,0)=12,TRUE)))</f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O351" t="str">
        <f>IF(ISBLANK(N351),"",IF(ISERROR(VLOOKUP(N351,[1]DropTable!$A:$A,1,0)),"드랍없음",""))</f>
        <v/>
      </c>
      <c r="Q351" t="str">
        <f>IF(ISBLANK(P351),"",IF(ISERROR(VLOOKUP(P351,[1]DropTable!$A:$A,1,0)),"드랍없음",""))</f>
        <v/>
      </c>
      <c r="S351">
        <v>8.1</v>
      </c>
    </row>
    <row r="352" spans="1:19" x14ac:dyDescent="0.3">
      <c r="A352">
        <v>10</v>
      </c>
      <c r="B352">
        <v>11</v>
      </c>
      <c r="C352">
        <f t="shared" si="8"/>
        <v>1680</v>
      </c>
      <c r="D352">
        <v>420</v>
      </c>
      <c r="E352" t="s">
        <v>116</v>
      </c>
      <c r="F352" t="s">
        <v>24</v>
      </c>
      <c r="G352" t="str">
        <f>IF(ISBLANK(F352),"",IF(ISERROR(VLOOKUP(F352,MapTable!$A:$A,1,0)),"컨트롤없음",""))</f>
        <v/>
      </c>
      <c r="H352">
        <f>IF(B352=0,0,
IF(COUNTIF(A:A,A352)=11,12,
IF(MOD(B352,((COUNTIF(A:A,A352)-1)/5))=0,12,
IF(MOD(B352,((COUNTIF(A:A,A352)-1)/5))=((COUNTIF(A:A,A352)-1)/10),11,
INT(B352/((COUNTIF(A:A,A352)-1)/5))+1))))</f>
        <v>2</v>
      </c>
      <c r="I352" t="b">
        <f ca="1">IF((COUNTIF(A:A,A352)-1)=B352,FALSE,
IF(H352=12,TRUE,
IF(OFFSET(H352,1,0)=12,TRUE)))</f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O352" t="str">
        <f>IF(ISBLANK(N352),"",IF(ISERROR(VLOOKUP(N352,[1]DropTable!$A:$A,1,0)),"드랍없음",""))</f>
        <v/>
      </c>
      <c r="Q352" t="str">
        <f>IF(ISBLANK(P352),"",IF(ISERROR(VLOOKUP(P352,[1]DropTable!$A:$A,1,0)),"드랍없음",""))</f>
        <v/>
      </c>
      <c r="S352">
        <v>8.1</v>
      </c>
    </row>
    <row r="353" spans="1:19" x14ac:dyDescent="0.3">
      <c r="A353">
        <v>10</v>
      </c>
      <c r="B353">
        <v>12</v>
      </c>
      <c r="C353">
        <f t="shared" si="8"/>
        <v>1680</v>
      </c>
      <c r="D353">
        <v>420</v>
      </c>
      <c r="E353" t="s">
        <v>116</v>
      </c>
      <c r="F353" t="s">
        <v>24</v>
      </c>
      <c r="G353" t="str">
        <f>IF(ISBLANK(F353),"",IF(ISERROR(VLOOKUP(F353,MapTable!$A:$A,1,0)),"컨트롤없음",""))</f>
        <v/>
      </c>
      <c r="H353">
        <f>IF(B353=0,0,
IF(COUNTIF(A:A,A353)=11,12,
IF(MOD(B353,((COUNTIF(A:A,A353)-1)/5))=0,12,
IF(MOD(B353,((COUNTIF(A:A,A353)-1)/5))=((COUNTIF(A:A,A353)-1)/10),11,
INT(B353/((COUNTIF(A:A,A353)-1)/5))+1))))</f>
        <v>2</v>
      </c>
      <c r="I353" t="b">
        <f ca="1">IF((COUNTIF(A:A,A353)-1)=B353,FALSE,
IF(H353=12,TRUE,
IF(OFFSET(H353,1,0)=12,TRUE)))</f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O353" t="str">
        <f>IF(ISBLANK(N353),"",IF(ISERROR(VLOOKUP(N353,[1]DropTable!$A:$A,1,0)),"드랍없음",""))</f>
        <v/>
      </c>
      <c r="Q353" t="str">
        <f>IF(ISBLANK(P353),"",IF(ISERROR(VLOOKUP(P353,[1]DropTable!$A:$A,1,0)),"드랍없음",""))</f>
        <v/>
      </c>
      <c r="S353">
        <v>8.1</v>
      </c>
    </row>
    <row r="354" spans="1:19" x14ac:dyDescent="0.3">
      <c r="A354">
        <v>10</v>
      </c>
      <c r="B354">
        <v>13</v>
      </c>
      <c r="C354">
        <f t="shared" si="8"/>
        <v>1680</v>
      </c>
      <c r="D354">
        <v>420</v>
      </c>
      <c r="E354" t="s">
        <v>116</v>
      </c>
      <c r="F354" t="s">
        <v>24</v>
      </c>
      <c r="G354" t="str">
        <f>IF(ISBLANK(F354),"",IF(ISERROR(VLOOKUP(F354,MapTable!$A:$A,1,0)),"컨트롤없음",""))</f>
        <v/>
      </c>
      <c r="H354">
        <f>IF(B354=0,0,
IF(COUNTIF(A:A,A354)=11,12,
IF(MOD(B354,((COUNTIF(A:A,A354)-1)/5))=0,12,
IF(MOD(B354,((COUNTIF(A:A,A354)-1)/5))=((COUNTIF(A:A,A354)-1)/10),11,
INT(B354/((COUNTIF(A:A,A354)-1)/5))+1))))</f>
        <v>2</v>
      </c>
      <c r="I354" t="b">
        <f ca="1">IF((COUNTIF(A:A,A354)-1)=B354,FALSE,
IF(H354=12,TRUE,
IF(OFFSET(H354,1,0)=12,TRUE)))</f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O354" t="str">
        <f>IF(ISBLANK(N354),"",IF(ISERROR(VLOOKUP(N354,[1]DropTable!$A:$A,1,0)),"드랍없음",""))</f>
        <v/>
      </c>
      <c r="Q354" t="str">
        <f>IF(ISBLANK(P354),"",IF(ISERROR(VLOOKUP(P354,[1]DropTable!$A:$A,1,0)),"드랍없음",""))</f>
        <v/>
      </c>
      <c r="S354">
        <v>8.1</v>
      </c>
    </row>
    <row r="355" spans="1:19" x14ac:dyDescent="0.3">
      <c r="A355">
        <v>10</v>
      </c>
      <c r="B355">
        <v>14</v>
      </c>
      <c r="C355">
        <f t="shared" si="8"/>
        <v>1680</v>
      </c>
      <c r="D355">
        <v>420</v>
      </c>
      <c r="E355" t="s">
        <v>116</v>
      </c>
      <c r="F355" t="s">
        <v>24</v>
      </c>
      <c r="G355" t="str">
        <f>IF(ISBLANK(F355),"",IF(ISERROR(VLOOKUP(F355,MapTable!$A:$A,1,0)),"컨트롤없음",""))</f>
        <v/>
      </c>
      <c r="H355">
        <f>IF(B355=0,0,
IF(COUNTIF(A:A,A355)=11,12,
IF(MOD(B355,((COUNTIF(A:A,A355)-1)/5))=0,12,
IF(MOD(B355,((COUNTIF(A:A,A355)-1)/5))=((COUNTIF(A:A,A355)-1)/10),11,
INT(B355/((COUNTIF(A:A,A355)-1)/5))+1))))</f>
        <v>2</v>
      </c>
      <c r="I355" t="b">
        <f ca="1">IF((COUNTIF(A:A,A355)-1)=B355,FALSE,
IF(H355=12,TRUE,
IF(OFFSET(H355,1,0)=12,TRUE)))</f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O355" t="str">
        <f>IF(ISBLANK(N355),"",IF(ISERROR(VLOOKUP(N355,[1]DropTable!$A:$A,1,0)),"드랍없음",""))</f>
        <v/>
      </c>
      <c r="Q355" t="str">
        <f>IF(ISBLANK(P355),"",IF(ISERROR(VLOOKUP(P355,[1]DropTable!$A:$A,1,0)),"드랍없음",""))</f>
        <v/>
      </c>
      <c r="S355">
        <v>8.1</v>
      </c>
    </row>
    <row r="356" spans="1:19" x14ac:dyDescent="0.3">
      <c r="A356">
        <v>10</v>
      </c>
      <c r="B356">
        <v>15</v>
      </c>
      <c r="C356">
        <f t="shared" si="8"/>
        <v>1680</v>
      </c>
      <c r="D356">
        <v>420</v>
      </c>
      <c r="E356" t="s">
        <v>116</v>
      </c>
      <c r="F356" t="s">
        <v>24</v>
      </c>
      <c r="G356" t="str">
        <f>IF(ISBLANK(F356),"",IF(ISERROR(VLOOKUP(F356,MapTable!$A:$A,1,0)),"컨트롤없음",""))</f>
        <v/>
      </c>
      <c r="H356">
        <f>IF(B356=0,0,
IF(COUNTIF(A:A,A356)=11,12,
IF(MOD(B356,((COUNTIF(A:A,A356)-1)/5))=0,12,
IF(MOD(B356,((COUNTIF(A:A,A356)-1)/5))=((COUNTIF(A:A,A356)-1)/10),11,
INT(B356/((COUNTIF(A:A,A356)-1)/5))+1))))</f>
        <v>11</v>
      </c>
      <c r="I356" t="b">
        <f ca="1">IF((COUNTIF(A:A,A356)-1)=B356,FALSE,
IF(H356=12,TRUE,
IF(OFFSET(H356,1,0)=12,TRUE)))</f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O356" t="str">
        <f>IF(ISBLANK(N356),"",IF(ISERROR(VLOOKUP(N356,[1]DropTable!$A:$A,1,0)),"드랍없음",""))</f>
        <v/>
      </c>
      <c r="Q356" t="str">
        <f>IF(ISBLANK(P356),"",IF(ISERROR(VLOOKUP(P356,[1]DropTable!$A:$A,1,0)),"드랍없음",""))</f>
        <v/>
      </c>
      <c r="S356">
        <v>8.1</v>
      </c>
    </row>
    <row r="357" spans="1:19" x14ac:dyDescent="0.3">
      <c r="A357">
        <v>10</v>
      </c>
      <c r="B357">
        <v>16</v>
      </c>
      <c r="C357">
        <f t="shared" si="8"/>
        <v>1680</v>
      </c>
      <c r="D357">
        <v>420</v>
      </c>
      <c r="E357" t="s">
        <v>116</v>
      </c>
      <c r="F357" t="s">
        <v>24</v>
      </c>
      <c r="G357" t="str">
        <f>IF(ISBLANK(F357),"",IF(ISERROR(VLOOKUP(F357,MapTable!$A:$A,1,0)),"컨트롤없음",""))</f>
        <v/>
      </c>
      <c r="H357">
        <f>IF(B357=0,0,
IF(COUNTIF(A:A,A357)=11,12,
IF(MOD(B357,((COUNTIF(A:A,A357)-1)/5))=0,12,
IF(MOD(B357,((COUNTIF(A:A,A357)-1)/5))=((COUNTIF(A:A,A357)-1)/10),11,
INT(B357/((COUNTIF(A:A,A357)-1)/5))+1))))</f>
        <v>2</v>
      </c>
      <c r="I357" t="b">
        <f ca="1">IF((COUNTIF(A:A,A357)-1)=B357,FALSE,
IF(H357=12,TRUE,
IF(OFFSET(H357,1,0)=12,TRUE)))</f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O357" t="str">
        <f>IF(ISBLANK(N357),"",IF(ISERROR(VLOOKUP(N357,[1]DropTable!$A:$A,1,0)),"드랍없음",""))</f>
        <v/>
      </c>
      <c r="Q357" t="str">
        <f>IF(ISBLANK(P357),"",IF(ISERROR(VLOOKUP(P357,[1]DropTable!$A:$A,1,0)),"드랍없음",""))</f>
        <v/>
      </c>
      <c r="S357">
        <v>8.1</v>
      </c>
    </row>
    <row r="358" spans="1:19" x14ac:dyDescent="0.3">
      <c r="A358">
        <v>10</v>
      </c>
      <c r="B358">
        <v>17</v>
      </c>
      <c r="C358">
        <f t="shared" si="8"/>
        <v>1680</v>
      </c>
      <c r="D358">
        <v>420</v>
      </c>
      <c r="E358" t="s">
        <v>116</v>
      </c>
      <c r="F358" t="s">
        <v>24</v>
      </c>
      <c r="G358" t="str">
        <f>IF(ISBLANK(F358),"",IF(ISERROR(VLOOKUP(F358,MapTable!$A:$A,1,0)),"컨트롤없음",""))</f>
        <v/>
      </c>
      <c r="H358">
        <f>IF(B358=0,0,
IF(COUNTIF(A:A,A358)=11,12,
IF(MOD(B358,((COUNTIF(A:A,A358)-1)/5))=0,12,
IF(MOD(B358,((COUNTIF(A:A,A358)-1)/5))=((COUNTIF(A:A,A358)-1)/10),11,
INT(B358/((COUNTIF(A:A,A358)-1)/5))+1))))</f>
        <v>2</v>
      </c>
      <c r="I358" t="b">
        <f ca="1">IF((COUNTIF(A:A,A358)-1)=B358,FALSE,
IF(H358=12,TRUE,
IF(OFFSET(H358,1,0)=12,TRUE)))</f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O358" t="str">
        <f>IF(ISBLANK(N358),"",IF(ISERROR(VLOOKUP(N358,[1]DropTable!$A:$A,1,0)),"드랍없음",""))</f>
        <v/>
      </c>
      <c r="Q358" t="str">
        <f>IF(ISBLANK(P358),"",IF(ISERROR(VLOOKUP(P358,[1]DropTable!$A:$A,1,0)),"드랍없음",""))</f>
        <v/>
      </c>
      <c r="S358">
        <v>8.1</v>
      </c>
    </row>
    <row r="359" spans="1:19" x14ac:dyDescent="0.3">
      <c r="A359">
        <v>10</v>
      </c>
      <c r="B359">
        <v>18</v>
      </c>
      <c r="C359">
        <f t="shared" si="8"/>
        <v>1680</v>
      </c>
      <c r="D359">
        <v>420</v>
      </c>
      <c r="E359" t="s">
        <v>116</v>
      </c>
      <c r="F359" t="s">
        <v>24</v>
      </c>
      <c r="G359" t="str">
        <f>IF(ISBLANK(F359),"",IF(ISERROR(VLOOKUP(F359,MapTable!$A:$A,1,0)),"컨트롤없음",""))</f>
        <v/>
      </c>
      <c r="H359">
        <f>IF(B359=0,0,
IF(COUNTIF(A:A,A359)=11,12,
IF(MOD(B359,((COUNTIF(A:A,A359)-1)/5))=0,12,
IF(MOD(B359,((COUNTIF(A:A,A359)-1)/5))=((COUNTIF(A:A,A359)-1)/10),11,
INT(B359/((COUNTIF(A:A,A359)-1)/5))+1))))</f>
        <v>2</v>
      </c>
      <c r="I359" t="b">
        <f ca="1">IF((COUNTIF(A:A,A359)-1)=B359,FALSE,
IF(H359=12,TRUE,
IF(OFFSET(H359,1,0)=12,TRUE)))</f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O359" t="str">
        <f>IF(ISBLANK(N359),"",IF(ISERROR(VLOOKUP(N359,[1]DropTable!$A:$A,1,0)),"드랍없음",""))</f>
        <v/>
      </c>
      <c r="Q359" t="str">
        <f>IF(ISBLANK(P359),"",IF(ISERROR(VLOOKUP(P359,[1]DropTable!$A:$A,1,0)),"드랍없음",""))</f>
        <v/>
      </c>
      <c r="S359">
        <v>8.1</v>
      </c>
    </row>
    <row r="360" spans="1:19" x14ac:dyDescent="0.3">
      <c r="A360">
        <v>10</v>
      </c>
      <c r="B360">
        <v>19</v>
      </c>
      <c r="C360">
        <f t="shared" si="8"/>
        <v>1680</v>
      </c>
      <c r="D360">
        <v>420</v>
      </c>
      <c r="E360" t="s">
        <v>116</v>
      </c>
      <c r="F360" t="s">
        <v>24</v>
      </c>
      <c r="G360" t="str">
        <f>IF(ISBLANK(F360),"",IF(ISERROR(VLOOKUP(F360,MapTable!$A:$A,1,0)),"컨트롤없음",""))</f>
        <v/>
      </c>
      <c r="H360">
        <f>IF(B360=0,0,
IF(COUNTIF(A:A,A360)=11,12,
IF(MOD(B360,((COUNTIF(A:A,A360)-1)/5))=0,12,
IF(MOD(B360,((COUNTIF(A:A,A360)-1)/5))=((COUNTIF(A:A,A360)-1)/10),11,
INT(B360/((COUNTIF(A:A,A360)-1)/5))+1))))</f>
        <v>2</v>
      </c>
      <c r="I360" t="b">
        <f ca="1">IF((COUNTIF(A:A,A360)-1)=B360,FALSE,
IF(H360=12,TRUE,
IF(OFFSET(H360,1,0)=12,TRUE)))</f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O360" t="str">
        <f>IF(ISBLANK(N360),"",IF(ISERROR(VLOOKUP(N360,[1]DropTable!$A:$A,1,0)),"드랍없음",""))</f>
        <v/>
      </c>
      <c r="Q360" t="str">
        <f>IF(ISBLANK(P360),"",IF(ISERROR(VLOOKUP(P360,[1]DropTable!$A:$A,1,0)),"드랍없음",""))</f>
        <v/>
      </c>
      <c r="S360">
        <v>8.1</v>
      </c>
    </row>
    <row r="361" spans="1:19" x14ac:dyDescent="0.3">
      <c r="A361">
        <v>10</v>
      </c>
      <c r="B361">
        <v>20</v>
      </c>
      <c r="C361">
        <f t="shared" si="8"/>
        <v>1680</v>
      </c>
      <c r="D361">
        <v>420</v>
      </c>
      <c r="E361" t="s">
        <v>116</v>
      </c>
      <c r="F361" t="s">
        <v>24</v>
      </c>
      <c r="G361" t="str">
        <f>IF(ISBLANK(F361),"",IF(ISERROR(VLOOKUP(F361,MapTable!$A:$A,1,0)),"컨트롤없음",""))</f>
        <v/>
      </c>
      <c r="H361">
        <f>IF(B361=0,0,
IF(COUNTIF(A:A,A361)=11,12,
IF(MOD(B361,((COUNTIF(A:A,A361)-1)/5))=0,12,
IF(MOD(B361,((COUNTIF(A:A,A361)-1)/5))=((COUNTIF(A:A,A361)-1)/10),11,
INT(B361/((COUNTIF(A:A,A361)-1)/5))+1))))</f>
        <v>12</v>
      </c>
      <c r="I361" t="b">
        <f ca="1">IF((COUNTIF(A:A,A361)-1)=B361,FALSE,
IF(H361=12,TRUE,
IF(OFFSET(H361,1,0)=12,TRUE)))</f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O361" t="str">
        <f>IF(ISBLANK(N361),"",IF(ISERROR(VLOOKUP(N361,[1]DropTable!$A:$A,1,0)),"드랍없음",""))</f>
        <v/>
      </c>
      <c r="Q361" t="str">
        <f>IF(ISBLANK(P361),"",IF(ISERROR(VLOOKUP(P361,[1]DropTable!$A:$A,1,0)),"드랍없음",""))</f>
        <v/>
      </c>
      <c r="S361">
        <v>8.1</v>
      </c>
    </row>
    <row r="362" spans="1:19" x14ac:dyDescent="0.3">
      <c r="A362">
        <v>10</v>
      </c>
      <c r="B362">
        <v>21</v>
      </c>
      <c r="C362">
        <f t="shared" si="8"/>
        <v>1680</v>
      </c>
      <c r="D362">
        <v>420</v>
      </c>
      <c r="E362" t="s">
        <v>116</v>
      </c>
      <c r="F362" t="s">
        <v>24</v>
      </c>
      <c r="G362" t="str">
        <f>IF(ISBLANK(F362),"",IF(ISERROR(VLOOKUP(F362,MapTable!$A:$A,1,0)),"컨트롤없음",""))</f>
        <v/>
      </c>
      <c r="H362">
        <f>IF(B362=0,0,
IF(COUNTIF(A:A,A362)=11,12,
IF(MOD(B362,((COUNTIF(A:A,A362)-1)/5))=0,12,
IF(MOD(B362,((COUNTIF(A:A,A362)-1)/5))=((COUNTIF(A:A,A362)-1)/10),11,
INT(B362/((COUNTIF(A:A,A362)-1)/5))+1))))</f>
        <v>3</v>
      </c>
      <c r="I362" t="b">
        <f ca="1">IF((COUNTIF(A:A,A362)-1)=B362,FALSE,
IF(H362=12,TRUE,
IF(OFFSET(H362,1,0)=12,TRUE)))</f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O362" t="str">
        <f>IF(ISBLANK(N362),"",IF(ISERROR(VLOOKUP(N362,[1]DropTable!$A:$A,1,0)),"드랍없음",""))</f>
        <v/>
      </c>
      <c r="Q362" t="str">
        <f>IF(ISBLANK(P362),"",IF(ISERROR(VLOOKUP(P362,[1]DropTable!$A:$A,1,0)),"드랍없음",""))</f>
        <v/>
      </c>
      <c r="S362">
        <v>8.1</v>
      </c>
    </row>
    <row r="363" spans="1:19" x14ac:dyDescent="0.3">
      <c r="A363">
        <v>10</v>
      </c>
      <c r="B363">
        <v>22</v>
      </c>
      <c r="C363">
        <f t="shared" si="8"/>
        <v>1680</v>
      </c>
      <c r="D363">
        <v>420</v>
      </c>
      <c r="E363" t="s">
        <v>116</v>
      </c>
      <c r="F363" t="s">
        <v>24</v>
      </c>
      <c r="G363" t="str">
        <f>IF(ISBLANK(F363),"",IF(ISERROR(VLOOKUP(F363,MapTable!$A:$A,1,0)),"컨트롤없음",""))</f>
        <v/>
      </c>
      <c r="H363">
        <f>IF(B363=0,0,
IF(COUNTIF(A:A,A363)=11,12,
IF(MOD(B363,((COUNTIF(A:A,A363)-1)/5))=0,12,
IF(MOD(B363,((COUNTIF(A:A,A363)-1)/5))=((COUNTIF(A:A,A363)-1)/10),11,
INT(B363/((COUNTIF(A:A,A363)-1)/5))+1))))</f>
        <v>3</v>
      </c>
      <c r="I363" t="b">
        <f ca="1">IF((COUNTIF(A:A,A363)-1)=B363,FALSE,
IF(H363=12,TRUE,
IF(OFFSET(H363,1,0)=12,TRUE)))</f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O363" t="str">
        <f>IF(ISBLANK(N363),"",IF(ISERROR(VLOOKUP(N363,[1]DropTable!$A:$A,1,0)),"드랍없음",""))</f>
        <v/>
      </c>
      <c r="Q363" t="str">
        <f>IF(ISBLANK(P363),"",IF(ISERROR(VLOOKUP(P363,[1]DropTable!$A:$A,1,0)),"드랍없음",""))</f>
        <v/>
      </c>
      <c r="S363">
        <v>8.1</v>
      </c>
    </row>
    <row r="364" spans="1:19" x14ac:dyDescent="0.3">
      <c r="A364">
        <v>10</v>
      </c>
      <c r="B364">
        <v>23</v>
      </c>
      <c r="C364">
        <f t="shared" si="8"/>
        <v>1680</v>
      </c>
      <c r="D364">
        <v>420</v>
      </c>
      <c r="E364" t="s">
        <v>116</v>
      </c>
      <c r="F364" t="s">
        <v>24</v>
      </c>
      <c r="G364" t="str">
        <f>IF(ISBLANK(F364),"",IF(ISERROR(VLOOKUP(F364,MapTable!$A:$A,1,0)),"컨트롤없음",""))</f>
        <v/>
      </c>
      <c r="H364">
        <f>IF(B364=0,0,
IF(COUNTIF(A:A,A364)=11,12,
IF(MOD(B364,((COUNTIF(A:A,A364)-1)/5))=0,12,
IF(MOD(B364,((COUNTIF(A:A,A364)-1)/5))=((COUNTIF(A:A,A364)-1)/10),11,
INT(B364/((COUNTIF(A:A,A364)-1)/5))+1))))</f>
        <v>3</v>
      </c>
      <c r="I364" t="b">
        <f ca="1">IF((COUNTIF(A:A,A364)-1)=B364,FALSE,
IF(H364=12,TRUE,
IF(OFFSET(H364,1,0)=12,TRUE)))</f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O364" t="str">
        <f>IF(ISBLANK(N364),"",IF(ISERROR(VLOOKUP(N364,[1]DropTable!$A:$A,1,0)),"드랍없음",""))</f>
        <v/>
      </c>
      <c r="Q364" t="str">
        <f>IF(ISBLANK(P364),"",IF(ISERROR(VLOOKUP(P364,[1]DropTable!$A:$A,1,0)),"드랍없음",""))</f>
        <v/>
      </c>
      <c r="S364">
        <v>8.1</v>
      </c>
    </row>
    <row r="365" spans="1:19" x14ac:dyDescent="0.3">
      <c r="A365">
        <v>10</v>
      </c>
      <c r="B365">
        <v>24</v>
      </c>
      <c r="C365">
        <f t="shared" si="8"/>
        <v>1680</v>
      </c>
      <c r="D365">
        <v>420</v>
      </c>
      <c r="E365" t="s">
        <v>116</v>
      </c>
      <c r="F365" t="s">
        <v>24</v>
      </c>
      <c r="G365" t="str">
        <f>IF(ISBLANK(F365),"",IF(ISERROR(VLOOKUP(F365,MapTable!$A:$A,1,0)),"컨트롤없음",""))</f>
        <v/>
      </c>
      <c r="H365">
        <f>IF(B365=0,0,
IF(COUNTIF(A:A,A365)=11,12,
IF(MOD(B365,((COUNTIF(A:A,A365)-1)/5))=0,12,
IF(MOD(B365,((COUNTIF(A:A,A365)-1)/5))=((COUNTIF(A:A,A365)-1)/10),11,
INT(B365/((COUNTIF(A:A,A365)-1)/5))+1))))</f>
        <v>3</v>
      </c>
      <c r="I365" t="b">
        <f ca="1">IF((COUNTIF(A:A,A365)-1)=B365,FALSE,
IF(H365=12,TRUE,
IF(OFFSET(H365,1,0)=12,TRUE)))</f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O365" t="str">
        <f>IF(ISBLANK(N365),"",IF(ISERROR(VLOOKUP(N365,[1]DropTable!$A:$A,1,0)),"드랍없음",""))</f>
        <v/>
      </c>
      <c r="Q365" t="str">
        <f>IF(ISBLANK(P365),"",IF(ISERROR(VLOOKUP(P365,[1]DropTable!$A:$A,1,0)),"드랍없음",""))</f>
        <v/>
      </c>
      <c r="S365">
        <v>8.1</v>
      </c>
    </row>
    <row r="366" spans="1:19" x14ac:dyDescent="0.3">
      <c r="A366">
        <v>10</v>
      </c>
      <c r="B366">
        <v>25</v>
      </c>
      <c r="C366">
        <f t="shared" si="8"/>
        <v>1680</v>
      </c>
      <c r="D366">
        <v>420</v>
      </c>
      <c r="E366" t="s">
        <v>116</v>
      </c>
      <c r="F366" t="s">
        <v>24</v>
      </c>
      <c r="G366" t="str">
        <f>IF(ISBLANK(F366),"",IF(ISERROR(VLOOKUP(F366,MapTable!$A:$A,1,0)),"컨트롤없음",""))</f>
        <v/>
      </c>
      <c r="H366">
        <f>IF(B366=0,0,
IF(COUNTIF(A:A,A366)=11,12,
IF(MOD(B366,((COUNTIF(A:A,A366)-1)/5))=0,12,
IF(MOD(B366,((COUNTIF(A:A,A366)-1)/5))=((COUNTIF(A:A,A366)-1)/10),11,
INT(B366/((COUNTIF(A:A,A366)-1)/5))+1))))</f>
        <v>11</v>
      </c>
      <c r="I366" t="b">
        <f ca="1">IF((COUNTIF(A:A,A366)-1)=B366,FALSE,
IF(H366=12,TRUE,
IF(OFFSET(H366,1,0)=12,TRUE)))</f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O366" t="str">
        <f>IF(ISBLANK(N366),"",IF(ISERROR(VLOOKUP(N366,[1]DropTable!$A:$A,1,0)),"드랍없음",""))</f>
        <v/>
      </c>
      <c r="Q366" t="str">
        <f>IF(ISBLANK(P366),"",IF(ISERROR(VLOOKUP(P366,[1]DropTable!$A:$A,1,0)),"드랍없음",""))</f>
        <v/>
      </c>
      <c r="S366">
        <v>8.1</v>
      </c>
    </row>
    <row r="367" spans="1:19" x14ac:dyDescent="0.3">
      <c r="A367">
        <v>10</v>
      </c>
      <c r="B367">
        <v>26</v>
      </c>
      <c r="C367">
        <f t="shared" si="8"/>
        <v>1680</v>
      </c>
      <c r="D367">
        <v>420</v>
      </c>
      <c r="E367" t="s">
        <v>116</v>
      </c>
      <c r="F367" t="s">
        <v>24</v>
      </c>
      <c r="G367" t="str">
        <f>IF(ISBLANK(F367),"",IF(ISERROR(VLOOKUP(F367,MapTable!$A:$A,1,0)),"컨트롤없음",""))</f>
        <v/>
      </c>
      <c r="H367">
        <f>IF(B367=0,0,
IF(COUNTIF(A:A,A367)=11,12,
IF(MOD(B367,((COUNTIF(A:A,A367)-1)/5))=0,12,
IF(MOD(B367,((COUNTIF(A:A,A367)-1)/5))=((COUNTIF(A:A,A367)-1)/10),11,
INT(B367/((COUNTIF(A:A,A367)-1)/5))+1))))</f>
        <v>3</v>
      </c>
      <c r="I367" t="b">
        <f ca="1">IF((COUNTIF(A:A,A367)-1)=B367,FALSE,
IF(H367=12,TRUE,
IF(OFFSET(H367,1,0)=12,TRUE)))</f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O367" t="str">
        <f>IF(ISBLANK(N367),"",IF(ISERROR(VLOOKUP(N367,[1]DropTable!$A:$A,1,0)),"드랍없음",""))</f>
        <v/>
      </c>
      <c r="Q367" t="str">
        <f>IF(ISBLANK(P367),"",IF(ISERROR(VLOOKUP(P367,[1]DropTable!$A:$A,1,0)),"드랍없음",""))</f>
        <v/>
      </c>
      <c r="S367">
        <v>8.1</v>
      </c>
    </row>
    <row r="368" spans="1:19" x14ac:dyDescent="0.3">
      <c r="A368">
        <v>10</v>
      </c>
      <c r="B368">
        <v>27</v>
      </c>
      <c r="C368">
        <f t="shared" si="8"/>
        <v>1680</v>
      </c>
      <c r="D368">
        <v>420</v>
      </c>
      <c r="E368" t="s">
        <v>116</v>
      </c>
      <c r="F368" t="s">
        <v>24</v>
      </c>
      <c r="G368" t="str">
        <f>IF(ISBLANK(F368),"",IF(ISERROR(VLOOKUP(F368,MapTable!$A:$A,1,0)),"컨트롤없음",""))</f>
        <v/>
      </c>
      <c r="H368">
        <f>IF(B368=0,0,
IF(COUNTIF(A:A,A368)=11,12,
IF(MOD(B368,((COUNTIF(A:A,A368)-1)/5))=0,12,
IF(MOD(B368,((COUNTIF(A:A,A368)-1)/5))=((COUNTIF(A:A,A368)-1)/10),11,
INT(B368/((COUNTIF(A:A,A368)-1)/5))+1))))</f>
        <v>3</v>
      </c>
      <c r="I368" t="b">
        <f ca="1">IF((COUNTIF(A:A,A368)-1)=B368,FALSE,
IF(H368=12,TRUE,
IF(OFFSET(H368,1,0)=12,TRUE)))</f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O368" t="str">
        <f>IF(ISBLANK(N368),"",IF(ISERROR(VLOOKUP(N368,[1]DropTable!$A:$A,1,0)),"드랍없음",""))</f>
        <v/>
      </c>
      <c r="Q368" t="str">
        <f>IF(ISBLANK(P368),"",IF(ISERROR(VLOOKUP(P368,[1]DropTable!$A:$A,1,0)),"드랍없음",""))</f>
        <v/>
      </c>
      <c r="S368">
        <v>8.1</v>
      </c>
    </row>
    <row r="369" spans="1:19" x14ac:dyDescent="0.3">
      <c r="A369">
        <v>10</v>
      </c>
      <c r="B369">
        <v>28</v>
      </c>
      <c r="C369">
        <f t="shared" si="8"/>
        <v>1680</v>
      </c>
      <c r="D369">
        <v>420</v>
      </c>
      <c r="E369" t="s">
        <v>116</v>
      </c>
      <c r="F369" t="s">
        <v>24</v>
      </c>
      <c r="G369" t="str">
        <f>IF(ISBLANK(F369),"",IF(ISERROR(VLOOKUP(F369,MapTable!$A:$A,1,0)),"컨트롤없음",""))</f>
        <v/>
      </c>
      <c r="H369">
        <f>IF(B369=0,0,
IF(COUNTIF(A:A,A369)=11,12,
IF(MOD(B369,((COUNTIF(A:A,A369)-1)/5))=0,12,
IF(MOD(B369,((COUNTIF(A:A,A369)-1)/5))=((COUNTIF(A:A,A369)-1)/10),11,
INT(B369/((COUNTIF(A:A,A369)-1)/5))+1))))</f>
        <v>3</v>
      </c>
      <c r="I369" t="b">
        <f ca="1">IF((COUNTIF(A:A,A369)-1)=B369,FALSE,
IF(H369=12,TRUE,
IF(OFFSET(H369,1,0)=12,TRUE)))</f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O369" t="str">
        <f>IF(ISBLANK(N369),"",IF(ISERROR(VLOOKUP(N369,[1]DropTable!$A:$A,1,0)),"드랍없음",""))</f>
        <v/>
      </c>
      <c r="Q369" t="str">
        <f>IF(ISBLANK(P369),"",IF(ISERROR(VLOOKUP(P369,[1]DropTable!$A:$A,1,0)),"드랍없음",""))</f>
        <v/>
      </c>
      <c r="S369">
        <v>8.1</v>
      </c>
    </row>
    <row r="370" spans="1:19" x14ac:dyDescent="0.3">
      <c r="A370">
        <v>10</v>
      </c>
      <c r="B370">
        <v>29</v>
      </c>
      <c r="C370">
        <f t="shared" si="8"/>
        <v>1680</v>
      </c>
      <c r="D370">
        <v>420</v>
      </c>
      <c r="E370" t="s">
        <v>116</v>
      </c>
      <c r="F370" t="s">
        <v>24</v>
      </c>
      <c r="G370" t="str">
        <f>IF(ISBLANK(F370),"",IF(ISERROR(VLOOKUP(F370,MapTable!$A:$A,1,0)),"컨트롤없음",""))</f>
        <v/>
      </c>
      <c r="H370">
        <f>IF(B370=0,0,
IF(COUNTIF(A:A,A370)=11,12,
IF(MOD(B370,((COUNTIF(A:A,A370)-1)/5))=0,12,
IF(MOD(B370,((COUNTIF(A:A,A370)-1)/5))=((COUNTIF(A:A,A370)-1)/10),11,
INT(B370/((COUNTIF(A:A,A370)-1)/5))+1))))</f>
        <v>3</v>
      </c>
      <c r="I370" t="b">
        <f ca="1">IF((COUNTIF(A:A,A370)-1)=B370,FALSE,
IF(H370=12,TRUE,
IF(OFFSET(H370,1,0)=12,TRUE)))</f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O370" t="str">
        <f>IF(ISBLANK(N370),"",IF(ISERROR(VLOOKUP(N370,[1]DropTable!$A:$A,1,0)),"드랍없음",""))</f>
        <v/>
      </c>
      <c r="Q370" t="str">
        <f>IF(ISBLANK(P370),"",IF(ISERROR(VLOOKUP(P370,[1]DropTable!$A:$A,1,0)),"드랍없음",""))</f>
        <v/>
      </c>
      <c r="S370">
        <v>8.1</v>
      </c>
    </row>
    <row r="371" spans="1:19" x14ac:dyDescent="0.3">
      <c r="A371">
        <v>10</v>
      </c>
      <c r="B371">
        <v>30</v>
      </c>
      <c r="C371">
        <f t="shared" si="8"/>
        <v>1680</v>
      </c>
      <c r="D371">
        <v>420</v>
      </c>
      <c r="E371" t="s">
        <v>116</v>
      </c>
      <c r="F371" t="s">
        <v>24</v>
      </c>
      <c r="G371" t="str">
        <f>IF(ISBLANK(F371),"",IF(ISERROR(VLOOKUP(F371,MapTable!$A:$A,1,0)),"컨트롤없음",""))</f>
        <v/>
      </c>
      <c r="H371">
        <f>IF(B371=0,0,
IF(COUNTIF(A:A,A371)=11,12,
IF(MOD(B371,((COUNTIF(A:A,A371)-1)/5))=0,12,
IF(MOD(B371,((COUNTIF(A:A,A371)-1)/5))=((COUNTIF(A:A,A371)-1)/10),11,
INT(B371/((COUNTIF(A:A,A371)-1)/5))+1))))</f>
        <v>12</v>
      </c>
      <c r="I371" t="b">
        <f ca="1">IF((COUNTIF(A:A,A371)-1)=B371,FALSE,
IF(H371=12,TRUE,
IF(OFFSET(H371,1,0)=12,TRUE)))</f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O371" t="str">
        <f>IF(ISBLANK(N371),"",IF(ISERROR(VLOOKUP(N371,[1]DropTable!$A:$A,1,0)),"드랍없음",""))</f>
        <v/>
      </c>
      <c r="Q371" t="str">
        <f>IF(ISBLANK(P371),"",IF(ISERROR(VLOOKUP(P371,[1]DropTable!$A:$A,1,0)),"드랍없음",""))</f>
        <v/>
      </c>
      <c r="S371">
        <v>8.1</v>
      </c>
    </row>
    <row r="372" spans="1:19" x14ac:dyDescent="0.3">
      <c r="A372">
        <v>10</v>
      </c>
      <c r="B372">
        <v>31</v>
      </c>
      <c r="C372">
        <f t="shared" si="8"/>
        <v>1680</v>
      </c>
      <c r="D372">
        <v>420</v>
      </c>
      <c r="E372" t="s">
        <v>116</v>
      </c>
      <c r="F372" t="s">
        <v>24</v>
      </c>
      <c r="G372" t="str">
        <f>IF(ISBLANK(F372),"",IF(ISERROR(VLOOKUP(F372,MapTable!$A:$A,1,0)),"컨트롤없음",""))</f>
        <v/>
      </c>
      <c r="H372">
        <f>IF(B372=0,0,
IF(COUNTIF(A:A,A372)=11,12,
IF(MOD(B372,((COUNTIF(A:A,A372)-1)/5))=0,12,
IF(MOD(B372,((COUNTIF(A:A,A372)-1)/5))=((COUNTIF(A:A,A372)-1)/10),11,
INT(B372/((COUNTIF(A:A,A372)-1)/5))+1))))</f>
        <v>4</v>
      </c>
      <c r="I372" t="b">
        <f ca="1">IF((COUNTIF(A:A,A372)-1)=B372,FALSE,
IF(H372=12,TRUE,
IF(OFFSET(H372,1,0)=12,TRUE)))</f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O372" t="str">
        <f>IF(ISBLANK(N372),"",IF(ISERROR(VLOOKUP(N372,[1]DropTable!$A:$A,1,0)),"드랍없음",""))</f>
        <v/>
      </c>
      <c r="Q372" t="str">
        <f>IF(ISBLANK(P372),"",IF(ISERROR(VLOOKUP(P372,[1]DropTable!$A:$A,1,0)),"드랍없음",""))</f>
        <v/>
      </c>
      <c r="S372">
        <v>8.1</v>
      </c>
    </row>
    <row r="373" spans="1:19" x14ac:dyDescent="0.3">
      <c r="A373">
        <v>10</v>
      </c>
      <c r="B373">
        <v>32</v>
      </c>
      <c r="C373">
        <f t="shared" si="8"/>
        <v>1680</v>
      </c>
      <c r="D373">
        <v>420</v>
      </c>
      <c r="E373" t="s">
        <v>116</v>
      </c>
      <c r="F373" t="s">
        <v>24</v>
      </c>
      <c r="G373" t="str">
        <f>IF(ISBLANK(F373),"",IF(ISERROR(VLOOKUP(F373,MapTable!$A:$A,1,0)),"컨트롤없음",""))</f>
        <v/>
      </c>
      <c r="H373">
        <f>IF(B373=0,0,
IF(COUNTIF(A:A,A373)=11,12,
IF(MOD(B373,((COUNTIF(A:A,A373)-1)/5))=0,12,
IF(MOD(B373,((COUNTIF(A:A,A373)-1)/5))=((COUNTIF(A:A,A373)-1)/10),11,
INT(B373/((COUNTIF(A:A,A373)-1)/5))+1))))</f>
        <v>4</v>
      </c>
      <c r="I373" t="b">
        <f ca="1">IF((COUNTIF(A:A,A373)-1)=B373,FALSE,
IF(H373=12,TRUE,
IF(OFFSET(H373,1,0)=12,TRUE)))</f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O373" t="str">
        <f>IF(ISBLANK(N373),"",IF(ISERROR(VLOOKUP(N373,[1]DropTable!$A:$A,1,0)),"드랍없음",""))</f>
        <v/>
      </c>
      <c r="Q373" t="str">
        <f>IF(ISBLANK(P373),"",IF(ISERROR(VLOOKUP(P373,[1]DropTable!$A:$A,1,0)),"드랍없음",""))</f>
        <v/>
      </c>
      <c r="S373">
        <v>8.1</v>
      </c>
    </row>
    <row r="374" spans="1:19" x14ac:dyDescent="0.3">
      <c r="A374">
        <v>10</v>
      </c>
      <c r="B374">
        <v>33</v>
      </c>
      <c r="C374">
        <f t="shared" si="8"/>
        <v>1680</v>
      </c>
      <c r="D374">
        <v>420</v>
      </c>
      <c r="E374" t="s">
        <v>116</v>
      </c>
      <c r="F374" t="s">
        <v>24</v>
      </c>
      <c r="G374" t="str">
        <f>IF(ISBLANK(F374),"",IF(ISERROR(VLOOKUP(F374,MapTable!$A:$A,1,0)),"컨트롤없음",""))</f>
        <v/>
      </c>
      <c r="H374">
        <f>IF(B374=0,0,
IF(COUNTIF(A:A,A374)=11,12,
IF(MOD(B374,((COUNTIF(A:A,A374)-1)/5))=0,12,
IF(MOD(B374,((COUNTIF(A:A,A374)-1)/5))=((COUNTIF(A:A,A374)-1)/10),11,
INT(B374/((COUNTIF(A:A,A374)-1)/5))+1))))</f>
        <v>4</v>
      </c>
      <c r="I374" t="b">
        <f ca="1">IF((COUNTIF(A:A,A374)-1)=B374,FALSE,
IF(H374=12,TRUE,
IF(OFFSET(H374,1,0)=12,TRUE)))</f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O374" t="str">
        <f>IF(ISBLANK(N374),"",IF(ISERROR(VLOOKUP(N374,[1]DropTable!$A:$A,1,0)),"드랍없음",""))</f>
        <v/>
      </c>
      <c r="Q374" t="str">
        <f>IF(ISBLANK(P374),"",IF(ISERROR(VLOOKUP(P374,[1]DropTable!$A:$A,1,0)),"드랍없음",""))</f>
        <v/>
      </c>
      <c r="S374">
        <v>8.1</v>
      </c>
    </row>
    <row r="375" spans="1:19" x14ac:dyDescent="0.3">
      <c r="A375">
        <v>10</v>
      </c>
      <c r="B375">
        <v>34</v>
      </c>
      <c r="C375">
        <f t="shared" si="8"/>
        <v>1680</v>
      </c>
      <c r="D375">
        <v>420</v>
      </c>
      <c r="E375" t="s">
        <v>116</v>
      </c>
      <c r="F375" t="s">
        <v>24</v>
      </c>
      <c r="G375" t="str">
        <f>IF(ISBLANK(F375),"",IF(ISERROR(VLOOKUP(F375,MapTable!$A:$A,1,0)),"컨트롤없음",""))</f>
        <v/>
      </c>
      <c r="H375">
        <f>IF(B375=0,0,
IF(COUNTIF(A:A,A375)=11,12,
IF(MOD(B375,((COUNTIF(A:A,A375)-1)/5))=0,12,
IF(MOD(B375,((COUNTIF(A:A,A375)-1)/5))=((COUNTIF(A:A,A375)-1)/10),11,
INT(B375/((COUNTIF(A:A,A375)-1)/5))+1))))</f>
        <v>4</v>
      </c>
      <c r="I375" t="b">
        <f ca="1">IF((COUNTIF(A:A,A375)-1)=B375,FALSE,
IF(H375=12,TRUE,
IF(OFFSET(H375,1,0)=12,TRUE)))</f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O375" t="str">
        <f>IF(ISBLANK(N375),"",IF(ISERROR(VLOOKUP(N375,[1]DropTable!$A:$A,1,0)),"드랍없음",""))</f>
        <v/>
      </c>
      <c r="Q375" t="str">
        <f>IF(ISBLANK(P375),"",IF(ISERROR(VLOOKUP(P375,[1]DropTable!$A:$A,1,0)),"드랍없음",""))</f>
        <v/>
      </c>
      <c r="S375">
        <v>8.1</v>
      </c>
    </row>
    <row r="376" spans="1:19" x14ac:dyDescent="0.3">
      <c r="A376">
        <v>10</v>
      </c>
      <c r="B376">
        <v>35</v>
      </c>
      <c r="C376">
        <f t="shared" si="8"/>
        <v>1680</v>
      </c>
      <c r="D376">
        <v>420</v>
      </c>
      <c r="E376" t="s">
        <v>116</v>
      </c>
      <c r="F376" t="s">
        <v>24</v>
      </c>
      <c r="G376" t="str">
        <f>IF(ISBLANK(F376),"",IF(ISERROR(VLOOKUP(F376,MapTable!$A:$A,1,0)),"컨트롤없음",""))</f>
        <v/>
      </c>
      <c r="H376">
        <f>IF(B376=0,0,
IF(COUNTIF(A:A,A376)=11,12,
IF(MOD(B376,((COUNTIF(A:A,A376)-1)/5))=0,12,
IF(MOD(B376,((COUNTIF(A:A,A376)-1)/5))=((COUNTIF(A:A,A376)-1)/10),11,
INT(B376/((COUNTIF(A:A,A376)-1)/5))+1))))</f>
        <v>11</v>
      </c>
      <c r="I376" t="b">
        <f ca="1">IF((COUNTIF(A:A,A376)-1)=B376,FALSE,
IF(H376=12,TRUE,
IF(OFFSET(H376,1,0)=12,TRUE)))</f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O376" t="str">
        <f>IF(ISBLANK(N376),"",IF(ISERROR(VLOOKUP(N376,[1]DropTable!$A:$A,1,0)),"드랍없음",""))</f>
        <v/>
      </c>
      <c r="Q376" t="str">
        <f>IF(ISBLANK(P376),"",IF(ISERROR(VLOOKUP(P376,[1]DropTable!$A:$A,1,0)),"드랍없음",""))</f>
        <v/>
      </c>
      <c r="S376">
        <v>8.1</v>
      </c>
    </row>
    <row r="377" spans="1:19" x14ac:dyDescent="0.3">
      <c r="A377">
        <v>10</v>
      </c>
      <c r="B377">
        <v>36</v>
      </c>
      <c r="C377">
        <f t="shared" si="8"/>
        <v>1680</v>
      </c>
      <c r="D377">
        <v>420</v>
      </c>
      <c r="E377" t="s">
        <v>116</v>
      </c>
      <c r="F377" t="s">
        <v>24</v>
      </c>
      <c r="G377" t="str">
        <f>IF(ISBLANK(F377),"",IF(ISERROR(VLOOKUP(F377,MapTable!$A:$A,1,0)),"컨트롤없음",""))</f>
        <v/>
      </c>
      <c r="H377">
        <f>IF(B377=0,0,
IF(COUNTIF(A:A,A377)=11,12,
IF(MOD(B377,((COUNTIF(A:A,A377)-1)/5))=0,12,
IF(MOD(B377,((COUNTIF(A:A,A377)-1)/5))=((COUNTIF(A:A,A377)-1)/10),11,
INT(B377/((COUNTIF(A:A,A377)-1)/5))+1))))</f>
        <v>4</v>
      </c>
      <c r="I377" t="b">
        <f ca="1">IF((COUNTIF(A:A,A377)-1)=B377,FALSE,
IF(H377=12,TRUE,
IF(OFFSET(H377,1,0)=12,TRUE)))</f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O377" t="str">
        <f>IF(ISBLANK(N377),"",IF(ISERROR(VLOOKUP(N377,[1]DropTable!$A:$A,1,0)),"드랍없음",""))</f>
        <v/>
      </c>
      <c r="Q377" t="str">
        <f>IF(ISBLANK(P377),"",IF(ISERROR(VLOOKUP(P377,[1]DropTable!$A:$A,1,0)),"드랍없음",""))</f>
        <v/>
      </c>
      <c r="S377">
        <v>8.1</v>
      </c>
    </row>
    <row r="378" spans="1:19" x14ac:dyDescent="0.3">
      <c r="A378">
        <v>10</v>
      </c>
      <c r="B378">
        <v>37</v>
      </c>
      <c r="C378">
        <f t="shared" si="8"/>
        <v>1680</v>
      </c>
      <c r="D378">
        <v>420</v>
      </c>
      <c r="E378" t="s">
        <v>116</v>
      </c>
      <c r="F378" t="s">
        <v>24</v>
      </c>
      <c r="G378" t="str">
        <f>IF(ISBLANK(F378),"",IF(ISERROR(VLOOKUP(F378,MapTable!$A:$A,1,0)),"컨트롤없음",""))</f>
        <v/>
      </c>
      <c r="H378">
        <f>IF(B378=0,0,
IF(COUNTIF(A:A,A378)=11,12,
IF(MOD(B378,((COUNTIF(A:A,A378)-1)/5))=0,12,
IF(MOD(B378,((COUNTIF(A:A,A378)-1)/5))=((COUNTIF(A:A,A378)-1)/10),11,
INT(B378/((COUNTIF(A:A,A378)-1)/5))+1))))</f>
        <v>4</v>
      </c>
      <c r="I378" t="b">
        <f ca="1">IF((COUNTIF(A:A,A378)-1)=B378,FALSE,
IF(H378=12,TRUE,
IF(OFFSET(H378,1,0)=12,TRUE)))</f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O378" t="str">
        <f>IF(ISBLANK(N378),"",IF(ISERROR(VLOOKUP(N378,[1]DropTable!$A:$A,1,0)),"드랍없음",""))</f>
        <v/>
      </c>
      <c r="Q378" t="str">
        <f>IF(ISBLANK(P378),"",IF(ISERROR(VLOOKUP(P378,[1]DropTable!$A:$A,1,0)),"드랍없음",""))</f>
        <v/>
      </c>
      <c r="S378">
        <v>8.1</v>
      </c>
    </row>
    <row r="379" spans="1:19" x14ac:dyDescent="0.3">
      <c r="A379">
        <v>10</v>
      </c>
      <c r="B379">
        <v>38</v>
      </c>
      <c r="C379">
        <f t="shared" si="8"/>
        <v>1680</v>
      </c>
      <c r="D379">
        <v>420</v>
      </c>
      <c r="E379" t="s">
        <v>116</v>
      </c>
      <c r="F379" t="s">
        <v>24</v>
      </c>
      <c r="G379" t="str">
        <f>IF(ISBLANK(F379),"",IF(ISERROR(VLOOKUP(F379,MapTable!$A:$A,1,0)),"컨트롤없음",""))</f>
        <v/>
      </c>
      <c r="H379">
        <f>IF(B379=0,0,
IF(COUNTIF(A:A,A379)=11,12,
IF(MOD(B379,((COUNTIF(A:A,A379)-1)/5))=0,12,
IF(MOD(B379,((COUNTIF(A:A,A379)-1)/5))=((COUNTIF(A:A,A379)-1)/10),11,
INT(B379/((COUNTIF(A:A,A379)-1)/5))+1))))</f>
        <v>4</v>
      </c>
      <c r="I379" t="b">
        <f ca="1">IF((COUNTIF(A:A,A379)-1)=B379,FALSE,
IF(H379=12,TRUE,
IF(OFFSET(H379,1,0)=12,TRUE)))</f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O379" t="str">
        <f>IF(ISBLANK(N379),"",IF(ISERROR(VLOOKUP(N379,[1]DropTable!$A:$A,1,0)),"드랍없음",""))</f>
        <v/>
      </c>
      <c r="Q379" t="str">
        <f>IF(ISBLANK(P379),"",IF(ISERROR(VLOOKUP(P379,[1]DropTable!$A:$A,1,0)),"드랍없음",""))</f>
        <v/>
      </c>
      <c r="S379">
        <v>8.1</v>
      </c>
    </row>
    <row r="380" spans="1:19" x14ac:dyDescent="0.3">
      <c r="A380">
        <v>10</v>
      </c>
      <c r="B380">
        <v>39</v>
      </c>
      <c r="C380">
        <f t="shared" si="8"/>
        <v>1680</v>
      </c>
      <c r="D380">
        <v>420</v>
      </c>
      <c r="E380" t="s">
        <v>116</v>
      </c>
      <c r="F380" t="s">
        <v>24</v>
      </c>
      <c r="G380" t="str">
        <f>IF(ISBLANK(F380),"",IF(ISERROR(VLOOKUP(F380,MapTable!$A:$A,1,0)),"컨트롤없음",""))</f>
        <v/>
      </c>
      <c r="H380">
        <f>IF(B380=0,0,
IF(COUNTIF(A:A,A380)=11,12,
IF(MOD(B380,((COUNTIF(A:A,A380)-1)/5))=0,12,
IF(MOD(B380,((COUNTIF(A:A,A380)-1)/5))=((COUNTIF(A:A,A380)-1)/10),11,
INT(B380/((COUNTIF(A:A,A380)-1)/5))+1))))</f>
        <v>4</v>
      </c>
      <c r="I380" t="b">
        <f ca="1">IF((COUNTIF(A:A,A380)-1)=B380,FALSE,
IF(H380=12,TRUE,
IF(OFFSET(H380,1,0)=12,TRUE)))</f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O380" t="str">
        <f>IF(ISBLANK(N380),"",IF(ISERROR(VLOOKUP(N380,[1]DropTable!$A:$A,1,0)),"드랍없음",""))</f>
        <v/>
      </c>
      <c r="Q380" t="str">
        <f>IF(ISBLANK(P380),"",IF(ISERROR(VLOOKUP(P380,[1]DropTable!$A:$A,1,0)),"드랍없음",""))</f>
        <v/>
      </c>
      <c r="S380">
        <v>8.1</v>
      </c>
    </row>
    <row r="381" spans="1:19" x14ac:dyDescent="0.3">
      <c r="A381">
        <v>10</v>
      </c>
      <c r="B381">
        <v>40</v>
      </c>
      <c r="C381">
        <f t="shared" si="8"/>
        <v>1680</v>
      </c>
      <c r="D381">
        <v>420</v>
      </c>
      <c r="E381" t="s">
        <v>116</v>
      </c>
      <c r="F381" t="s">
        <v>24</v>
      </c>
      <c r="G381" t="str">
        <f>IF(ISBLANK(F381),"",IF(ISERROR(VLOOKUP(F381,MapTable!$A:$A,1,0)),"컨트롤없음",""))</f>
        <v/>
      </c>
      <c r="H381">
        <f>IF(B381=0,0,
IF(COUNTIF(A:A,A381)=11,12,
IF(MOD(B381,((COUNTIF(A:A,A381)-1)/5))=0,12,
IF(MOD(B381,((COUNTIF(A:A,A381)-1)/5))=((COUNTIF(A:A,A381)-1)/10),11,
INT(B381/((COUNTIF(A:A,A381)-1)/5))+1))))</f>
        <v>12</v>
      </c>
      <c r="I381" t="b">
        <f ca="1">IF((COUNTIF(A:A,A381)-1)=B381,FALSE,
IF(H381=12,TRUE,
IF(OFFSET(H381,1,0)=12,TRUE)))</f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O381" t="str">
        <f>IF(ISBLANK(N381),"",IF(ISERROR(VLOOKUP(N381,[1]DropTable!$A:$A,1,0)),"드랍없음",""))</f>
        <v/>
      </c>
      <c r="Q381" t="str">
        <f>IF(ISBLANK(P381),"",IF(ISERROR(VLOOKUP(P381,[1]DropTable!$A:$A,1,0)),"드랍없음",""))</f>
        <v/>
      </c>
      <c r="S381">
        <v>8.1</v>
      </c>
    </row>
    <row r="382" spans="1:19" x14ac:dyDescent="0.3">
      <c r="A382">
        <v>10</v>
      </c>
      <c r="B382">
        <v>41</v>
      </c>
      <c r="C382">
        <f t="shared" si="8"/>
        <v>1680</v>
      </c>
      <c r="D382">
        <v>420</v>
      </c>
      <c r="E382" t="s">
        <v>116</v>
      </c>
      <c r="F382" t="s">
        <v>24</v>
      </c>
      <c r="G382" t="str">
        <f>IF(ISBLANK(F382),"",IF(ISERROR(VLOOKUP(F382,MapTable!$A:$A,1,0)),"컨트롤없음",""))</f>
        <v/>
      </c>
      <c r="H382">
        <f>IF(B382=0,0,
IF(COUNTIF(A:A,A382)=11,12,
IF(MOD(B382,((COUNTIF(A:A,A382)-1)/5))=0,12,
IF(MOD(B382,((COUNTIF(A:A,A382)-1)/5))=((COUNTIF(A:A,A382)-1)/10),11,
INT(B382/((COUNTIF(A:A,A382)-1)/5))+1))))</f>
        <v>5</v>
      </c>
      <c r="I382" t="b">
        <f ca="1">IF((COUNTIF(A:A,A382)-1)=B382,FALSE,
IF(H382=12,TRUE,
IF(OFFSET(H382,1,0)=12,TRUE)))</f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O382" t="str">
        <f>IF(ISBLANK(N382),"",IF(ISERROR(VLOOKUP(N382,[1]DropTable!$A:$A,1,0)),"드랍없음",""))</f>
        <v/>
      </c>
      <c r="Q382" t="str">
        <f>IF(ISBLANK(P382),"",IF(ISERROR(VLOOKUP(P382,[1]DropTable!$A:$A,1,0)),"드랍없음",""))</f>
        <v/>
      </c>
      <c r="S382">
        <v>8.1</v>
      </c>
    </row>
    <row r="383" spans="1:19" x14ac:dyDescent="0.3">
      <c r="A383">
        <v>10</v>
      </c>
      <c r="B383">
        <v>42</v>
      </c>
      <c r="C383">
        <f t="shared" si="8"/>
        <v>1680</v>
      </c>
      <c r="D383">
        <v>420</v>
      </c>
      <c r="E383" t="s">
        <v>116</v>
      </c>
      <c r="F383" t="s">
        <v>24</v>
      </c>
      <c r="G383" t="str">
        <f>IF(ISBLANK(F383),"",IF(ISERROR(VLOOKUP(F383,MapTable!$A:$A,1,0)),"컨트롤없음",""))</f>
        <v/>
      </c>
      <c r="H383">
        <f>IF(B383=0,0,
IF(COUNTIF(A:A,A383)=11,12,
IF(MOD(B383,((COUNTIF(A:A,A383)-1)/5))=0,12,
IF(MOD(B383,((COUNTIF(A:A,A383)-1)/5))=((COUNTIF(A:A,A383)-1)/10),11,
INT(B383/((COUNTIF(A:A,A383)-1)/5))+1))))</f>
        <v>5</v>
      </c>
      <c r="I383" t="b">
        <f ca="1">IF((COUNTIF(A:A,A383)-1)=B383,FALSE,
IF(H383=12,TRUE,
IF(OFFSET(H383,1,0)=12,TRUE)))</f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O383" t="str">
        <f>IF(ISBLANK(N383),"",IF(ISERROR(VLOOKUP(N383,[1]DropTable!$A:$A,1,0)),"드랍없음",""))</f>
        <v/>
      </c>
      <c r="Q383" t="str">
        <f>IF(ISBLANK(P383),"",IF(ISERROR(VLOOKUP(P383,[1]DropTable!$A:$A,1,0)),"드랍없음",""))</f>
        <v/>
      </c>
      <c r="S383">
        <v>8.1</v>
      </c>
    </row>
    <row r="384" spans="1:19" x14ac:dyDescent="0.3">
      <c r="A384">
        <v>10</v>
      </c>
      <c r="B384">
        <v>43</v>
      </c>
      <c r="C384">
        <f t="shared" si="8"/>
        <v>1680</v>
      </c>
      <c r="D384">
        <v>420</v>
      </c>
      <c r="E384" t="s">
        <v>116</v>
      </c>
      <c r="F384" t="s">
        <v>24</v>
      </c>
      <c r="G384" t="str">
        <f>IF(ISBLANK(F384),"",IF(ISERROR(VLOOKUP(F384,MapTable!$A:$A,1,0)),"컨트롤없음",""))</f>
        <v/>
      </c>
      <c r="H384">
        <f>IF(B384=0,0,
IF(COUNTIF(A:A,A384)=11,12,
IF(MOD(B384,((COUNTIF(A:A,A384)-1)/5))=0,12,
IF(MOD(B384,((COUNTIF(A:A,A384)-1)/5))=((COUNTIF(A:A,A384)-1)/10),11,
INT(B384/((COUNTIF(A:A,A384)-1)/5))+1))))</f>
        <v>5</v>
      </c>
      <c r="I384" t="b">
        <f ca="1">IF((COUNTIF(A:A,A384)-1)=B384,FALSE,
IF(H384=12,TRUE,
IF(OFFSET(H384,1,0)=12,TRUE)))</f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O384" t="str">
        <f>IF(ISBLANK(N384),"",IF(ISERROR(VLOOKUP(N384,[1]DropTable!$A:$A,1,0)),"드랍없음",""))</f>
        <v/>
      </c>
      <c r="Q384" t="str">
        <f>IF(ISBLANK(P384),"",IF(ISERROR(VLOOKUP(P384,[1]DropTable!$A:$A,1,0)),"드랍없음",""))</f>
        <v/>
      </c>
      <c r="S384">
        <v>8.1</v>
      </c>
    </row>
    <row r="385" spans="1:19" x14ac:dyDescent="0.3">
      <c r="A385">
        <v>10</v>
      </c>
      <c r="B385">
        <v>44</v>
      </c>
      <c r="C385">
        <f t="shared" si="8"/>
        <v>1680</v>
      </c>
      <c r="D385">
        <v>420</v>
      </c>
      <c r="E385" t="s">
        <v>116</v>
      </c>
      <c r="F385" t="s">
        <v>24</v>
      </c>
      <c r="G385" t="str">
        <f>IF(ISBLANK(F385),"",IF(ISERROR(VLOOKUP(F385,MapTable!$A:$A,1,0)),"컨트롤없음",""))</f>
        <v/>
      </c>
      <c r="H385">
        <f>IF(B385=0,0,
IF(COUNTIF(A:A,A385)=11,12,
IF(MOD(B385,((COUNTIF(A:A,A385)-1)/5))=0,12,
IF(MOD(B385,((COUNTIF(A:A,A385)-1)/5))=((COUNTIF(A:A,A385)-1)/10),11,
INT(B385/((COUNTIF(A:A,A385)-1)/5))+1))))</f>
        <v>5</v>
      </c>
      <c r="I385" t="b">
        <f ca="1">IF((COUNTIF(A:A,A385)-1)=B385,FALSE,
IF(H385=12,TRUE,
IF(OFFSET(H385,1,0)=12,TRUE)))</f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O385" t="str">
        <f>IF(ISBLANK(N385),"",IF(ISERROR(VLOOKUP(N385,[1]DropTable!$A:$A,1,0)),"드랍없음",""))</f>
        <v/>
      </c>
      <c r="Q385" t="str">
        <f>IF(ISBLANK(P385),"",IF(ISERROR(VLOOKUP(P385,[1]DropTable!$A:$A,1,0)),"드랍없음",""))</f>
        <v/>
      </c>
      <c r="S385">
        <v>8.1</v>
      </c>
    </row>
    <row r="386" spans="1:19" x14ac:dyDescent="0.3">
      <c r="A386">
        <v>10</v>
      </c>
      <c r="B386">
        <v>45</v>
      </c>
      <c r="C386">
        <f t="shared" si="8"/>
        <v>1680</v>
      </c>
      <c r="D386">
        <v>420</v>
      </c>
      <c r="E386" t="s">
        <v>116</v>
      </c>
      <c r="F386" t="s">
        <v>24</v>
      </c>
      <c r="G386" t="str">
        <f>IF(ISBLANK(F386),"",IF(ISERROR(VLOOKUP(F386,MapTable!$A:$A,1,0)),"컨트롤없음",""))</f>
        <v/>
      </c>
      <c r="H386">
        <f>IF(B386=0,0,
IF(COUNTIF(A:A,A386)=11,12,
IF(MOD(B386,((COUNTIF(A:A,A386)-1)/5))=0,12,
IF(MOD(B386,((COUNTIF(A:A,A386)-1)/5))=((COUNTIF(A:A,A386)-1)/10),11,
INT(B386/((COUNTIF(A:A,A386)-1)/5))+1))))</f>
        <v>11</v>
      </c>
      <c r="I386" t="b">
        <f ca="1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O386" t="str">
        <f>IF(ISBLANK(N386),"",IF(ISERROR(VLOOKUP(N386,[1]DropTable!$A:$A,1,0)),"드랍없음",""))</f>
        <v/>
      </c>
      <c r="Q386" t="str">
        <f>IF(ISBLANK(P386),"",IF(ISERROR(VLOOKUP(P386,[1]DropTable!$A:$A,1,0)),"드랍없음",""))</f>
        <v/>
      </c>
      <c r="S386">
        <v>8.1</v>
      </c>
    </row>
    <row r="387" spans="1:19" x14ac:dyDescent="0.3">
      <c r="A387">
        <v>10</v>
      </c>
      <c r="B387">
        <v>46</v>
      </c>
      <c r="C387">
        <f t="shared" si="8"/>
        <v>1680</v>
      </c>
      <c r="D387">
        <v>420</v>
      </c>
      <c r="E387" t="s">
        <v>116</v>
      </c>
      <c r="F387" t="s">
        <v>24</v>
      </c>
      <c r="G387" t="str">
        <f>IF(ISBLANK(F387),"",IF(ISERROR(VLOOKUP(F387,MapTable!$A:$A,1,0)),"컨트롤없음",""))</f>
        <v/>
      </c>
      <c r="H387">
        <f>IF(B387=0,0,
IF(COUNTIF(A:A,A387)=11,12,
IF(MOD(B387,((COUNTIF(A:A,A387)-1)/5))=0,12,
IF(MOD(B387,((COUNTIF(A:A,A387)-1)/5))=((COUNTIF(A:A,A387)-1)/10),11,
INT(B387/((COUNTIF(A:A,A387)-1)/5))+1))))</f>
        <v>5</v>
      </c>
      <c r="I387" t="b">
        <f ca="1">IF((COUNTIF(A:A,A387)-1)=B387,FALSE,
IF(H387=12,TRUE,
IF(OFFSET(H387,1,0)=12,TRUE)))</f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O387" t="str">
        <f>IF(ISBLANK(N387),"",IF(ISERROR(VLOOKUP(N387,[1]DropTable!$A:$A,1,0)),"드랍없음",""))</f>
        <v/>
      </c>
      <c r="Q387" t="str">
        <f>IF(ISBLANK(P387),"",IF(ISERROR(VLOOKUP(P387,[1]DropTable!$A:$A,1,0)),"드랍없음",""))</f>
        <v/>
      </c>
      <c r="S387">
        <v>8.1</v>
      </c>
    </row>
    <row r="388" spans="1:19" x14ac:dyDescent="0.3">
      <c r="A388">
        <v>10</v>
      </c>
      <c r="B388">
        <v>47</v>
      </c>
      <c r="C388">
        <f t="shared" si="8"/>
        <v>1680</v>
      </c>
      <c r="D388">
        <v>420</v>
      </c>
      <c r="E388" t="s">
        <v>116</v>
      </c>
      <c r="F388" t="s">
        <v>24</v>
      </c>
      <c r="G388" t="str">
        <f>IF(ISBLANK(F388),"",IF(ISERROR(VLOOKUP(F388,MapTable!$A:$A,1,0)),"컨트롤없음",""))</f>
        <v/>
      </c>
      <c r="H388">
        <f>IF(B388=0,0,
IF(COUNTIF(A:A,A388)=11,12,
IF(MOD(B388,((COUNTIF(A:A,A388)-1)/5))=0,12,
IF(MOD(B388,((COUNTIF(A:A,A388)-1)/5))=((COUNTIF(A:A,A388)-1)/10),11,
INT(B388/((COUNTIF(A:A,A388)-1)/5))+1))))</f>
        <v>5</v>
      </c>
      <c r="I388" t="b">
        <f ca="1">IF((COUNTIF(A:A,A388)-1)=B388,FALSE,
IF(H388=12,TRUE,
IF(OFFSET(H388,1,0)=12,TRUE)))</f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O388" t="str">
        <f>IF(ISBLANK(N388),"",IF(ISERROR(VLOOKUP(N388,[1]DropTable!$A:$A,1,0)),"드랍없음",""))</f>
        <v/>
      </c>
      <c r="Q388" t="str">
        <f>IF(ISBLANK(P388),"",IF(ISERROR(VLOOKUP(P388,[1]DropTable!$A:$A,1,0)),"드랍없음",""))</f>
        <v/>
      </c>
      <c r="S388">
        <v>8.1</v>
      </c>
    </row>
    <row r="389" spans="1:19" x14ac:dyDescent="0.3">
      <c r="A389">
        <v>10</v>
      </c>
      <c r="B389">
        <v>48</v>
      </c>
      <c r="C389">
        <f t="shared" si="8"/>
        <v>1680</v>
      </c>
      <c r="D389">
        <v>420</v>
      </c>
      <c r="E389" t="s">
        <v>116</v>
      </c>
      <c r="F389" t="s">
        <v>24</v>
      </c>
      <c r="G389" t="str">
        <f>IF(ISBLANK(F389),"",IF(ISERROR(VLOOKUP(F389,MapTable!$A:$A,1,0)),"컨트롤없음",""))</f>
        <v/>
      </c>
      <c r="H389">
        <f>IF(B389=0,0,
IF(COUNTIF(A:A,A389)=11,12,
IF(MOD(B389,((COUNTIF(A:A,A389)-1)/5))=0,12,
IF(MOD(B389,((COUNTIF(A:A,A389)-1)/5))=((COUNTIF(A:A,A389)-1)/10),11,
INT(B389/((COUNTIF(A:A,A389)-1)/5))+1))))</f>
        <v>5</v>
      </c>
      <c r="I389" t="b">
        <f ca="1">IF((COUNTIF(A:A,A389)-1)=B389,FALSE,
IF(H389=12,TRUE,
IF(OFFSET(H389,1,0)=12,TRUE)))</f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O389" t="str">
        <f>IF(ISBLANK(N389),"",IF(ISERROR(VLOOKUP(N389,[1]DropTable!$A:$A,1,0)),"드랍없음",""))</f>
        <v/>
      </c>
      <c r="Q389" t="str">
        <f>IF(ISBLANK(P389),"",IF(ISERROR(VLOOKUP(P389,[1]DropTable!$A:$A,1,0)),"드랍없음",""))</f>
        <v/>
      </c>
      <c r="S389">
        <v>8.1</v>
      </c>
    </row>
    <row r="390" spans="1:19" x14ac:dyDescent="0.3">
      <c r="A390">
        <v>10</v>
      </c>
      <c r="B390">
        <v>49</v>
      </c>
      <c r="C390">
        <f t="shared" ref="C390:C455" si="9">D390*4</f>
        <v>1680</v>
      </c>
      <c r="D390">
        <v>420</v>
      </c>
      <c r="E390" t="s">
        <v>116</v>
      </c>
      <c r="F390" t="s">
        <v>24</v>
      </c>
      <c r="G390" t="str">
        <f>IF(ISBLANK(F390),"",IF(ISERROR(VLOOKUP(F390,MapTable!$A:$A,1,0)),"컨트롤없음",""))</f>
        <v/>
      </c>
      <c r="H390">
        <f>IF(B390=0,0,
IF(COUNTIF(A:A,A390)=11,12,
IF(MOD(B390,((COUNTIF(A:A,A390)-1)/5))=0,12,
IF(MOD(B390,((COUNTIF(A:A,A390)-1)/5))=((COUNTIF(A:A,A390)-1)/10),11,
INT(B390/((COUNTIF(A:A,A390)-1)/5))+1))))</f>
        <v>5</v>
      </c>
      <c r="I390" t="b">
        <f ca="1">IF((COUNTIF(A:A,A390)-1)=B390,FALSE,
IF(H390=12,TRUE,
IF(OFFSET(H390,1,0)=12,TRUE)))</f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O390" t="str">
        <f>IF(ISBLANK(N390),"",IF(ISERROR(VLOOKUP(N390,[1]DropTable!$A:$A,1,0)),"드랍없음",""))</f>
        <v/>
      </c>
      <c r="Q390" t="str">
        <f>IF(ISBLANK(P390),"",IF(ISERROR(VLOOKUP(P390,[1]DropTable!$A:$A,1,0)),"드랍없음",""))</f>
        <v/>
      </c>
      <c r="S390">
        <v>8.1</v>
      </c>
    </row>
    <row r="391" spans="1:19" x14ac:dyDescent="0.3">
      <c r="A391">
        <v>10</v>
      </c>
      <c r="B391">
        <v>50</v>
      </c>
      <c r="C391">
        <f t="shared" si="9"/>
        <v>1680</v>
      </c>
      <c r="D391">
        <v>420</v>
      </c>
      <c r="E391" t="s">
        <v>116</v>
      </c>
      <c r="F391" t="s">
        <v>24</v>
      </c>
      <c r="G391" t="str">
        <f>IF(ISBLANK(F391),"",IF(ISERROR(VLOOKUP(F391,MapTable!$A:$A,1,0)),"컨트롤없음",""))</f>
        <v/>
      </c>
      <c r="H391">
        <f>IF(B391=0,0,
IF(COUNTIF(A:A,A391)=11,12,
IF(MOD(B391,((COUNTIF(A:A,A391)-1)/5))=0,12,
IF(MOD(B391,((COUNTIF(A:A,A391)-1)/5))=((COUNTIF(A:A,A391)-1)/10),11,
INT(B391/((COUNTIF(A:A,A391)-1)/5))+1))))</f>
        <v>12</v>
      </c>
      <c r="I391" t="b">
        <f ca="1">IF((COUNTIF(A:A,A391)-1)=B391,FALSE,
IF(H391=12,TRUE,
IF(OFFSET(H391,1,0)=12,TRUE)))</f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O391" t="str">
        <f>IF(ISBLANK(N391),"",IF(ISERROR(VLOOKUP(N391,[1]DropTable!$A:$A,1,0)),"드랍없음",""))</f>
        <v/>
      </c>
      <c r="Q391" t="str">
        <f>IF(ISBLANK(P391),"",IF(ISERROR(VLOOKUP(P391,[1]DropTable!$A:$A,1,0)),"드랍없음",""))</f>
        <v/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 t="s">
        <v>116</v>
      </c>
      <c r="F392" t="s">
        <v>65</v>
      </c>
      <c r="G392" t="str">
        <f>IF(ISBLANK(F392),"",IF(ISERROR(VLOOKUP(F392,MapTable!$A:$A,1,0)),"컨트롤없음",""))</f>
        <v/>
      </c>
      <c r="H392">
        <f>IF(B392=0,0,
IF(COUNTIF(A:A,A392)=11,12,
IF(MOD(B392,((COUNTIF(A:A,A392)-1)/5))=0,12,
IF(MOD(B392,((COUNTIF(A:A,A392)-1)/5))=((COUNTIF(A:A,A392)-1)/10),11,
INT(B392/((COUNTIF(A:A,A392)-1)/5))+1))))</f>
        <v>0</v>
      </c>
      <c r="I392" t="b">
        <f ca="1">IF((COUNTIF(A:A,A392)-1)=B392,FALSE,
IF(H392=12,TRUE,
IF(OFFSET(H392,1,0)=12,TRUE)))</f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O392" t="str">
        <f>IF(ISBLANK(N392),"",IF(ISERROR(VLOOKUP(N392,[1]DropTable!$A:$A,1,0)),"드랍없음",""))</f>
        <v/>
      </c>
      <c r="Q392" t="str">
        <f>IF(ISBLANK(P392),"",IF(ISERROR(VLOOKUP(P392,[1]DropTable!$A:$A,1,0)),"드랍없음",""))</f>
        <v/>
      </c>
      <c r="S392">
        <v>8.1</v>
      </c>
    </row>
    <row r="393" spans="1:19" x14ac:dyDescent="0.3">
      <c r="A393">
        <v>11</v>
      </c>
      <c r="B393">
        <v>1</v>
      </c>
      <c r="C393">
        <f t="shared" si="9"/>
        <v>1680</v>
      </c>
      <c r="D393">
        <v>420</v>
      </c>
      <c r="E393" t="s">
        <v>116</v>
      </c>
      <c r="F393" t="s">
        <v>24</v>
      </c>
      <c r="G393" t="str">
        <f>IF(ISBLANK(F393),"",IF(ISERROR(VLOOKUP(F393,MapTable!$A:$A,1,0)),"컨트롤없음",""))</f>
        <v/>
      </c>
      <c r="H393">
        <f>IF(B393=0,0,
IF(COUNTIF(A:A,A393)=11,12,
IF(MOD(B393,((COUNTIF(A:A,A393)-1)/5))=0,12,
IF(MOD(B393,((COUNTIF(A:A,A393)-1)/5))=((COUNTIF(A:A,A393)-1)/10),11,
INT(B393/((COUNTIF(A:A,A393)-1)/5))+1))))</f>
        <v>1</v>
      </c>
      <c r="I393" t="b">
        <f ca="1">IF((COUNTIF(A:A,A393)-1)=B393,FALSE,
IF(H393=12,TRUE,
IF(OFFSET(H393,1,0)=12,TRUE)))</f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O393" t="str">
        <f>IF(ISBLANK(N393),"",IF(ISERROR(VLOOKUP(N393,[1]DropTable!$A:$A,1,0)),"드랍없음",""))</f>
        <v/>
      </c>
      <c r="Q393" t="str">
        <f>IF(ISBLANK(P393),"",IF(ISERROR(VLOOKUP(P393,[1]DropTable!$A:$A,1,0)),"드랍없음",""))</f>
        <v/>
      </c>
      <c r="S393">
        <v>8.1</v>
      </c>
    </row>
    <row r="394" spans="1:19" x14ac:dyDescent="0.3">
      <c r="A394">
        <v>11</v>
      </c>
      <c r="B394">
        <v>2</v>
      </c>
      <c r="C394">
        <f t="shared" si="9"/>
        <v>1680</v>
      </c>
      <c r="D394">
        <v>420</v>
      </c>
      <c r="E394" t="s">
        <v>116</v>
      </c>
      <c r="F394" t="s">
        <v>24</v>
      </c>
      <c r="G394" t="str">
        <f>IF(ISBLANK(F394),"",IF(ISERROR(VLOOKUP(F394,MapTable!$A:$A,1,0)),"컨트롤없음",""))</f>
        <v/>
      </c>
      <c r="H394">
        <f>IF(B394=0,0,
IF(COUNTIF(A:A,A394)=11,12,
IF(MOD(B394,((COUNTIF(A:A,A394)-1)/5))=0,12,
IF(MOD(B394,((COUNTIF(A:A,A394)-1)/5))=((COUNTIF(A:A,A394)-1)/10),11,
INT(B394/((COUNTIF(A:A,A394)-1)/5))+1))))</f>
        <v>1</v>
      </c>
      <c r="I394" t="b">
        <f ca="1">IF((COUNTIF(A:A,A394)-1)=B394,FALSE,
IF(H394=12,TRUE,
IF(OFFSET(H394,1,0)=12,TRUE)))</f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O394" t="str">
        <f>IF(ISBLANK(N394),"",IF(ISERROR(VLOOKUP(N394,[1]DropTable!$A:$A,1,0)),"드랍없음",""))</f>
        <v/>
      </c>
      <c r="Q394" t="str">
        <f>IF(ISBLANK(P394),"",IF(ISERROR(VLOOKUP(P394,[1]DropTable!$A:$A,1,0)),"드랍없음",""))</f>
        <v/>
      </c>
      <c r="S394">
        <v>8.1</v>
      </c>
    </row>
    <row r="395" spans="1:19" x14ac:dyDescent="0.3">
      <c r="A395">
        <v>11</v>
      </c>
      <c r="B395">
        <v>3</v>
      </c>
      <c r="C395">
        <f t="shared" si="9"/>
        <v>1680</v>
      </c>
      <c r="D395">
        <v>420</v>
      </c>
      <c r="E395" t="s">
        <v>116</v>
      </c>
      <c r="F395" t="s">
        <v>24</v>
      </c>
      <c r="G395" t="str">
        <f>IF(ISBLANK(F395),"",IF(ISERROR(VLOOKUP(F395,MapTable!$A:$A,1,0)),"컨트롤없음",""))</f>
        <v/>
      </c>
      <c r="H395">
        <f>IF(B395=0,0,
IF(COUNTIF(A:A,A395)=11,12,
IF(MOD(B395,((COUNTIF(A:A,A395)-1)/5))=0,12,
IF(MOD(B395,((COUNTIF(A:A,A395)-1)/5))=((COUNTIF(A:A,A395)-1)/10),11,
INT(B395/((COUNTIF(A:A,A395)-1)/5))+1))))</f>
        <v>1</v>
      </c>
      <c r="I395" t="b">
        <f ca="1">IF((COUNTIF(A:A,A395)-1)=B395,FALSE,
IF(H395=12,TRUE,
IF(OFFSET(H395,1,0)=12,TRUE)))</f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O395" t="str">
        <f>IF(ISBLANK(N395),"",IF(ISERROR(VLOOKUP(N395,[1]DropTable!$A:$A,1,0)),"드랍없음",""))</f>
        <v/>
      </c>
      <c r="Q395" t="str">
        <f>IF(ISBLANK(P395),"",IF(ISERROR(VLOOKUP(P395,[1]DropTable!$A:$A,1,0)),"드랍없음",""))</f>
        <v/>
      </c>
      <c r="S395">
        <v>8.1</v>
      </c>
    </row>
    <row r="396" spans="1:19" x14ac:dyDescent="0.3">
      <c r="A396">
        <v>11</v>
      </c>
      <c r="B396">
        <v>4</v>
      </c>
      <c r="C396">
        <f t="shared" si="9"/>
        <v>1680</v>
      </c>
      <c r="D396">
        <v>420</v>
      </c>
      <c r="E396" t="s">
        <v>116</v>
      </c>
      <c r="F396" t="s">
        <v>24</v>
      </c>
      <c r="G396" t="str">
        <f>IF(ISBLANK(F396),"",IF(ISERROR(VLOOKUP(F396,MapTable!$A:$A,1,0)),"컨트롤없음",""))</f>
        <v/>
      </c>
      <c r="H396">
        <f>IF(B396=0,0,
IF(COUNTIF(A:A,A396)=11,12,
IF(MOD(B396,((COUNTIF(A:A,A396)-1)/5))=0,12,
IF(MOD(B396,((COUNTIF(A:A,A396)-1)/5))=((COUNTIF(A:A,A396)-1)/10),11,
INT(B396/((COUNTIF(A:A,A396)-1)/5))+1))))</f>
        <v>11</v>
      </c>
      <c r="I396" t="b">
        <f ca="1">IF((COUNTIF(A:A,A396)-1)=B396,FALSE,
IF(H396=12,TRUE,
IF(OFFSET(H396,1,0)=12,TRUE)))</f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O396" t="str">
        <f>IF(ISBLANK(N396),"",IF(ISERROR(VLOOKUP(N396,[1]DropTable!$A:$A,1,0)),"드랍없음",""))</f>
        <v/>
      </c>
      <c r="Q396" t="str">
        <f>IF(ISBLANK(P396),"",IF(ISERROR(VLOOKUP(P396,[1]DropTable!$A:$A,1,0)),"드랍없음",""))</f>
        <v/>
      </c>
      <c r="S396">
        <v>8.1</v>
      </c>
    </row>
    <row r="397" spans="1:19" x14ac:dyDescent="0.3">
      <c r="A397">
        <v>11</v>
      </c>
      <c r="B397">
        <v>5</v>
      </c>
      <c r="C397">
        <f t="shared" si="9"/>
        <v>1680</v>
      </c>
      <c r="D397">
        <v>420</v>
      </c>
      <c r="E397" t="s">
        <v>116</v>
      </c>
      <c r="F397" t="s">
        <v>24</v>
      </c>
      <c r="G397" t="str">
        <f>IF(ISBLANK(F397),"",IF(ISERROR(VLOOKUP(F397,MapTable!$A:$A,1,0)),"컨트롤없음",""))</f>
        <v/>
      </c>
      <c r="H397">
        <f>IF(B397=0,0,
IF(COUNTIF(A:A,A397)=11,12,
IF(MOD(B397,((COUNTIF(A:A,A397)-1)/5))=0,12,
IF(MOD(B397,((COUNTIF(A:A,A397)-1)/5))=((COUNTIF(A:A,A397)-1)/10),11,
INT(B397/((COUNTIF(A:A,A397)-1)/5))+1))))</f>
        <v>1</v>
      </c>
      <c r="I397" t="b">
        <f ca="1">IF((COUNTIF(A:A,A397)-1)=B397,FALSE,
IF(H397=12,TRUE,
IF(OFFSET(H397,1,0)=12,TRUE)))</f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O397" t="str">
        <f>IF(ISBLANK(N397),"",IF(ISERROR(VLOOKUP(N397,[1]DropTable!$A:$A,1,0)),"드랍없음",""))</f>
        <v/>
      </c>
      <c r="Q397" t="str">
        <f>IF(ISBLANK(P397),"",IF(ISERROR(VLOOKUP(P397,[1]DropTable!$A:$A,1,0)),"드랍없음",""))</f>
        <v/>
      </c>
      <c r="S397">
        <v>8.1</v>
      </c>
    </row>
    <row r="398" spans="1:19" x14ac:dyDescent="0.3">
      <c r="A398">
        <v>11</v>
      </c>
      <c r="B398">
        <v>6</v>
      </c>
      <c r="C398">
        <f t="shared" si="9"/>
        <v>1680</v>
      </c>
      <c r="D398">
        <v>420</v>
      </c>
      <c r="E398" t="s">
        <v>116</v>
      </c>
      <c r="F398" t="s">
        <v>24</v>
      </c>
      <c r="G398" t="str">
        <f>IF(ISBLANK(F398),"",IF(ISERROR(VLOOKUP(F398,MapTable!$A:$A,1,0)),"컨트롤없음",""))</f>
        <v/>
      </c>
      <c r="H398">
        <f>IF(B398=0,0,
IF(COUNTIF(A:A,A398)=11,12,
IF(MOD(B398,((COUNTIF(A:A,A398)-1)/5))=0,12,
IF(MOD(B398,((COUNTIF(A:A,A398)-1)/5))=((COUNTIF(A:A,A398)-1)/10),11,
INT(B398/((COUNTIF(A:A,A398)-1)/5))+1))))</f>
        <v>1</v>
      </c>
      <c r="I398" t="b">
        <f ca="1">IF((COUNTIF(A:A,A398)-1)=B398,FALSE,
IF(H398=12,TRUE,
IF(OFFSET(H398,1,0)=12,TRUE)))</f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O398" t="str">
        <f>IF(ISBLANK(N398),"",IF(ISERROR(VLOOKUP(N398,[1]DropTable!$A:$A,1,0)),"드랍없음",""))</f>
        <v/>
      </c>
      <c r="Q398" t="str">
        <f>IF(ISBLANK(P398),"",IF(ISERROR(VLOOKUP(P398,[1]DropTable!$A:$A,1,0)),"드랍없음",""))</f>
        <v/>
      </c>
      <c r="S398">
        <v>8.1</v>
      </c>
    </row>
    <row r="399" spans="1:19" x14ac:dyDescent="0.3">
      <c r="A399">
        <v>11</v>
      </c>
      <c r="B399">
        <v>7</v>
      </c>
      <c r="C399">
        <f t="shared" si="9"/>
        <v>1680</v>
      </c>
      <c r="D399">
        <v>420</v>
      </c>
      <c r="E399" t="s">
        <v>116</v>
      </c>
      <c r="F399" t="s">
        <v>24</v>
      </c>
      <c r="G399" t="str">
        <f>IF(ISBLANK(F399),"",IF(ISERROR(VLOOKUP(F399,MapTable!$A:$A,1,0)),"컨트롤없음",""))</f>
        <v/>
      </c>
      <c r="H399">
        <f>IF(B399=0,0,
IF(COUNTIF(A:A,A399)=11,12,
IF(MOD(B399,((COUNTIF(A:A,A399)-1)/5))=0,12,
IF(MOD(B399,((COUNTIF(A:A,A399)-1)/5))=((COUNTIF(A:A,A399)-1)/10),11,
INT(B399/((COUNTIF(A:A,A399)-1)/5))+1))))</f>
        <v>1</v>
      </c>
      <c r="I399" t="b">
        <f ca="1">IF((COUNTIF(A:A,A399)-1)=B399,FALSE,
IF(H399=12,TRUE,
IF(OFFSET(H399,1,0)=12,TRUE)))</f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O399" t="str">
        <f>IF(ISBLANK(N399),"",IF(ISERROR(VLOOKUP(N399,[1]DropTable!$A:$A,1,0)),"드랍없음",""))</f>
        <v/>
      </c>
      <c r="Q399" t="str">
        <f>IF(ISBLANK(P399),"",IF(ISERROR(VLOOKUP(P399,[1]DropTable!$A:$A,1,0)),"드랍없음",""))</f>
        <v/>
      </c>
      <c r="S399">
        <v>8.1</v>
      </c>
    </row>
    <row r="400" spans="1:19" x14ac:dyDescent="0.3">
      <c r="A400">
        <v>11</v>
      </c>
      <c r="B400">
        <v>8</v>
      </c>
      <c r="C400">
        <f t="shared" si="9"/>
        <v>1680</v>
      </c>
      <c r="D400">
        <v>420</v>
      </c>
      <c r="E400" t="s">
        <v>116</v>
      </c>
      <c r="F400" t="s">
        <v>24</v>
      </c>
      <c r="G400" t="str">
        <f>IF(ISBLANK(F400),"",IF(ISERROR(VLOOKUP(F400,MapTable!$A:$A,1,0)),"컨트롤없음",""))</f>
        <v/>
      </c>
      <c r="H400">
        <f>IF(B400=0,0,
IF(COUNTIF(A:A,A400)=11,12,
IF(MOD(B400,((COUNTIF(A:A,A400)-1)/5))=0,12,
IF(MOD(B400,((COUNTIF(A:A,A400)-1)/5))=((COUNTIF(A:A,A400)-1)/10),11,
INT(B400/((COUNTIF(A:A,A400)-1)/5))+1))))</f>
        <v>12</v>
      </c>
      <c r="I400" t="b">
        <f ca="1">IF((COUNTIF(A:A,A400)-1)=B400,FALSE,
IF(H400=12,TRUE,
IF(OFFSET(H400,1,0)=12,TRUE)))</f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O400" t="str">
        <f>IF(ISBLANK(N400),"",IF(ISERROR(VLOOKUP(N400,[1]DropTable!$A:$A,1,0)),"드랍없음",""))</f>
        <v/>
      </c>
      <c r="Q400" t="str">
        <f>IF(ISBLANK(P400),"",IF(ISERROR(VLOOKUP(P400,[1]DropTable!$A:$A,1,0)),"드랍없음",""))</f>
        <v/>
      </c>
      <c r="S400">
        <v>8.1</v>
      </c>
    </row>
    <row r="401" spans="1:19" x14ac:dyDescent="0.3">
      <c r="A401">
        <v>11</v>
      </c>
      <c r="B401">
        <v>9</v>
      </c>
      <c r="C401">
        <f t="shared" si="9"/>
        <v>1680</v>
      </c>
      <c r="D401">
        <v>420</v>
      </c>
      <c r="E401" t="s">
        <v>116</v>
      </c>
      <c r="F401" t="s">
        <v>24</v>
      </c>
      <c r="G401" t="str">
        <f>IF(ISBLANK(F401),"",IF(ISERROR(VLOOKUP(F401,MapTable!$A:$A,1,0)),"컨트롤없음",""))</f>
        <v/>
      </c>
      <c r="H401">
        <f>IF(B401=0,0,
IF(COUNTIF(A:A,A401)=11,12,
IF(MOD(B401,((COUNTIF(A:A,A401)-1)/5))=0,12,
IF(MOD(B401,((COUNTIF(A:A,A401)-1)/5))=((COUNTIF(A:A,A401)-1)/10),11,
INT(B401/((COUNTIF(A:A,A401)-1)/5))+1))))</f>
        <v>2</v>
      </c>
      <c r="I401" t="b">
        <f ca="1">IF((COUNTIF(A:A,A401)-1)=B401,FALSE,
IF(H401=12,TRUE,
IF(OFFSET(H401,1,0)=12,TRUE)))</f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O401" t="str">
        <f>IF(ISBLANK(N401),"",IF(ISERROR(VLOOKUP(N401,[1]DropTable!$A:$A,1,0)),"드랍없음",""))</f>
        <v/>
      </c>
      <c r="Q401" t="str">
        <f>IF(ISBLANK(P401),"",IF(ISERROR(VLOOKUP(P401,[1]DropTable!$A:$A,1,0)),"드랍없음",""))</f>
        <v/>
      </c>
      <c r="S401">
        <v>8.1</v>
      </c>
    </row>
    <row r="402" spans="1:19" x14ac:dyDescent="0.3">
      <c r="A402">
        <v>11</v>
      </c>
      <c r="B402">
        <v>10</v>
      </c>
      <c r="C402">
        <f t="shared" si="9"/>
        <v>1680</v>
      </c>
      <c r="D402">
        <v>420</v>
      </c>
      <c r="E402" t="s">
        <v>116</v>
      </c>
      <c r="F402" t="s">
        <v>24</v>
      </c>
      <c r="G402" t="str">
        <f>IF(ISBLANK(F402),"",IF(ISERROR(VLOOKUP(F402,MapTable!$A:$A,1,0)),"컨트롤없음",""))</f>
        <v/>
      </c>
      <c r="H402">
        <f>IF(B402=0,0,
IF(COUNTIF(A:A,A402)=11,12,
IF(MOD(B402,((COUNTIF(A:A,A402)-1)/5))=0,12,
IF(MOD(B402,((COUNTIF(A:A,A402)-1)/5))=((COUNTIF(A:A,A402)-1)/10),11,
INT(B402/((COUNTIF(A:A,A402)-1)/5))+1))))</f>
        <v>2</v>
      </c>
      <c r="I402" t="b">
        <f ca="1">IF((COUNTIF(A:A,A402)-1)=B402,FALSE,
IF(H402=12,TRUE,
IF(OFFSET(H402,1,0)=12,TRUE)))</f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O402" t="str">
        <f>IF(ISBLANK(N402),"",IF(ISERROR(VLOOKUP(N402,[1]DropTable!$A:$A,1,0)),"드랍없음",""))</f>
        <v/>
      </c>
      <c r="Q402" t="str">
        <f>IF(ISBLANK(P402),"",IF(ISERROR(VLOOKUP(P402,[1]DropTable!$A:$A,1,0)),"드랍없음",""))</f>
        <v/>
      </c>
      <c r="S402">
        <v>8.1</v>
      </c>
    </row>
    <row r="403" spans="1:19" x14ac:dyDescent="0.3">
      <c r="A403">
        <v>11</v>
      </c>
      <c r="B403">
        <v>11</v>
      </c>
      <c r="C403">
        <f t="shared" si="9"/>
        <v>1680</v>
      </c>
      <c r="D403">
        <v>420</v>
      </c>
      <c r="E403" t="s">
        <v>116</v>
      </c>
      <c r="F403" t="s">
        <v>24</v>
      </c>
      <c r="G403" t="str">
        <f>IF(ISBLANK(F403),"",IF(ISERROR(VLOOKUP(F403,MapTable!$A:$A,1,0)),"컨트롤없음",""))</f>
        <v/>
      </c>
      <c r="H403">
        <f>IF(B403=0,0,
IF(COUNTIF(A:A,A403)=11,12,
IF(MOD(B403,((COUNTIF(A:A,A403)-1)/5))=0,12,
IF(MOD(B403,((COUNTIF(A:A,A403)-1)/5))=((COUNTIF(A:A,A403)-1)/10),11,
INT(B403/((COUNTIF(A:A,A403)-1)/5))+1))))</f>
        <v>2</v>
      </c>
      <c r="I403" t="b">
        <f ca="1">IF((COUNTIF(A:A,A403)-1)=B403,FALSE,
IF(H403=12,TRUE,
IF(OFFSET(H403,1,0)=12,TRUE)))</f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O403" t="str">
        <f>IF(ISBLANK(N403),"",IF(ISERROR(VLOOKUP(N403,[1]DropTable!$A:$A,1,0)),"드랍없음",""))</f>
        <v/>
      </c>
      <c r="Q403" t="str">
        <f>IF(ISBLANK(P403),"",IF(ISERROR(VLOOKUP(P403,[1]DropTable!$A:$A,1,0)),"드랍없음",""))</f>
        <v/>
      </c>
      <c r="S403">
        <v>8.1</v>
      </c>
    </row>
    <row r="404" spans="1:19" x14ac:dyDescent="0.3">
      <c r="A404">
        <v>11</v>
      </c>
      <c r="B404">
        <v>12</v>
      </c>
      <c r="C404">
        <f t="shared" si="9"/>
        <v>1680</v>
      </c>
      <c r="D404">
        <v>420</v>
      </c>
      <c r="E404" t="s">
        <v>116</v>
      </c>
      <c r="F404" t="s">
        <v>24</v>
      </c>
      <c r="G404" t="str">
        <f>IF(ISBLANK(F404),"",IF(ISERROR(VLOOKUP(F404,MapTable!$A:$A,1,0)),"컨트롤없음",""))</f>
        <v/>
      </c>
      <c r="H404">
        <f>IF(B404=0,0,
IF(COUNTIF(A:A,A404)=11,12,
IF(MOD(B404,((COUNTIF(A:A,A404)-1)/5))=0,12,
IF(MOD(B404,((COUNTIF(A:A,A404)-1)/5))=((COUNTIF(A:A,A404)-1)/10),11,
INT(B404/((COUNTIF(A:A,A404)-1)/5))+1))))</f>
        <v>11</v>
      </c>
      <c r="I404" t="b">
        <f ca="1">IF((COUNTIF(A:A,A404)-1)=B404,FALSE,
IF(H404=12,TRUE,
IF(OFFSET(H404,1,0)=12,TRUE)))</f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O404" t="str">
        <f>IF(ISBLANK(N404),"",IF(ISERROR(VLOOKUP(N404,[1]DropTable!$A:$A,1,0)),"드랍없음",""))</f>
        <v/>
      </c>
      <c r="Q404" t="str">
        <f>IF(ISBLANK(P404),"",IF(ISERROR(VLOOKUP(P404,[1]DropTable!$A:$A,1,0)),"드랍없음",""))</f>
        <v/>
      </c>
      <c r="S404">
        <v>8.1</v>
      </c>
    </row>
    <row r="405" spans="1:19" x14ac:dyDescent="0.3">
      <c r="A405">
        <v>11</v>
      </c>
      <c r="B405">
        <v>13</v>
      </c>
      <c r="C405">
        <f t="shared" si="9"/>
        <v>1680</v>
      </c>
      <c r="D405">
        <v>420</v>
      </c>
      <c r="E405" t="s">
        <v>116</v>
      </c>
      <c r="F405" t="s">
        <v>24</v>
      </c>
      <c r="G405" t="str">
        <f>IF(ISBLANK(F405),"",IF(ISERROR(VLOOKUP(F405,MapTable!$A:$A,1,0)),"컨트롤없음",""))</f>
        <v/>
      </c>
      <c r="H405">
        <f>IF(B405=0,0,
IF(COUNTIF(A:A,A405)=11,12,
IF(MOD(B405,((COUNTIF(A:A,A405)-1)/5))=0,12,
IF(MOD(B405,((COUNTIF(A:A,A405)-1)/5))=((COUNTIF(A:A,A405)-1)/10),11,
INT(B405/((COUNTIF(A:A,A405)-1)/5))+1))))</f>
        <v>2</v>
      </c>
      <c r="I405" t="b">
        <f ca="1">IF((COUNTIF(A:A,A405)-1)=B405,FALSE,
IF(H405=12,TRUE,
IF(OFFSET(H405,1,0)=12,TRUE)))</f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O405" t="str">
        <f>IF(ISBLANK(N405),"",IF(ISERROR(VLOOKUP(N405,[1]DropTable!$A:$A,1,0)),"드랍없음",""))</f>
        <v/>
      </c>
      <c r="Q405" t="str">
        <f>IF(ISBLANK(P405),"",IF(ISERROR(VLOOKUP(P405,[1]DropTable!$A:$A,1,0)),"드랍없음",""))</f>
        <v/>
      </c>
      <c r="S405">
        <v>8.1</v>
      </c>
    </row>
    <row r="406" spans="1:19" x14ac:dyDescent="0.3">
      <c r="A406">
        <v>11</v>
      </c>
      <c r="B406">
        <v>14</v>
      </c>
      <c r="C406">
        <f t="shared" si="9"/>
        <v>1680</v>
      </c>
      <c r="D406">
        <v>420</v>
      </c>
      <c r="E406" t="s">
        <v>116</v>
      </c>
      <c r="F406" t="s">
        <v>24</v>
      </c>
      <c r="G406" t="str">
        <f>IF(ISBLANK(F406),"",IF(ISERROR(VLOOKUP(F406,MapTable!$A:$A,1,0)),"컨트롤없음",""))</f>
        <v/>
      </c>
      <c r="H406">
        <f>IF(B406=0,0,
IF(COUNTIF(A:A,A406)=11,12,
IF(MOD(B406,((COUNTIF(A:A,A406)-1)/5))=0,12,
IF(MOD(B406,((COUNTIF(A:A,A406)-1)/5))=((COUNTIF(A:A,A406)-1)/10),11,
INT(B406/((COUNTIF(A:A,A406)-1)/5))+1))))</f>
        <v>2</v>
      </c>
      <c r="I406" t="b">
        <f ca="1">IF((COUNTIF(A:A,A406)-1)=B406,FALSE,
IF(H406=12,TRUE,
IF(OFFSET(H406,1,0)=12,TRUE)))</f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O406" t="str">
        <f>IF(ISBLANK(N406),"",IF(ISERROR(VLOOKUP(N406,[1]DropTable!$A:$A,1,0)),"드랍없음",""))</f>
        <v/>
      </c>
      <c r="Q406" t="str">
        <f>IF(ISBLANK(P406),"",IF(ISERROR(VLOOKUP(P406,[1]DropTable!$A:$A,1,0)),"드랍없음",""))</f>
        <v/>
      </c>
      <c r="S406">
        <v>8.1</v>
      </c>
    </row>
    <row r="407" spans="1:19" x14ac:dyDescent="0.3">
      <c r="A407">
        <v>11</v>
      </c>
      <c r="B407">
        <v>15</v>
      </c>
      <c r="C407">
        <f t="shared" si="9"/>
        <v>1680</v>
      </c>
      <c r="D407">
        <v>420</v>
      </c>
      <c r="E407" t="s">
        <v>116</v>
      </c>
      <c r="F407" t="s">
        <v>24</v>
      </c>
      <c r="G407" t="str">
        <f>IF(ISBLANK(F407),"",IF(ISERROR(VLOOKUP(F407,MapTable!$A:$A,1,0)),"컨트롤없음",""))</f>
        <v/>
      </c>
      <c r="H407">
        <f>IF(B407=0,0,
IF(COUNTIF(A:A,A407)=11,12,
IF(MOD(B407,((COUNTIF(A:A,A407)-1)/5))=0,12,
IF(MOD(B407,((COUNTIF(A:A,A407)-1)/5))=((COUNTIF(A:A,A407)-1)/10),11,
INT(B407/((COUNTIF(A:A,A407)-1)/5))+1))))</f>
        <v>2</v>
      </c>
      <c r="I407" t="b">
        <f ca="1">IF((COUNTIF(A:A,A407)-1)=B407,FALSE,
IF(H407=12,TRUE,
IF(OFFSET(H407,1,0)=12,TRUE)))</f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O407" t="str">
        <f>IF(ISBLANK(N407),"",IF(ISERROR(VLOOKUP(N407,[1]DropTable!$A:$A,1,0)),"드랍없음",""))</f>
        <v/>
      </c>
      <c r="Q407" t="str">
        <f>IF(ISBLANK(P407),"",IF(ISERROR(VLOOKUP(P407,[1]DropTable!$A:$A,1,0)),"드랍없음",""))</f>
        <v/>
      </c>
      <c r="S407">
        <v>8.1</v>
      </c>
    </row>
    <row r="408" spans="1:19" x14ac:dyDescent="0.3">
      <c r="A408">
        <v>11</v>
      </c>
      <c r="B408">
        <v>16</v>
      </c>
      <c r="C408">
        <f t="shared" si="9"/>
        <v>1680</v>
      </c>
      <c r="D408">
        <v>420</v>
      </c>
      <c r="E408" t="s">
        <v>116</v>
      </c>
      <c r="F408" t="s">
        <v>24</v>
      </c>
      <c r="G408" t="str">
        <f>IF(ISBLANK(F408),"",IF(ISERROR(VLOOKUP(F408,MapTable!$A:$A,1,0)),"컨트롤없음",""))</f>
        <v/>
      </c>
      <c r="H408">
        <f>IF(B408=0,0,
IF(COUNTIF(A:A,A408)=11,12,
IF(MOD(B408,((COUNTIF(A:A,A408)-1)/5))=0,12,
IF(MOD(B408,((COUNTIF(A:A,A408)-1)/5))=((COUNTIF(A:A,A408)-1)/10),11,
INT(B408/((COUNTIF(A:A,A408)-1)/5))+1))))</f>
        <v>12</v>
      </c>
      <c r="I408" t="b">
        <f ca="1">IF((COUNTIF(A:A,A408)-1)=B408,FALSE,
IF(H408=12,TRUE,
IF(OFFSET(H408,1,0)=12,TRUE)))</f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O408" t="str">
        <f>IF(ISBLANK(N408),"",IF(ISERROR(VLOOKUP(N408,[1]DropTable!$A:$A,1,0)),"드랍없음",""))</f>
        <v/>
      </c>
      <c r="Q408" t="str">
        <f>IF(ISBLANK(P408),"",IF(ISERROR(VLOOKUP(P408,[1]DropTable!$A:$A,1,0)),"드랍없음",""))</f>
        <v/>
      </c>
      <c r="S408">
        <v>8.1</v>
      </c>
    </row>
    <row r="409" spans="1:19" x14ac:dyDescent="0.3">
      <c r="A409">
        <v>11</v>
      </c>
      <c r="B409">
        <v>17</v>
      </c>
      <c r="C409">
        <f t="shared" si="9"/>
        <v>1680</v>
      </c>
      <c r="D409">
        <v>420</v>
      </c>
      <c r="E409" t="s">
        <v>116</v>
      </c>
      <c r="F409" t="s">
        <v>24</v>
      </c>
      <c r="G409" t="str">
        <f>IF(ISBLANK(F409),"",IF(ISERROR(VLOOKUP(F409,MapTable!$A:$A,1,0)),"컨트롤없음",""))</f>
        <v/>
      </c>
      <c r="H409">
        <f>IF(B409=0,0,
IF(COUNTIF(A:A,A409)=11,12,
IF(MOD(B409,((COUNTIF(A:A,A409)-1)/5))=0,12,
IF(MOD(B409,((COUNTIF(A:A,A409)-1)/5))=((COUNTIF(A:A,A409)-1)/10),11,
INT(B409/((COUNTIF(A:A,A409)-1)/5))+1))))</f>
        <v>3</v>
      </c>
      <c r="I409" t="b">
        <f ca="1">IF((COUNTIF(A:A,A409)-1)=B409,FALSE,
IF(H409=12,TRUE,
IF(OFFSET(H409,1,0)=12,TRUE)))</f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O409" t="str">
        <f>IF(ISBLANK(N409),"",IF(ISERROR(VLOOKUP(N409,[1]DropTable!$A:$A,1,0)),"드랍없음",""))</f>
        <v/>
      </c>
      <c r="Q409" t="str">
        <f>IF(ISBLANK(P409),"",IF(ISERROR(VLOOKUP(P409,[1]DropTable!$A:$A,1,0)),"드랍없음",""))</f>
        <v/>
      </c>
      <c r="S409">
        <v>8.1</v>
      </c>
    </row>
    <row r="410" spans="1:19" x14ac:dyDescent="0.3">
      <c r="A410">
        <v>11</v>
      </c>
      <c r="B410">
        <v>18</v>
      </c>
      <c r="C410">
        <f t="shared" si="9"/>
        <v>1680</v>
      </c>
      <c r="D410">
        <v>420</v>
      </c>
      <c r="E410" t="s">
        <v>116</v>
      </c>
      <c r="F410" t="s">
        <v>24</v>
      </c>
      <c r="G410" t="str">
        <f>IF(ISBLANK(F410),"",IF(ISERROR(VLOOKUP(F410,MapTable!$A:$A,1,0)),"컨트롤없음",""))</f>
        <v/>
      </c>
      <c r="H410">
        <f>IF(B410=0,0,
IF(COUNTIF(A:A,A410)=11,12,
IF(MOD(B410,((COUNTIF(A:A,A410)-1)/5))=0,12,
IF(MOD(B410,((COUNTIF(A:A,A410)-1)/5))=((COUNTIF(A:A,A410)-1)/10),11,
INT(B410/((COUNTIF(A:A,A410)-1)/5))+1))))</f>
        <v>3</v>
      </c>
      <c r="I410" t="b">
        <f ca="1">IF((COUNTIF(A:A,A410)-1)=B410,FALSE,
IF(H410=12,TRUE,
IF(OFFSET(H410,1,0)=12,TRUE)))</f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O410" t="str">
        <f>IF(ISBLANK(N410),"",IF(ISERROR(VLOOKUP(N410,[1]DropTable!$A:$A,1,0)),"드랍없음",""))</f>
        <v/>
      </c>
      <c r="Q410" t="str">
        <f>IF(ISBLANK(P410),"",IF(ISERROR(VLOOKUP(P410,[1]DropTable!$A:$A,1,0)),"드랍없음",""))</f>
        <v/>
      </c>
      <c r="S410">
        <v>8.1</v>
      </c>
    </row>
    <row r="411" spans="1:19" x14ac:dyDescent="0.3">
      <c r="A411">
        <v>11</v>
      </c>
      <c r="B411">
        <v>19</v>
      </c>
      <c r="C411">
        <f t="shared" si="9"/>
        <v>1680</v>
      </c>
      <c r="D411">
        <v>420</v>
      </c>
      <c r="E411" t="s">
        <v>116</v>
      </c>
      <c r="F411" t="s">
        <v>24</v>
      </c>
      <c r="G411" t="str">
        <f>IF(ISBLANK(F411),"",IF(ISERROR(VLOOKUP(F411,MapTable!$A:$A,1,0)),"컨트롤없음",""))</f>
        <v/>
      </c>
      <c r="H411">
        <f>IF(B411=0,0,
IF(COUNTIF(A:A,A411)=11,12,
IF(MOD(B411,((COUNTIF(A:A,A411)-1)/5))=0,12,
IF(MOD(B411,((COUNTIF(A:A,A411)-1)/5))=((COUNTIF(A:A,A411)-1)/10),11,
INT(B411/((COUNTIF(A:A,A411)-1)/5))+1))))</f>
        <v>3</v>
      </c>
      <c r="I411" t="b">
        <f ca="1">IF((COUNTIF(A:A,A411)-1)=B411,FALSE,
IF(H411=12,TRUE,
IF(OFFSET(H411,1,0)=12,TRUE)))</f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O411" t="str">
        <f>IF(ISBLANK(N411),"",IF(ISERROR(VLOOKUP(N411,[1]DropTable!$A:$A,1,0)),"드랍없음",""))</f>
        <v/>
      </c>
      <c r="Q411" t="str">
        <f>IF(ISBLANK(P411),"",IF(ISERROR(VLOOKUP(P411,[1]DropTable!$A:$A,1,0)),"드랍없음",""))</f>
        <v/>
      </c>
      <c r="S411">
        <v>8.1</v>
      </c>
    </row>
    <row r="412" spans="1:19" x14ac:dyDescent="0.3">
      <c r="A412">
        <v>11</v>
      </c>
      <c r="B412">
        <v>20</v>
      </c>
      <c r="C412">
        <f t="shared" si="9"/>
        <v>1680</v>
      </c>
      <c r="D412">
        <v>420</v>
      </c>
      <c r="E412" t="s">
        <v>116</v>
      </c>
      <c r="F412" t="s">
        <v>24</v>
      </c>
      <c r="G412" t="str">
        <f>IF(ISBLANK(F412),"",IF(ISERROR(VLOOKUP(F412,MapTable!$A:$A,1,0)),"컨트롤없음",""))</f>
        <v/>
      </c>
      <c r="H412">
        <f>IF(B412=0,0,
IF(COUNTIF(A:A,A412)=11,12,
IF(MOD(B412,((COUNTIF(A:A,A412)-1)/5))=0,12,
IF(MOD(B412,((COUNTIF(A:A,A412)-1)/5))=((COUNTIF(A:A,A412)-1)/10),11,
INT(B412/((COUNTIF(A:A,A412)-1)/5))+1))))</f>
        <v>11</v>
      </c>
      <c r="I412" t="b">
        <f ca="1">IF((COUNTIF(A:A,A412)-1)=B412,FALSE,
IF(H412=12,TRUE,
IF(OFFSET(H412,1,0)=12,TRUE)))</f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O412" t="str">
        <f>IF(ISBLANK(N412),"",IF(ISERROR(VLOOKUP(N412,[1]DropTable!$A:$A,1,0)),"드랍없음",""))</f>
        <v/>
      </c>
      <c r="Q412" t="str">
        <f>IF(ISBLANK(P412),"",IF(ISERROR(VLOOKUP(P412,[1]DropTable!$A:$A,1,0)),"드랍없음",""))</f>
        <v/>
      </c>
      <c r="S412">
        <v>8.1</v>
      </c>
    </row>
    <row r="413" spans="1:19" x14ac:dyDescent="0.3">
      <c r="A413">
        <v>11</v>
      </c>
      <c r="B413">
        <v>21</v>
      </c>
      <c r="C413">
        <f t="shared" si="9"/>
        <v>1680</v>
      </c>
      <c r="D413">
        <v>420</v>
      </c>
      <c r="E413" t="s">
        <v>116</v>
      </c>
      <c r="F413" t="s">
        <v>24</v>
      </c>
      <c r="G413" t="str">
        <f>IF(ISBLANK(F413),"",IF(ISERROR(VLOOKUP(F413,MapTable!$A:$A,1,0)),"컨트롤없음",""))</f>
        <v/>
      </c>
      <c r="H413">
        <f>IF(B413=0,0,
IF(COUNTIF(A:A,A413)=11,12,
IF(MOD(B413,((COUNTIF(A:A,A413)-1)/5))=0,12,
IF(MOD(B413,((COUNTIF(A:A,A413)-1)/5))=((COUNTIF(A:A,A413)-1)/10),11,
INT(B413/((COUNTIF(A:A,A413)-1)/5))+1))))</f>
        <v>3</v>
      </c>
      <c r="I413" t="b">
        <f ca="1">IF((COUNTIF(A:A,A413)-1)=B413,FALSE,
IF(H413=12,TRUE,
IF(OFFSET(H413,1,0)=12,TRUE)))</f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O413" t="str">
        <f>IF(ISBLANK(N413),"",IF(ISERROR(VLOOKUP(N413,[1]DropTable!$A:$A,1,0)),"드랍없음",""))</f>
        <v/>
      </c>
      <c r="Q413" t="str">
        <f>IF(ISBLANK(P413),"",IF(ISERROR(VLOOKUP(P413,[1]DropTable!$A:$A,1,0)),"드랍없음",""))</f>
        <v/>
      </c>
      <c r="S413">
        <v>8.1</v>
      </c>
    </row>
    <row r="414" spans="1:19" x14ac:dyDescent="0.3">
      <c r="A414">
        <v>11</v>
      </c>
      <c r="B414">
        <v>22</v>
      </c>
      <c r="C414">
        <f t="shared" si="9"/>
        <v>1680</v>
      </c>
      <c r="D414">
        <v>420</v>
      </c>
      <c r="E414" t="s">
        <v>116</v>
      </c>
      <c r="F414" t="s">
        <v>24</v>
      </c>
      <c r="G414" t="str">
        <f>IF(ISBLANK(F414),"",IF(ISERROR(VLOOKUP(F414,MapTable!$A:$A,1,0)),"컨트롤없음",""))</f>
        <v/>
      </c>
      <c r="H414">
        <f>IF(B414=0,0,
IF(COUNTIF(A:A,A414)=11,12,
IF(MOD(B414,((COUNTIF(A:A,A414)-1)/5))=0,12,
IF(MOD(B414,((COUNTIF(A:A,A414)-1)/5))=((COUNTIF(A:A,A414)-1)/10),11,
INT(B414/((COUNTIF(A:A,A414)-1)/5))+1))))</f>
        <v>3</v>
      </c>
      <c r="I414" t="b">
        <f ca="1">IF((COUNTIF(A:A,A414)-1)=B414,FALSE,
IF(H414=12,TRUE,
IF(OFFSET(H414,1,0)=12,TRUE)))</f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O414" t="str">
        <f>IF(ISBLANK(N414),"",IF(ISERROR(VLOOKUP(N414,[1]DropTable!$A:$A,1,0)),"드랍없음",""))</f>
        <v/>
      </c>
      <c r="Q414" t="str">
        <f>IF(ISBLANK(P414),"",IF(ISERROR(VLOOKUP(P414,[1]DropTable!$A:$A,1,0)),"드랍없음",""))</f>
        <v/>
      </c>
      <c r="S414">
        <v>8.1</v>
      </c>
    </row>
    <row r="415" spans="1:19" x14ac:dyDescent="0.3">
      <c r="A415">
        <v>11</v>
      </c>
      <c r="B415">
        <v>23</v>
      </c>
      <c r="C415">
        <f t="shared" si="9"/>
        <v>1680</v>
      </c>
      <c r="D415">
        <v>420</v>
      </c>
      <c r="E415" t="s">
        <v>116</v>
      </c>
      <c r="F415" t="s">
        <v>24</v>
      </c>
      <c r="G415" t="str">
        <f>IF(ISBLANK(F415),"",IF(ISERROR(VLOOKUP(F415,MapTable!$A:$A,1,0)),"컨트롤없음",""))</f>
        <v/>
      </c>
      <c r="H415">
        <f>IF(B415=0,0,
IF(COUNTIF(A:A,A415)=11,12,
IF(MOD(B415,((COUNTIF(A:A,A415)-1)/5))=0,12,
IF(MOD(B415,((COUNTIF(A:A,A415)-1)/5))=((COUNTIF(A:A,A415)-1)/10),11,
INT(B415/((COUNTIF(A:A,A415)-1)/5))+1))))</f>
        <v>3</v>
      </c>
      <c r="I415" t="b">
        <f ca="1">IF((COUNTIF(A:A,A415)-1)=B415,FALSE,
IF(H415=12,TRUE,
IF(OFFSET(H415,1,0)=12,TRUE)))</f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O415" t="str">
        <f>IF(ISBLANK(N415),"",IF(ISERROR(VLOOKUP(N415,[1]DropTable!$A:$A,1,0)),"드랍없음",""))</f>
        <v/>
      </c>
      <c r="Q415" t="str">
        <f>IF(ISBLANK(P415),"",IF(ISERROR(VLOOKUP(P415,[1]DropTable!$A:$A,1,0)),"드랍없음",""))</f>
        <v/>
      </c>
      <c r="S415">
        <v>8.1</v>
      </c>
    </row>
    <row r="416" spans="1:19" x14ac:dyDescent="0.3">
      <c r="A416">
        <v>11</v>
      </c>
      <c r="B416">
        <v>24</v>
      </c>
      <c r="C416">
        <f t="shared" si="9"/>
        <v>1680</v>
      </c>
      <c r="D416">
        <v>420</v>
      </c>
      <c r="E416" t="s">
        <v>116</v>
      </c>
      <c r="F416" t="s">
        <v>24</v>
      </c>
      <c r="G416" t="str">
        <f>IF(ISBLANK(F416),"",IF(ISERROR(VLOOKUP(F416,MapTable!$A:$A,1,0)),"컨트롤없음",""))</f>
        <v/>
      </c>
      <c r="H416">
        <f>IF(B416=0,0,
IF(COUNTIF(A:A,A416)=11,12,
IF(MOD(B416,((COUNTIF(A:A,A416)-1)/5))=0,12,
IF(MOD(B416,((COUNTIF(A:A,A416)-1)/5))=((COUNTIF(A:A,A416)-1)/10),11,
INT(B416/((COUNTIF(A:A,A416)-1)/5))+1))))</f>
        <v>12</v>
      </c>
      <c r="I416" t="b">
        <f ca="1">IF((COUNTIF(A:A,A416)-1)=B416,FALSE,
IF(H416=12,TRUE,
IF(OFFSET(H416,1,0)=12,TRUE)))</f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O416" t="str">
        <f>IF(ISBLANK(N416),"",IF(ISERROR(VLOOKUP(N416,[1]DropTable!$A:$A,1,0)),"드랍없음",""))</f>
        <v/>
      </c>
      <c r="Q416" t="str">
        <f>IF(ISBLANK(P416),"",IF(ISERROR(VLOOKUP(P416,[1]DropTable!$A:$A,1,0)),"드랍없음",""))</f>
        <v/>
      </c>
      <c r="S416">
        <v>8.1</v>
      </c>
    </row>
    <row r="417" spans="1:19" x14ac:dyDescent="0.3">
      <c r="A417">
        <v>11</v>
      </c>
      <c r="B417">
        <v>25</v>
      </c>
      <c r="C417">
        <f t="shared" si="9"/>
        <v>1680</v>
      </c>
      <c r="D417">
        <v>420</v>
      </c>
      <c r="E417" t="s">
        <v>116</v>
      </c>
      <c r="F417" t="s">
        <v>24</v>
      </c>
      <c r="G417" t="str">
        <f>IF(ISBLANK(F417),"",IF(ISERROR(VLOOKUP(F417,MapTable!$A:$A,1,0)),"컨트롤없음",""))</f>
        <v/>
      </c>
      <c r="H417">
        <f>IF(B417=0,0,
IF(COUNTIF(A:A,A417)=11,12,
IF(MOD(B417,((COUNTIF(A:A,A417)-1)/5))=0,12,
IF(MOD(B417,((COUNTIF(A:A,A417)-1)/5))=((COUNTIF(A:A,A417)-1)/10),11,
INT(B417/((COUNTIF(A:A,A417)-1)/5))+1))))</f>
        <v>4</v>
      </c>
      <c r="I417" t="b">
        <f ca="1">IF((COUNTIF(A:A,A417)-1)=B417,FALSE,
IF(H417=12,TRUE,
IF(OFFSET(H417,1,0)=12,TRUE)))</f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O417" t="str">
        <f>IF(ISBLANK(N417),"",IF(ISERROR(VLOOKUP(N417,[1]DropTable!$A:$A,1,0)),"드랍없음",""))</f>
        <v/>
      </c>
      <c r="Q417" t="str">
        <f>IF(ISBLANK(P417),"",IF(ISERROR(VLOOKUP(P417,[1]DropTable!$A:$A,1,0)),"드랍없음",""))</f>
        <v/>
      </c>
      <c r="S417">
        <v>8.1</v>
      </c>
    </row>
    <row r="418" spans="1:19" x14ac:dyDescent="0.3">
      <c r="A418">
        <v>11</v>
      </c>
      <c r="B418">
        <v>26</v>
      </c>
      <c r="C418">
        <f t="shared" si="9"/>
        <v>1680</v>
      </c>
      <c r="D418">
        <v>420</v>
      </c>
      <c r="E418" t="s">
        <v>116</v>
      </c>
      <c r="F418" t="s">
        <v>24</v>
      </c>
      <c r="G418" t="str">
        <f>IF(ISBLANK(F418),"",IF(ISERROR(VLOOKUP(F418,MapTable!$A:$A,1,0)),"컨트롤없음",""))</f>
        <v/>
      </c>
      <c r="H418">
        <f>IF(B418=0,0,
IF(COUNTIF(A:A,A418)=11,12,
IF(MOD(B418,((COUNTIF(A:A,A418)-1)/5))=0,12,
IF(MOD(B418,((COUNTIF(A:A,A418)-1)/5))=((COUNTIF(A:A,A418)-1)/10),11,
INT(B418/((COUNTIF(A:A,A418)-1)/5))+1))))</f>
        <v>4</v>
      </c>
      <c r="I418" t="b">
        <f ca="1">IF((COUNTIF(A:A,A418)-1)=B418,FALSE,
IF(H418=12,TRUE,
IF(OFFSET(H418,1,0)=12,TRUE)))</f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O418" t="str">
        <f>IF(ISBLANK(N418),"",IF(ISERROR(VLOOKUP(N418,[1]DropTable!$A:$A,1,0)),"드랍없음",""))</f>
        <v/>
      </c>
      <c r="Q418" t="str">
        <f>IF(ISBLANK(P418),"",IF(ISERROR(VLOOKUP(P418,[1]DropTable!$A:$A,1,0)),"드랍없음",""))</f>
        <v/>
      </c>
      <c r="S418">
        <v>8.1</v>
      </c>
    </row>
    <row r="419" spans="1:19" x14ac:dyDescent="0.3">
      <c r="A419">
        <v>11</v>
      </c>
      <c r="B419">
        <v>27</v>
      </c>
      <c r="C419">
        <f t="shared" si="9"/>
        <v>1680</v>
      </c>
      <c r="D419">
        <v>420</v>
      </c>
      <c r="E419" t="s">
        <v>116</v>
      </c>
      <c r="F419" t="s">
        <v>24</v>
      </c>
      <c r="G419" t="str">
        <f>IF(ISBLANK(F419),"",IF(ISERROR(VLOOKUP(F419,MapTable!$A:$A,1,0)),"컨트롤없음",""))</f>
        <v/>
      </c>
      <c r="H419">
        <f>IF(B419=0,0,
IF(COUNTIF(A:A,A419)=11,12,
IF(MOD(B419,((COUNTIF(A:A,A419)-1)/5))=0,12,
IF(MOD(B419,((COUNTIF(A:A,A419)-1)/5))=((COUNTIF(A:A,A419)-1)/10),11,
INT(B419/((COUNTIF(A:A,A419)-1)/5))+1))))</f>
        <v>4</v>
      </c>
      <c r="I419" t="b">
        <f ca="1">IF((COUNTIF(A:A,A419)-1)=B419,FALSE,
IF(H419=12,TRUE,
IF(OFFSET(H419,1,0)=12,TRUE)))</f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O419" t="str">
        <f>IF(ISBLANK(N419),"",IF(ISERROR(VLOOKUP(N419,[1]DropTable!$A:$A,1,0)),"드랍없음",""))</f>
        <v/>
      </c>
      <c r="Q419" t="str">
        <f>IF(ISBLANK(P419),"",IF(ISERROR(VLOOKUP(P419,[1]DropTable!$A:$A,1,0)),"드랍없음",""))</f>
        <v/>
      </c>
      <c r="S419">
        <v>8.1</v>
      </c>
    </row>
    <row r="420" spans="1:19" x14ac:dyDescent="0.3">
      <c r="A420">
        <v>11</v>
      </c>
      <c r="B420">
        <v>28</v>
      </c>
      <c r="C420">
        <f t="shared" si="9"/>
        <v>1680</v>
      </c>
      <c r="D420">
        <v>420</v>
      </c>
      <c r="E420" t="s">
        <v>116</v>
      </c>
      <c r="F420" t="s">
        <v>24</v>
      </c>
      <c r="G420" t="str">
        <f>IF(ISBLANK(F420),"",IF(ISERROR(VLOOKUP(F420,MapTable!$A:$A,1,0)),"컨트롤없음",""))</f>
        <v/>
      </c>
      <c r="H420">
        <f>IF(B420=0,0,
IF(COUNTIF(A:A,A420)=11,12,
IF(MOD(B420,((COUNTIF(A:A,A420)-1)/5))=0,12,
IF(MOD(B420,((COUNTIF(A:A,A420)-1)/5))=((COUNTIF(A:A,A420)-1)/10),11,
INT(B420/((COUNTIF(A:A,A420)-1)/5))+1))))</f>
        <v>11</v>
      </c>
      <c r="I420" t="b">
        <f ca="1">IF((COUNTIF(A:A,A420)-1)=B420,FALSE,
IF(H420=12,TRUE,
IF(OFFSET(H420,1,0)=12,TRUE)))</f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O420" t="str">
        <f>IF(ISBLANK(N420),"",IF(ISERROR(VLOOKUP(N420,[1]DropTable!$A:$A,1,0)),"드랍없음",""))</f>
        <v/>
      </c>
      <c r="Q420" t="str">
        <f>IF(ISBLANK(P420),"",IF(ISERROR(VLOOKUP(P420,[1]DropTable!$A:$A,1,0)),"드랍없음",""))</f>
        <v/>
      </c>
      <c r="S420">
        <v>8.1</v>
      </c>
    </row>
    <row r="421" spans="1:19" x14ac:dyDescent="0.3">
      <c r="A421">
        <v>11</v>
      </c>
      <c r="B421">
        <v>29</v>
      </c>
      <c r="C421">
        <f t="shared" si="9"/>
        <v>1680</v>
      </c>
      <c r="D421">
        <v>420</v>
      </c>
      <c r="E421" t="s">
        <v>116</v>
      </c>
      <c r="F421" t="s">
        <v>24</v>
      </c>
      <c r="G421" t="str">
        <f>IF(ISBLANK(F421),"",IF(ISERROR(VLOOKUP(F421,MapTable!$A:$A,1,0)),"컨트롤없음",""))</f>
        <v/>
      </c>
      <c r="H421">
        <f>IF(B421=0,0,
IF(COUNTIF(A:A,A421)=11,12,
IF(MOD(B421,((COUNTIF(A:A,A421)-1)/5))=0,12,
IF(MOD(B421,((COUNTIF(A:A,A421)-1)/5))=((COUNTIF(A:A,A421)-1)/10),11,
INT(B421/((COUNTIF(A:A,A421)-1)/5))+1))))</f>
        <v>4</v>
      </c>
      <c r="I421" t="b">
        <f ca="1">IF((COUNTIF(A:A,A421)-1)=B421,FALSE,
IF(H421=12,TRUE,
IF(OFFSET(H421,1,0)=12,TRUE)))</f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O421" t="str">
        <f>IF(ISBLANK(N421),"",IF(ISERROR(VLOOKUP(N421,[1]DropTable!$A:$A,1,0)),"드랍없음",""))</f>
        <v/>
      </c>
      <c r="Q421" t="str">
        <f>IF(ISBLANK(P421),"",IF(ISERROR(VLOOKUP(P421,[1]DropTable!$A:$A,1,0)),"드랍없음",""))</f>
        <v/>
      </c>
      <c r="S421">
        <v>8.1</v>
      </c>
    </row>
    <row r="422" spans="1:19" x14ac:dyDescent="0.3">
      <c r="A422">
        <v>11</v>
      </c>
      <c r="B422">
        <v>30</v>
      </c>
      <c r="C422">
        <f t="shared" si="9"/>
        <v>1680</v>
      </c>
      <c r="D422">
        <v>420</v>
      </c>
      <c r="E422" t="s">
        <v>116</v>
      </c>
      <c r="F422" t="s">
        <v>24</v>
      </c>
      <c r="G422" t="str">
        <f>IF(ISBLANK(F422),"",IF(ISERROR(VLOOKUP(F422,MapTable!$A:$A,1,0)),"컨트롤없음",""))</f>
        <v/>
      </c>
      <c r="H422">
        <f>IF(B422=0,0,
IF(COUNTIF(A:A,A422)=11,12,
IF(MOD(B422,((COUNTIF(A:A,A422)-1)/5))=0,12,
IF(MOD(B422,((COUNTIF(A:A,A422)-1)/5))=((COUNTIF(A:A,A422)-1)/10),11,
INT(B422/((COUNTIF(A:A,A422)-1)/5))+1))))</f>
        <v>4</v>
      </c>
      <c r="I422" t="b">
        <f ca="1">IF((COUNTIF(A:A,A422)-1)=B422,FALSE,
IF(H422=12,TRUE,
IF(OFFSET(H422,1,0)=12,TRUE)))</f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O422" t="str">
        <f>IF(ISBLANK(N422),"",IF(ISERROR(VLOOKUP(N422,[1]DropTable!$A:$A,1,0)),"드랍없음",""))</f>
        <v/>
      </c>
      <c r="Q422" t="str">
        <f>IF(ISBLANK(P422),"",IF(ISERROR(VLOOKUP(P422,[1]DropTable!$A:$A,1,0)),"드랍없음",""))</f>
        <v/>
      </c>
      <c r="S422">
        <v>8.1</v>
      </c>
    </row>
    <row r="423" spans="1:19" x14ac:dyDescent="0.3">
      <c r="A423">
        <v>11</v>
      </c>
      <c r="B423">
        <v>31</v>
      </c>
      <c r="C423">
        <f t="shared" si="9"/>
        <v>1680</v>
      </c>
      <c r="D423">
        <v>420</v>
      </c>
      <c r="E423" t="s">
        <v>116</v>
      </c>
      <c r="F423" t="s">
        <v>24</v>
      </c>
      <c r="G423" t="str">
        <f>IF(ISBLANK(F423),"",IF(ISERROR(VLOOKUP(F423,MapTable!$A:$A,1,0)),"컨트롤없음",""))</f>
        <v/>
      </c>
      <c r="H423">
        <f>IF(B423=0,0,
IF(COUNTIF(A:A,A423)=11,12,
IF(MOD(B423,((COUNTIF(A:A,A423)-1)/5))=0,12,
IF(MOD(B423,((COUNTIF(A:A,A423)-1)/5))=((COUNTIF(A:A,A423)-1)/10),11,
INT(B423/((COUNTIF(A:A,A423)-1)/5))+1))))</f>
        <v>4</v>
      </c>
      <c r="I423" t="b">
        <f ca="1">IF((COUNTIF(A:A,A423)-1)=B423,FALSE,
IF(H423=12,TRUE,
IF(OFFSET(H423,1,0)=12,TRUE)))</f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O423" t="str">
        <f>IF(ISBLANK(N423),"",IF(ISERROR(VLOOKUP(N423,[1]DropTable!$A:$A,1,0)),"드랍없음",""))</f>
        <v/>
      </c>
      <c r="Q423" t="str">
        <f>IF(ISBLANK(P423),"",IF(ISERROR(VLOOKUP(P423,[1]DropTable!$A:$A,1,0)),"드랍없음",""))</f>
        <v/>
      </c>
      <c r="S423">
        <v>8.1</v>
      </c>
    </row>
    <row r="424" spans="1:19" x14ac:dyDescent="0.3">
      <c r="A424">
        <v>11</v>
      </c>
      <c r="B424">
        <v>32</v>
      </c>
      <c r="C424">
        <f t="shared" si="9"/>
        <v>1680</v>
      </c>
      <c r="D424">
        <v>420</v>
      </c>
      <c r="E424" t="s">
        <v>116</v>
      </c>
      <c r="F424" t="s">
        <v>24</v>
      </c>
      <c r="G424" t="str">
        <f>IF(ISBLANK(F424),"",IF(ISERROR(VLOOKUP(F424,MapTable!$A:$A,1,0)),"컨트롤없음",""))</f>
        <v/>
      </c>
      <c r="H424">
        <f>IF(B424=0,0,
IF(COUNTIF(A:A,A424)=11,12,
IF(MOD(B424,((COUNTIF(A:A,A424)-1)/5))=0,12,
IF(MOD(B424,((COUNTIF(A:A,A424)-1)/5))=((COUNTIF(A:A,A424)-1)/10),11,
INT(B424/((COUNTIF(A:A,A424)-1)/5))+1))))</f>
        <v>12</v>
      </c>
      <c r="I424" t="b">
        <f ca="1">IF((COUNTIF(A:A,A424)-1)=B424,FALSE,
IF(H424=12,TRUE,
IF(OFFSET(H424,1,0)=12,TRUE)))</f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O424" t="str">
        <f>IF(ISBLANK(N424),"",IF(ISERROR(VLOOKUP(N424,[1]DropTable!$A:$A,1,0)),"드랍없음",""))</f>
        <v/>
      </c>
      <c r="Q424" t="str">
        <f>IF(ISBLANK(P424),"",IF(ISERROR(VLOOKUP(P424,[1]DropTable!$A:$A,1,0)),"드랍없음",""))</f>
        <v/>
      </c>
      <c r="S424">
        <v>8.1</v>
      </c>
    </row>
    <row r="425" spans="1:19" x14ac:dyDescent="0.3">
      <c r="A425">
        <v>11</v>
      </c>
      <c r="B425">
        <v>33</v>
      </c>
      <c r="C425">
        <f t="shared" si="9"/>
        <v>1680</v>
      </c>
      <c r="D425">
        <v>420</v>
      </c>
      <c r="E425" t="s">
        <v>116</v>
      </c>
      <c r="F425" t="s">
        <v>24</v>
      </c>
      <c r="G425" t="str">
        <f>IF(ISBLANK(F425),"",IF(ISERROR(VLOOKUP(F425,MapTable!$A:$A,1,0)),"컨트롤없음",""))</f>
        <v/>
      </c>
      <c r="H425">
        <f>IF(B425=0,0,
IF(COUNTIF(A:A,A425)=11,12,
IF(MOD(B425,((COUNTIF(A:A,A425)-1)/5))=0,12,
IF(MOD(B425,((COUNTIF(A:A,A425)-1)/5))=((COUNTIF(A:A,A425)-1)/10),11,
INT(B425/((COUNTIF(A:A,A425)-1)/5))+1))))</f>
        <v>5</v>
      </c>
      <c r="I425" t="b">
        <f ca="1">IF((COUNTIF(A:A,A425)-1)=B425,FALSE,
IF(H425=12,TRUE,
IF(OFFSET(H425,1,0)=12,TRUE)))</f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O425" t="str">
        <f>IF(ISBLANK(N425),"",IF(ISERROR(VLOOKUP(N425,[1]DropTable!$A:$A,1,0)),"드랍없음",""))</f>
        <v/>
      </c>
      <c r="Q425" t="str">
        <f>IF(ISBLANK(P425),"",IF(ISERROR(VLOOKUP(P425,[1]DropTable!$A:$A,1,0)),"드랍없음",""))</f>
        <v/>
      </c>
      <c r="S425">
        <v>8.1</v>
      </c>
    </row>
    <row r="426" spans="1:19" x14ac:dyDescent="0.3">
      <c r="A426">
        <v>11</v>
      </c>
      <c r="B426">
        <v>34</v>
      </c>
      <c r="C426">
        <f t="shared" si="9"/>
        <v>1680</v>
      </c>
      <c r="D426">
        <v>420</v>
      </c>
      <c r="E426" t="s">
        <v>116</v>
      </c>
      <c r="F426" t="s">
        <v>24</v>
      </c>
      <c r="G426" t="str">
        <f>IF(ISBLANK(F426),"",IF(ISERROR(VLOOKUP(F426,MapTable!$A:$A,1,0)),"컨트롤없음",""))</f>
        <v/>
      </c>
      <c r="H426">
        <f>IF(B426=0,0,
IF(COUNTIF(A:A,A426)=11,12,
IF(MOD(B426,((COUNTIF(A:A,A426)-1)/5))=0,12,
IF(MOD(B426,((COUNTIF(A:A,A426)-1)/5))=((COUNTIF(A:A,A426)-1)/10),11,
INT(B426/((COUNTIF(A:A,A426)-1)/5))+1))))</f>
        <v>5</v>
      </c>
      <c r="I426" t="b">
        <f ca="1">IF((COUNTIF(A:A,A426)-1)=B426,FALSE,
IF(H426=12,TRUE,
IF(OFFSET(H426,1,0)=12,TRUE)))</f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O426" t="str">
        <f>IF(ISBLANK(N426),"",IF(ISERROR(VLOOKUP(N426,[1]DropTable!$A:$A,1,0)),"드랍없음",""))</f>
        <v/>
      </c>
      <c r="Q426" t="str">
        <f>IF(ISBLANK(P426),"",IF(ISERROR(VLOOKUP(P426,[1]DropTable!$A:$A,1,0)),"드랍없음",""))</f>
        <v/>
      </c>
      <c r="S426">
        <v>8.1</v>
      </c>
    </row>
    <row r="427" spans="1:19" x14ac:dyDescent="0.3">
      <c r="A427">
        <v>11</v>
      </c>
      <c r="B427">
        <v>35</v>
      </c>
      <c r="C427">
        <f t="shared" si="9"/>
        <v>1680</v>
      </c>
      <c r="D427">
        <v>420</v>
      </c>
      <c r="E427" t="s">
        <v>116</v>
      </c>
      <c r="F427" t="s">
        <v>24</v>
      </c>
      <c r="G427" t="str">
        <f>IF(ISBLANK(F427),"",IF(ISERROR(VLOOKUP(F427,MapTable!$A:$A,1,0)),"컨트롤없음",""))</f>
        <v/>
      </c>
      <c r="H427">
        <f>IF(B427=0,0,
IF(COUNTIF(A:A,A427)=11,12,
IF(MOD(B427,((COUNTIF(A:A,A427)-1)/5))=0,12,
IF(MOD(B427,((COUNTIF(A:A,A427)-1)/5))=((COUNTIF(A:A,A427)-1)/10),11,
INT(B427/((COUNTIF(A:A,A427)-1)/5))+1))))</f>
        <v>5</v>
      </c>
      <c r="I427" t="b">
        <f ca="1">IF((COUNTIF(A:A,A427)-1)=B427,FALSE,
IF(H427=12,TRUE,
IF(OFFSET(H427,1,0)=12,TRUE)))</f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O427" t="str">
        <f>IF(ISBLANK(N427),"",IF(ISERROR(VLOOKUP(N427,[1]DropTable!$A:$A,1,0)),"드랍없음",""))</f>
        <v/>
      </c>
      <c r="Q427" t="str">
        <f>IF(ISBLANK(P427),"",IF(ISERROR(VLOOKUP(P427,[1]DropTable!$A:$A,1,0)),"드랍없음",""))</f>
        <v/>
      </c>
      <c r="S427">
        <v>8.1</v>
      </c>
    </row>
    <row r="428" spans="1:19" x14ac:dyDescent="0.3">
      <c r="A428">
        <v>11</v>
      </c>
      <c r="B428">
        <v>36</v>
      </c>
      <c r="C428">
        <f t="shared" si="9"/>
        <v>1680</v>
      </c>
      <c r="D428">
        <v>420</v>
      </c>
      <c r="E428" t="s">
        <v>116</v>
      </c>
      <c r="F428" t="s">
        <v>24</v>
      </c>
      <c r="G428" t="str">
        <f>IF(ISBLANK(F428),"",IF(ISERROR(VLOOKUP(F428,MapTable!$A:$A,1,0)),"컨트롤없음",""))</f>
        <v/>
      </c>
      <c r="H428">
        <f>IF(B428=0,0,
IF(COUNTIF(A:A,A428)=11,12,
IF(MOD(B428,((COUNTIF(A:A,A428)-1)/5))=0,12,
IF(MOD(B428,((COUNTIF(A:A,A428)-1)/5))=((COUNTIF(A:A,A428)-1)/10),11,
INT(B428/((COUNTIF(A:A,A428)-1)/5))+1))))</f>
        <v>11</v>
      </c>
      <c r="I428" t="b">
        <f ca="1">IF((COUNTIF(A:A,A428)-1)=B428,FALSE,
IF(H428=12,TRUE,
IF(OFFSET(H428,1,0)=12,TRUE)))</f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O428" t="str">
        <f>IF(ISBLANK(N428),"",IF(ISERROR(VLOOKUP(N428,[1]DropTable!$A:$A,1,0)),"드랍없음",""))</f>
        <v/>
      </c>
      <c r="Q428" t="str">
        <f>IF(ISBLANK(P428),"",IF(ISERROR(VLOOKUP(P428,[1]DropTable!$A:$A,1,0)),"드랍없음",""))</f>
        <v/>
      </c>
      <c r="S428">
        <v>8.1</v>
      </c>
    </row>
    <row r="429" spans="1:19" x14ac:dyDescent="0.3">
      <c r="A429">
        <v>11</v>
      </c>
      <c r="B429">
        <v>37</v>
      </c>
      <c r="C429">
        <f t="shared" si="9"/>
        <v>1680</v>
      </c>
      <c r="D429">
        <v>420</v>
      </c>
      <c r="E429" t="s">
        <v>116</v>
      </c>
      <c r="F429" t="s">
        <v>24</v>
      </c>
      <c r="G429" t="str">
        <f>IF(ISBLANK(F429),"",IF(ISERROR(VLOOKUP(F429,MapTable!$A:$A,1,0)),"컨트롤없음",""))</f>
        <v/>
      </c>
      <c r="H429">
        <f>IF(B429=0,0,
IF(COUNTIF(A:A,A429)=11,12,
IF(MOD(B429,((COUNTIF(A:A,A429)-1)/5))=0,12,
IF(MOD(B429,((COUNTIF(A:A,A429)-1)/5))=((COUNTIF(A:A,A429)-1)/10),11,
INT(B429/((COUNTIF(A:A,A429)-1)/5))+1))))</f>
        <v>5</v>
      </c>
      <c r="I429" t="b">
        <f ca="1">IF((COUNTIF(A:A,A429)-1)=B429,FALSE,
IF(H429=12,TRUE,
IF(OFFSET(H429,1,0)=12,TRUE)))</f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O429" t="str">
        <f>IF(ISBLANK(N429),"",IF(ISERROR(VLOOKUP(N429,[1]DropTable!$A:$A,1,0)),"드랍없음",""))</f>
        <v/>
      </c>
      <c r="Q429" t="str">
        <f>IF(ISBLANK(P429),"",IF(ISERROR(VLOOKUP(P429,[1]DropTable!$A:$A,1,0)),"드랍없음",""))</f>
        <v/>
      </c>
      <c r="S429">
        <v>8.1</v>
      </c>
    </row>
    <row r="430" spans="1:19" x14ac:dyDescent="0.3">
      <c r="A430">
        <v>11</v>
      </c>
      <c r="B430">
        <v>38</v>
      </c>
      <c r="C430">
        <f t="shared" si="9"/>
        <v>1680</v>
      </c>
      <c r="D430">
        <v>420</v>
      </c>
      <c r="E430" t="s">
        <v>116</v>
      </c>
      <c r="F430" t="s">
        <v>24</v>
      </c>
      <c r="G430" t="str">
        <f>IF(ISBLANK(F430),"",IF(ISERROR(VLOOKUP(F430,MapTable!$A:$A,1,0)),"컨트롤없음",""))</f>
        <v/>
      </c>
      <c r="H430">
        <f>IF(B430=0,0,
IF(COUNTIF(A:A,A430)=11,12,
IF(MOD(B430,((COUNTIF(A:A,A430)-1)/5))=0,12,
IF(MOD(B430,((COUNTIF(A:A,A430)-1)/5))=((COUNTIF(A:A,A430)-1)/10),11,
INT(B430/((COUNTIF(A:A,A430)-1)/5))+1))))</f>
        <v>5</v>
      </c>
      <c r="I430" t="b">
        <f ca="1">IF((COUNTIF(A:A,A430)-1)=B430,FALSE,
IF(H430=12,TRUE,
IF(OFFSET(H430,1,0)=12,TRUE)))</f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O430" t="str">
        <f>IF(ISBLANK(N430),"",IF(ISERROR(VLOOKUP(N430,[1]DropTable!$A:$A,1,0)),"드랍없음",""))</f>
        <v/>
      </c>
      <c r="Q430" t="str">
        <f>IF(ISBLANK(P430),"",IF(ISERROR(VLOOKUP(P430,[1]DropTable!$A:$A,1,0)),"드랍없음",""))</f>
        <v/>
      </c>
      <c r="S430">
        <v>8.1</v>
      </c>
    </row>
    <row r="431" spans="1:19" x14ac:dyDescent="0.3">
      <c r="A431">
        <v>11</v>
      </c>
      <c r="B431">
        <v>39</v>
      </c>
      <c r="C431">
        <f t="shared" si="9"/>
        <v>1680</v>
      </c>
      <c r="D431">
        <v>420</v>
      </c>
      <c r="E431" t="s">
        <v>116</v>
      </c>
      <c r="F431" t="s">
        <v>24</v>
      </c>
      <c r="G431" t="str">
        <f>IF(ISBLANK(F431),"",IF(ISERROR(VLOOKUP(F431,MapTable!$A:$A,1,0)),"컨트롤없음",""))</f>
        <v/>
      </c>
      <c r="H431">
        <f>IF(B431=0,0,
IF(COUNTIF(A:A,A431)=11,12,
IF(MOD(B431,((COUNTIF(A:A,A431)-1)/5))=0,12,
IF(MOD(B431,((COUNTIF(A:A,A431)-1)/5))=((COUNTIF(A:A,A431)-1)/10),11,
INT(B431/((COUNTIF(A:A,A431)-1)/5))+1))))</f>
        <v>5</v>
      </c>
      <c r="I431" t="b">
        <f ca="1">IF((COUNTIF(A:A,A431)-1)=B431,FALSE,
IF(H431=12,TRUE,
IF(OFFSET(H431,1,0)=12,TRUE)))</f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O431" t="str">
        <f>IF(ISBLANK(N431),"",IF(ISERROR(VLOOKUP(N431,[1]DropTable!$A:$A,1,0)),"드랍없음",""))</f>
        <v/>
      </c>
      <c r="Q431" t="str">
        <f>IF(ISBLANK(P431),"",IF(ISERROR(VLOOKUP(P431,[1]DropTable!$A:$A,1,0)),"드랍없음",""))</f>
        <v/>
      </c>
      <c r="S431">
        <v>8.1</v>
      </c>
    </row>
    <row r="432" spans="1:19" x14ac:dyDescent="0.3">
      <c r="A432">
        <v>11</v>
      </c>
      <c r="B432">
        <v>40</v>
      </c>
      <c r="C432">
        <f t="shared" si="9"/>
        <v>1680</v>
      </c>
      <c r="D432">
        <v>420</v>
      </c>
      <c r="E432" t="s">
        <v>116</v>
      </c>
      <c r="F432" t="s">
        <v>24</v>
      </c>
      <c r="G432" t="str">
        <f>IF(ISBLANK(F432),"",IF(ISERROR(VLOOKUP(F432,MapTable!$A:$A,1,0)),"컨트롤없음",""))</f>
        <v/>
      </c>
      <c r="H432">
        <f>IF(B432=0,0,
IF(COUNTIF(A:A,A432)=11,12,
IF(MOD(B432,((COUNTIF(A:A,A432)-1)/5))=0,12,
IF(MOD(B432,((COUNTIF(A:A,A432)-1)/5))=((COUNTIF(A:A,A432)-1)/10),11,
INT(B432/((COUNTIF(A:A,A432)-1)/5))+1))))</f>
        <v>12</v>
      </c>
      <c r="I432" t="b">
        <f ca="1">IF((COUNTIF(A:A,A432)-1)=B432,FALSE,
IF(H432=12,TRUE,
IF(OFFSET(H432,1,0)=12,TRUE)))</f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O432" t="str">
        <f>IF(ISBLANK(N432),"",IF(ISERROR(VLOOKUP(N432,[1]DropTable!$A:$A,1,0)),"드랍없음",""))</f>
        <v/>
      </c>
      <c r="Q432" t="str">
        <f>IF(ISBLANK(P432),"",IF(ISERROR(VLOOKUP(P432,[1]DropTable!$A:$A,1,0)),"드랍없음",""))</f>
        <v/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 t="s">
        <v>116</v>
      </c>
      <c r="F433" t="s">
        <v>65</v>
      </c>
      <c r="G433" t="str">
        <f>IF(ISBLANK(F433),"",IF(ISERROR(VLOOKUP(F433,MapTable!$A:$A,1,0)),"컨트롤없음",""))</f>
        <v/>
      </c>
      <c r="H433">
        <f>IF(B433=0,0,
IF(COUNTIF(A:A,A433)=11,12,
IF(MOD(B433,((COUNTIF(A:A,A433)-1)/5))=0,12,
IF(MOD(B433,((COUNTIF(A:A,A433)-1)/5))=((COUNTIF(A:A,A433)-1)/10),11,
INT(B433/((COUNTIF(A:A,A433)-1)/5))+1))))</f>
        <v>0</v>
      </c>
      <c r="I433" t="b">
        <f ca="1">IF((COUNTIF(A:A,A433)-1)=B433,FALSE,
IF(H433=12,TRUE,
IF(OFFSET(H433,1,0)=12,TRUE)))</f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O433" t="str">
        <f>IF(ISBLANK(N433),"",IF(ISERROR(VLOOKUP(N433,[1]DropTable!$A:$A,1,0)),"드랍없음",""))</f>
        <v/>
      </c>
      <c r="Q433" t="str">
        <f>IF(ISBLANK(P433),"",IF(ISERROR(VLOOKUP(P433,[1]DropTable!$A:$A,1,0)),"드랍없음",""))</f>
        <v/>
      </c>
      <c r="S433">
        <v>8.1</v>
      </c>
    </row>
    <row r="434" spans="1:19" x14ac:dyDescent="0.3">
      <c r="A434">
        <v>12</v>
      </c>
      <c r="B434">
        <v>1</v>
      </c>
      <c r="C434">
        <f t="shared" si="9"/>
        <v>1680</v>
      </c>
      <c r="D434">
        <v>420</v>
      </c>
      <c r="E434" t="s">
        <v>116</v>
      </c>
      <c r="F434" t="s">
        <v>24</v>
      </c>
      <c r="G434" t="str">
        <f>IF(ISBLANK(F434),"",IF(ISERROR(VLOOKUP(F434,MapTable!$A:$A,1,0)),"컨트롤없음",""))</f>
        <v/>
      </c>
      <c r="H434">
        <f>IF(B434=0,0,
IF(COUNTIF(A:A,A434)=11,12,
IF(MOD(B434,((COUNTIF(A:A,A434)-1)/5))=0,12,
IF(MOD(B434,((COUNTIF(A:A,A434)-1)/5))=((COUNTIF(A:A,A434)-1)/10),11,
INT(B434/((COUNTIF(A:A,A434)-1)/5))+1))))</f>
        <v>1</v>
      </c>
      <c r="I434" t="b">
        <f ca="1">IF((COUNTIF(A:A,A434)-1)=B434,FALSE,
IF(H434=12,TRUE,
IF(OFFSET(H434,1,0)=12,TRUE)))</f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O434" t="str">
        <f>IF(ISBLANK(N434),"",IF(ISERROR(VLOOKUP(N434,[1]DropTable!$A:$A,1,0)),"드랍없음",""))</f>
        <v/>
      </c>
      <c r="Q434" t="str">
        <f>IF(ISBLANK(P434),"",IF(ISERROR(VLOOKUP(P434,[1]DropTable!$A:$A,1,0)),"드랍없음",""))</f>
        <v/>
      </c>
      <c r="S434">
        <v>8.1</v>
      </c>
    </row>
    <row r="435" spans="1:19" x14ac:dyDescent="0.3">
      <c r="A435">
        <v>12</v>
      </c>
      <c r="B435">
        <v>2</v>
      </c>
      <c r="C435">
        <f t="shared" si="9"/>
        <v>1680</v>
      </c>
      <c r="D435">
        <v>420</v>
      </c>
      <c r="E435" t="s">
        <v>116</v>
      </c>
      <c r="F435" t="s">
        <v>24</v>
      </c>
      <c r="G435" t="str">
        <f>IF(ISBLANK(F435),"",IF(ISERROR(VLOOKUP(F435,MapTable!$A:$A,1,0)),"컨트롤없음",""))</f>
        <v/>
      </c>
      <c r="H435">
        <f>IF(B435=0,0,
IF(COUNTIF(A:A,A435)=11,12,
IF(MOD(B435,((COUNTIF(A:A,A435)-1)/5))=0,12,
IF(MOD(B435,((COUNTIF(A:A,A435)-1)/5))=((COUNTIF(A:A,A435)-1)/10),11,
INT(B435/((COUNTIF(A:A,A435)-1)/5))+1))))</f>
        <v>1</v>
      </c>
      <c r="I435" t="b">
        <f ca="1">IF((COUNTIF(A:A,A435)-1)=B435,FALSE,
IF(H435=12,TRUE,
IF(OFFSET(H435,1,0)=12,TRUE)))</f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O435" t="str">
        <f>IF(ISBLANK(N435),"",IF(ISERROR(VLOOKUP(N435,[1]DropTable!$A:$A,1,0)),"드랍없음",""))</f>
        <v/>
      </c>
      <c r="Q435" t="str">
        <f>IF(ISBLANK(P435),"",IF(ISERROR(VLOOKUP(P435,[1]DropTable!$A:$A,1,0)),"드랍없음",""))</f>
        <v/>
      </c>
      <c r="S435">
        <v>8.1</v>
      </c>
    </row>
    <row r="436" spans="1:19" x14ac:dyDescent="0.3">
      <c r="A436">
        <v>12</v>
      </c>
      <c r="B436">
        <v>3</v>
      </c>
      <c r="C436">
        <f t="shared" si="9"/>
        <v>1680</v>
      </c>
      <c r="D436">
        <v>420</v>
      </c>
      <c r="E436" t="s">
        <v>116</v>
      </c>
      <c r="F436" t="s">
        <v>24</v>
      </c>
      <c r="G436" t="str">
        <f>IF(ISBLANK(F436),"",IF(ISERROR(VLOOKUP(F436,MapTable!$A:$A,1,0)),"컨트롤없음",""))</f>
        <v/>
      </c>
      <c r="H436">
        <f>IF(B436=0,0,
IF(COUNTIF(A:A,A436)=11,12,
IF(MOD(B436,((COUNTIF(A:A,A436)-1)/5))=0,12,
IF(MOD(B436,((COUNTIF(A:A,A436)-1)/5))=((COUNTIF(A:A,A436)-1)/10),11,
INT(B436/((COUNTIF(A:A,A436)-1)/5))+1))))</f>
        <v>1</v>
      </c>
      <c r="I436" t="b">
        <f ca="1">IF((COUNTIF(A:A,A436)-1)=B436,FALSE,
IF(H436=12,TRUE,
IF(OFFSET(H436,1,0)=12,TRUE)))</f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O436" t="str">
        <f>IF(ISBLANK(N436),"",IF(ISERROR(VLOOKUP(N436,[1]DropTable!$A:$A,1,0)),"드랍없음",""))</f>
        <v/>
      </c>
      <c r="Q436" t="str">
        <f>IF(ISBLANK(P436),"",IF(ISERROR(VLOOKUP(P436,[1]DropTable!$A:$A,1,0)),"드랍없음",""))</f>
        <v/>
      </c>
      <c r="S436">
        <v>8.1</v>
      </c>
    </row>
    <row r="437" spans="1:19" x14ac:dyDescent="0.3">
      <c r="A437">
        <v>12</v>
      </c>
      <c r="B437">
        <v>4</v>
      </c>
      <c r="C437">
        <f t="shared" si="9"/>
        <v>1680</v>
      </c>
      <c r="D437">
        <v>420</v>
      </c>
      <c r="E437" t="s">
        <v>116</v>
      </c>
      <c r="F437" t="s">
        <v>24</v>
      </c>
      <c r="G437" t="str">
        <f>IF(ISBLANK(F437),"",IF(ISERROR(VLOOKUP(F437,MapTable!$A:$A,1,0)),"컨트롤없음",""))</f>
        <v/>
      </c>
      <c r="H437">
        <f>IF(B437=0,0,
IF(COUNTIF(A:A,A437)=11,12,
IF(MOD(B437,((COUNTIF(A:A,A437)-1)/5))=0,12,
IF(MOD(B437,((COUNTIF(A:A,A437)-1)/5))=((COUNTIF(A:A,A437)-1)/10),11,
INT(B437/((COUNTIF(A:A,A437)-1)/5))+1))))</f>
        <v>1</v>
      </c>
      <c r="I437" t="b">
        <f ca="1">IF((COUNTIF(A:A,A437)-1)=B437,FALSE,
IF(H437=12,TRUE,
IF(OFFSET(H437,1,0)=12,TRUE)))</f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O437" t="str">
        <f>IF(ISBLANK(N437),"",IF(ISERROR(VLOOKUP(N437,[1]DropTable!$A:$A,1,0)),"드랍없음",""))</f>
        <v/>
      </c>
      <c r="Q437" t="str">
        <f>IF(ISBLANK(P437),"",IF(ISERROR(VLOOKUP(P437,[1]DropTable!$A:$A,1,0)),"드랍없음",""))</f>
        <v/>
      </c>
      <c r="S437">
        <v>8.1</v>
      </c>
    </row>
    <row r="438" spans="1:19" x14ac:dyDescent="0.3">
      <c r="A438">
        <v>12</v>
      </c>
      <c r="B438">
        <v>5</v>
      </c>
      <c r="C438">
        <f t="shared" si="9"/>
        <v>1680</v>
      </c>
      <c r="D438">
        <v>420</v>
      </c>
      <c r="E438" t="s">
        <v>116</v>
      </c>
      <c r="F438" t="s">
        <v>24</v>
      </c>
      <c r="G438" t="str">
        <f>IF(ISBLANK(F438),"",IF(ISERROR(VLOOKUP(F438,MapTable!$A:$A,1,0)),"컨트롤없음",""))</f>
        <v/>
      </c>
      <c r="H438">
        <f>IF(B438=0,0,
IF(COUNTIF(A:A,A438)=11,12,
IF(MOD(B438,((COUNTIF(A:A,A438)-1)/5))=0,12,
IF(MOD(B438,((COUNTIF(A:A,A438)-1)/5))=((COUNTIF(A:A,A438)-1)/10),11,
INT(B438/((COUNTIF(A:A,A438)-1)/5))+1))))</f>
        <v>11</v>
      </c>
      <c r="I438" t="b">
        <f ca="1">IF((COUNTIF(A:A,A438)-1)=B438,FALSE,
IF(H438=12,TRUE,
IF(OFFSET(H438,1,0)=12,TRUE)))</f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O438" t="str">
        <f>IF(ISBLANK(N438),"",IF(ISERROR(VLOOKUP(N438,[1]DropTable!$A:$A,1,0)),"드랍없음",""))</f>
        <v/>
      </c>
      <c r="Q438" t="str">
        <f>IF(ISBLANK(P438),"",IF(ISERROR(VLOOKUP(P438,[1]DropTable!$A:$A,1,0)),"드랍없음",""))</f>
        <v/>
      </c>
      <c r="S438">
        <v>8.1</v>
      </c>
    </row>
    <row r="439" spans="1:19" x14ac:dyDescent="0.3">
      <c r="A439">
        <v>12</v>
      </c>
      <c r="B439">
        <v>6</v>
      </c>
      <c r="C439">
        <f t="shared" si="9"/>
        <v>1680</v>
      </c>
      <c r="D439">
        <v>420</v>
      </c>
      <c r="E439" t="s">
        <v>116</v>
      </c>
      <c r="F439" t="s">
        <v>24</v>
      </c>
      <c r="G439" t="str">
        <f>IF(ISBLANK(F439),"",IF(ISERROR(VLOOKUP(F439,MapTable!$A:$A,1,0)),"컨트롤없음",""))</f>
        <v/>
      </c>
      <c r="H439">
        <f>IF(B439=0,0,
IF(COUNTIF(A:A,A439)=11,12,
IF(MOD(B439,((COUNTIF(A:A,A439)-1)/5))=0,12,
IF(MOD(B439,((COUNTIF(A:A,A439)-1)/5))=((COUNTIF(A:A,A439)-1)/10),11,
INT(B439/((COUNTIF(A:A,A439)-1)/5))+1))))</f>
        <v>1</v>
      </c>
      <c r="I439" t="b">
        <f ca="1">IF((COUNTIF(A:A,A439)-1)=B439,FALSE,
IF(H439=12,TRUE,
IF(OFFSET(H439,1,0)=12,TRUE)))</f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O439" t="str">
        <f>IF(ISBLANK(N439),"",IF(ISERROR(VLOOKUP(N439,[1]DropTable!$A:$A,1,0)),"드랍없음",""))</f>
        <v/>
      </c>
      <c r="Q439" t="str">
        <f>IF(ISBLANK(P439),"",IF(ISERROR(VLOOKUP(P439,[1]DropTable!$A:$A,1,0)),"드랍없음",""))</f>
        <v/>
      </c>
      <c r="S439">
        <v>8.1</v>
      </c>
    </row>
    <row r="440" spans="1:19" x14ac:dyDescent="0.3">
      <c r="A440">
        <v>12</v>
      </c>
      <c r="B440">
        <v>7</v>
      </c>
      <c r="C440">
        <f t="shared" si="9"/>
        <v>1680</v>
      </c>
      <c r="D440">
        <v>420</v>
      </c>
      <c r="E440" t="s">
        <v>116</v>
      </c>
      <c r="F440" t="s">
        <v>24</v>
      </c>
      <c r="G440" t="str">
        <f>IF(ISBLANK(F440),"",IF(ISERROR(VLOOKUP(F440,MapTable!$A:$A,1,0)),"컨트롤없음",""))</f>
        <v/>
      </c>
      <c r="H440">
        <f>IF(B440=0,0,
IF(COUNTIF(A:A,A440)=11,12,
IF(MOD(B440,((COUNTIF(A:A,A440)-1)/5))=0,12,
IF(MOD(B440,((COUNTIF(A:A,A440)-1)/5))=((COUNTIF(A:A,A440)-1)/10),11,
INT(B440/((COUNTIF(A:A,A440)-1)/5))+1))))</f>
        <v>1</v>
      </c>
      <c r="I440" t="b">
        <f ca="1">IF((COUNTIF(A:A,A440)-1)=B440,FALSE,
IF(H440=12,TRUE,
IF(OFFSET(H440,1,0)=12,TRUE)))</f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O440" t="str">
        <f>IF(ISBLANK(N440),"",IF(ISERROR(VLOOKUP(N440,[1]DropTable!$A:$A,1,0)),"드랍없음",""))</f>
        <v/>
      </c>
      <c r="Q440" t="str">
        <f>IF(ISBLANK(P440),"",IF(ISERROR(VLOOKUP(P440,[1]DropTable!$A:$A,1,0)),"드랍없음",""))</f>
        <v/>
      </c>
      <c r="S440">
        <v>8.1</v>
      </c>
    </row>
    <row r="441" spans="1:19" x14ac:dyDescent="0.3">
      <c r="A441">
        <v>12</v>
      </c>
      <c r="B441">
        <v>8</v>
      </c>
      <c r="C441">
        <f t="shared" si="9"/>
        <v>1680</v>
      </c>
      <c r="D441">
        <v>420</v>
      </c>
      <c r="E441" t="s">
        <v>116</v>
      </c>
      <c r="F441" t="s">
        <v>24</v>
      </c>
      <c r="G441" t="str">
        <f>IF(ISBLANK(F441),"",IF(ISERROR(VLOOKUP(F441,MapTable!$A:$A,1,0)),"컨트롤없음",""))</f>
        <v/>
      </c>
      <c r="H441">
        <f>IF(B441=0,0,
IF(COUNTIF(A:A,A441)=11,12,
IF(MOD(B441,((COUNTIF(A:A,A441)-1)/5))=0,12,
IF(MOD(B441,((COUNTIF(A:A,A441)-1)/5))=((COUNTIF(A:A,A441)-1)/10),11,
INT(B441/((COUNTIF(A:A,A441)-1)/5))+1))))</f>
        <v>1</v>
      </c>
      <c r="I441" t="b">
        <f ca="1">IF((COUNTIF(A:A,A441)-1)=B441,FALSE,
IF(H441=12,TRUE,
IF(OFFSET(H441,1,0)=12,TRUE)))</f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O441" t="str">
        <f>IF(ISBLANK(N441),"",IF(ISERROR(VLOOKUP(N441,[1]DropTable!$A:$A,1,0)),"드랍없음",""))</f>
        <v/>
      </c>
      <c r="Q441" t="str">
        <f>IF(ISBLANK(P441),"",IF(ISERROR(VLOOKUP(P441,[1]DropTable!$A:$A,1,0)),"드랍없음",""))</f>
        <v/>
      </c>
      <c r="S441">
        <v>8.1</v>
      </c>
    </row>
    <row r="442" spans="1:19" x14ac:dyDescent="0.3">
      <c r="A442">
        <v>12</v>
      </c>
      <c r="B442">
        <v>9</v>
      </c>
      <c r="C442">
        <f t="shared" si="9"/>
        <v>1680</v>
      </c>
      <c r="D442">
        <v>420</v>
      </c>
      <c r="E442" t="s">
        <v>116</v>
      </c>
      <c r="F442" t="s">
        <v>24</v>
      </c>
      <c r="G442" t="str">
        <f>IF(ISBLANK(F442),"",IF(ISERROR(VLOOKUP(F442,MapTable!$A:$A,1,0)),"컨트롤없음",""))</f>
        <v/>
      </c>
      <c r="H442">
        <f>IF(B442=0,0,
IF(COUNTIF(A:A,A442)=11,12,
IF(MOD(B442,((COUNTIF(A:A,A442)-1)/5))=0,12,
IF(MOD(B442,((COUNTIF(A:A,A442)-1)/5))=((COUNTIF(A:A,A442)-1)/10),11,
INT(B442/((COUNTIF(A:A,A442)-1)/5))+1))))</f>
        <v>1</v>
      </c>
      <c r="I442" t="b">
        <f ca="1">IF((COUNTIF(A:A,A442)-1)=B442,FALSE,
IF(H442=12,TRUE,
IF(OFFSET(H442,1,0)=12,TRUE)))</f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O442" t="str">
        <f>IF(ISBLANK(N442),"",IF(ISERROR(VLOOKUP(N442,[1]DropTable!$A:$A,1,0)),"드랍없음",""))</f>
        <v/>
      </c>
      <c r="Q442" t="str">
        <f>IF(ISBLANK(P442),"",IF(ISERROR(VLOOKUP(P442,[1]DropTable!$A:$A,1,0)),"드랍없음",""))</f>
        <v/>
      </c>
      <c r="S442">
        <v>8.1</v>
      </c>
    </row>
    <row r="443" spans="1:19" x14ac:dyDescent="0.3">
      <c r="A443">
        <v>12</v>
      </c>
      <c r="B443">
        <v>10</v>
      </c>
      <c r="C443">
        <f t="shared" si="9"/>
        <v>1680</v>
      </c>
      <c r="D443">
        <v>420</v>
      </c>
      <c r="E443" t="s">
        <v>116</v>
      </c>
      <c r="F443" t="s">
        <v>24</v>
      </c>
      <c r="G443" t="str">
        <f>IF(ISBLANK(F443),"",IF(ISERROR(VLOOKUP(F443,MapTable!$A:$A,1,0)),"컨트롤없음",""))</f>
        <v/>
      </c>
      <c r="H443">
        <f>IF(B443=0,0,
IF(COUNTIF(A:A,A443)=11,12,
IF(MOD(B443,((COUNTIF(A:A,A443)-1)/5))=0,12,
IF(MOD(B443,((COUNTIF(A:A,A443)-1)/5))=((COUNTIF(A:A,A443)-1)/10),11,
INT(B443/((COUNTIF(A:A,A443)-1)/5))+1))))</f>
        <v>12</v>
      </c>
      <c r="I443" t="b">
        <f ca="1">IF((COUNTIF(A:A,A443)-1)=B443,FALSE,
IF(H443=12,TRUE,
IF(OFFSET(H443,1,0)=12,TRUE)))</f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O443" t="str">
        <f>IF(ISBLANK(N443),"",IF(ISERROR(VLOOKUP(N443,[1]DropTable!$A:$A,1,0)),"드랍없음",""))</f>
        <v/>
      </c>
      <c r="Q443" t="str">
        <f>IF(ISBLANK(P443),"",IF(ISERROR(VLOOKUP(P443,[1]DropTable!$A:$A,1,0)),"드랍없음",""))</f>
        <v/>
      </c>
      <c r="S443">
        <v>8.1</v>
      </c>
    </row>
    <row r="444" spans="1:19" x14ac:dyDescent="0.3">
      <c r="A444">
        <v>12</v>
      </c>
      <c r="B444">
        <v>11</v>
      </c>
      <c r="C444">
        <f t="shared" si="9"/>
        <v>1680</v>
      </c>
      <c r="D444">
        <v>420</v>
      </c>
      <c r="E444" t="s">
        <v>116</v>
      </c>
      <c r="F444" t="s">
        <v>24</v>
      </c>
      <c r="G444" t="str">
        <f>IF(ISBLANK(F444),"",IF(ISERROR(VLOOKUP(F444,MapTable!$A:$A,1,0)),"컨트롤없음",""))</f>
        <v/>
      </c>
      <c r="H444">
        <f>IF(B444=0,0,
IF(COUNTIF(A:A,A444)=11,12,
IF(MOD(B444,((COUNTIF(A:A,A444)-1)/5))=0,12,
IF(MOD(B444,((COUNTIF(A:A,A444)-1)/5))=((COUNTIF(A:A,A444)-1)/10),11,
INT(B444/((COUNTIF(A:A,A444)-1)/5))+1))))</f>
        <v>2</v>
      </c>
      <c r="I444" t="b">
        <f ca="1">IF((COUNTIF(A:A,A444)-1)=B444,FALSE,
IF(H444=12,TRUE,
IF(OFFSET(H444,1,0)=12,TRUE)))</f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O444" t="str">
        <f>IF(ISBLANK(N444),"",IF(ISERROR(VLOOKUP(N444,[1]DropTable!$A:$A,1,0)),"드랍없음",""))</f>
        <v/>
      </c>
      <c r="Q444" t="str">
        <f>IF(ISBLANK(P444),"",IF(ISERROR(VLOOKUP(P444,[1]DropTable!$A:$A,1,0)),"드랍없음",""))</f>
        <v/>
      </c>
      <c r="S444">
        <v>8.1</v>
      </c>
    </row>
    <row r="445" spans="1:19" x14ac:dyDescent="0.3">
      <c r="A445">
        <v>12</v>
      </c>
      <c r="B445">
        <v>12</v>
      </c>
      <c r="C445">
        <f t="shared" si="9"/>
        <v>1680</v>
      </c>
      <c r="D445">
        <v>420</v>
      </c>
      <c r="E445" t="s">
        <v>116</v>
      </c>
      <c r="F445" t="s">
        <v>24</v>
      </c>
      <c r="G445" t="str">
        <f>IF(ISBLANK(F445),"",IF(ISERROR(VLOOKUP(F445,MapTable!$A:$A,1,0)),"컨트롤없음",""))</f>
        <v/>
      </c>
      <c r="H445">
        <f>IF(B445=0,0,
IF(COUNTIF(A:A,A445)=11,12,
IF(MOD(B445,((COUNTIF(A:A,A445)-1)/5))=0,12,
IF(MOD(B445,((COUNTIF(A:A,A445)-1)/5))=((COUNTIF(A:A,A445)-1)/10),11,
INT(B445/((COUNTIF(A:A,A445)-1)/5))+1))))</f>
        <v>2</v>
      </c>
      <c r="I445" t="b">
        <f ca="1">IF((COUNTIF(A:A,A445)-1)=B445,FALSE,
IF(H445=12,TRUE,
IF(OFFSET(H445,1,0)=12,TRUE)))</f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O445" t="str">
        <f>IF(ISBLANK(N445),"",IF(ISERROR(VLOOKUP(N445,[1]DropTable!$A:$A,1,0)),"드랍없음",""))</f>
        <v/>
      </c>
      <c r="Q445" t="str">
        <f>IF(ISBLANK(P445),"",IF(ISERROR(VLOOKUP(P445,[1]DropTable!$A:$A,1,0)),"드랍없음",""))</f>
        <v/>
      </c>
      <c r="S445">
        <v>8.1</v>
      </c>
    </row>
    <row r="446" spans="1:19" x14ac:dyDescent="0.3">
      <c r="A446">
        <v>12</v>
      </c>
      <c r="B446">
        <v>13</v>
      </c>
      <c r="C446">
        <f t="shared" si="9"/>
        <v>1680</v>
      </c>
      <c r="D446">
        <v>420</v>
      </c>
      <c r="E446" t="s">
        <v>116</v>
      </c>
      <c r="F446" t="s">
        <v>24</v>
      </c>
      <c r="G446" t="str">
        <f>IF(ISBLANK(F446),"",IF(ISERROR(VLOOKUP(F446,MapTable!$A:$A,1,0)),"컨트롤없음",""))</f>
        <v/>
      </c>
      <c r="H446">
        <f>IF(B446=0,0,
IF(COUNTIF(A:A,A446)=11,12,
IF(MOD(B446,((COUNTIF(A:A,A446)-1)/5))=0,12,
IF(MOD(B446,((COUNTIF(A:A,A446)-1)/5))=((COUNTIF(A:A,A446)-1)/10),11,
INT(B446/((COUNTIF(A:A,A446)-1)/5))+1))))</f>
        <v>2</v>
      </c>
      <c r="I446" t="b">
        <f ca="1">IF((COUNTIF(A:A,A446)-1)=B446,FALSE,
IF(H446=12,TRUE,
IF(OFFSET(H446,1,0)=12,TRUE)))</f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O446" t="str">
        <f>IF(ISBLANK(N446),"",IF(ISERROR(VLOOKUP(N446,[1]DropTable!$A:$A,1,0)),"드랍없음",""))</f>
        <v/>
      </c>
      <c r="Q446" t="str">
        <f>IF(ISBLANK(P446),"",IF(ISERROR(VLOOKUP(P446,[1]DropTable!$A:$A,1,0)),"드랍없음",""))</f>
        <v/>
      </c>
      <c r="S446">
        <v>8.1</v>
      </c>
    </row>
    <row r="447" spans="1:19" x14ac:dyDescent="0.3">
      <c r="A447">
        <v>12</v>
      </c>
      <c r="B447">
        <v>14</v>
      </c>
      <c r="C447">
        <f t="shared" si="9"/>
        <v>1680</v>
      </c>
      <c r="D447">
        <v>420</v>
      </c>
      <c r="E447" t="s">
        <v>116</v>
      </c>
      <c r="F447" t="s">
        <v>24</v>
      </c>
      <c r="G447" t="str">
        <f>IF(ISBLANK(F447),"",IF(ISERROR(VLOOKUP(F447,MapTable!$A:$A,1,0)),"컨트롤없음",""))</f>
        <v/>
      </c>
      <c r="H447">
        <f>IF(B447=0,0,
IF(COUNTIF(A:A,A447)=11,12,
IF(MOD(B447,((COUNTIF(A:A,A447)-1)/5))=0,12,
IF(MOD(B447,((COUNTIF(A:A,A447)-1)/5))=((COUNTIF(A:A,A447)-1)/10),11,
INT(B447/((COUNTIF(A:A,A447)-1)/5))+1))))</f>
        <v>2</v>
      </c>
      <c r="I447" t="b">
        <f ca="1">IF((COUNTIF(A:A,A447)-1)=B447,FALSE,
IF(H447=12,TRUE,
IF(OFFSET(H447,1,0)=12,TRUE)))</f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O447" t="str">
        <f>IF(ISBLANK(N447),"",IF(ISERROR(VLOOKUP(N447,[1]DropTable!$A:$A,1,0)),"드랍없음",""))</f>
        <v/>
      </c>
      <c r="Q447" t="str">
        <f>IF(ISBLANK(P447),"",IF(ISERROR(VLOOKUP(P447,[1]DropTable!$A:$A,1,0)),"드랍없음",""))</f>
        <v/>
      </c>
      <c r="S447">
        <v>8.1</v>
      </c>
    </row>
    <row r="448" spans="1:19" x14ac:dyDescent="0.3">
      <c r="A448">
        <v>12</v>
      </c>
      <c r="B448">
        <v>15</v>
      </c>
      <c r="C448">
        <f t="shared" si="9"/>
        <v>1680</v>
      </c>
      <c r="D448">
        <v>420</v>
      </c>
      <c r="E448" t="s">
        <v>116</v>
      </c>
      <c r="F448" t="s">
        <v>24</v>
      </c>
      <c r="G448" t="str">
        <f>IF(ISBLANK(F448),"",IF(ISERROR(VLOOKUP(F448,MapTable!$A:$A,1,0)),"컨트롤없음",""))</f>
        <v/>
      </c>
      <c r="H448">
        <f>IF(B448=0,0,
IF(COUNTIF(A:A,A448)=11,12,
IF(MOD(B448,((COUNTIF(A:A,A448)-1)/5))=0,12,
IF(MOD(B448,((COUNTIF(A:A,A448)-1)/5))=((COUNTIF(A:A,A448)-1)/10),11,
INT(B448/((COUNTIF(A:A,A448)-1)/5))+1))))</f>
        <v>11</v>
      </c>
      <c r="I448" t="b">
        <f ca="1">IF((COUNTIF(A:A,A448)-1)=B448,FALSE,
IF(H448=12,TRUE,
IF(OFFSET(H448,1,0)=12,TRUE)))</f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O448" t="str">
        <f>IF(ISBLANK(N448),"",IF(ISERROR(VLOOKUP(N448,[1]DropTable!$A:$A,1,0)),"드랍없음",""))</f>
        <v/>
      </c>
      <c r="Q448" t="str">
        <f>IF(ISBLANK(P448),"",IF(ISERROR(VLOOKUP(P448,[1]DropTable!$A:$A,1,0)),"드랍없음",""))</f>
        <v/>
      </c>
      <c r="S448">
        <v>8.1</v>
      </c>
    </row>
    <row r="449" spans="1:19" x14ac:dyDescent="0.3">
      <c r="A449">
        <v>12</v>
      </c>
      <c r="B449">
        <v>16</v>
      </c>
      <c r="C449">
        <f t="shared" si="9"/>
        <v>1680</v>
      </c>
      <c r="D449">
        <v>420</v>
      </c>
      <c r="E449" t="s">
        <v>116</v>
      </c>
      <c r="F449" t="s">
        <v>24</v>
      </c>
      <c r="G449" t="str">
        <f>IF(ISBLANK(F449),"",IF(ISERROR(VLOOKUP(F449,MapTable!$A:$A,1,0)),"컨트롤없음",""))</f>
        <v/>
      </c>
      <c r="H449">
        <f>IF(B449=0,0,
IF(COUNTIF(A:A,A449)=11,12,
IF(MOD(B449,((COUNTIF(A:A,A449)-1)/5))=0,12,
IF(MOD(B449,((COUNTIF(A:A,A449)-1)/5))=((COUNTIF(A:A,A449)-1)/10),11,
INT(B449/((COUNTIF(A:A,A449)-1)/5))+1))))</f>
        <v>2</v>
      </c>
      <c r="I449" t="b">
        <f ca="1">IF((COUNTIF(A:A,A449)-1)=B449,FALSE,
IF(H449=12,TRUE,
IF(OFFSET(H449,1,0)=12,TRUE)))</f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O449" t="str">
        <f>IF(ISBLANK(N449),"",IF(ISERROR(VLOOKUP(N449,[1]DropTable!$A:$A,1,0)),"드랍없음",""))</f>
        <v/>
      </c>
      <c r="Q449" t="str">
        <f>IF(ISBLANK(P449),"",IF(ISERROR(VLOOKUP(P449,[1]DropTable!$A:$A,1,0)),"드랍없음",""))</f>
        <v/>
      </c>
      <c r="S449">
        <v>8.1</v>
      </c>
    </row>
    <row r="450" spans="1:19" x14ac:dyDescent="0.3">
      <c r="A450">
        <v>12</v>
      </c>
      <c r="B450">
        <v>17</v>
      </c>
      <c r="C450">
        <f t="shared" si="9"/>
        <v>1680</v>
      </c>
      <c r="D450">
        <v>420</v>
      </c>
      <c r="E450" t="s">
        <v>116</v>
      </c>
      <c r="F450" t="s">
        <v>24</v>
      </c>
      <c r="G450" t="str">
        <f>IF(ISBLANK(F450),"",IF(ISERROR(VLOOKUP(F450,MapTable!$A:$A,1,0)),"컨트롤없음",""))</f>
        <v/>
      </c>
      <c r="H450">
        <f>IF(B450=0,0,
IF(COUNTIF(A:A,A450)=11,12,
IF(MOD(B450,((COUNTIF(A:A,A450)-1)/5))=0,12,
IF(MOD(B450,((COUNTIF(A:A,A450)-1)/5))=((COUNTIF(A:A,A450)-1)/10),11,
INT(B450/((COUNTIF(A:A,A450)-1)/5))+1))))</f>
        <v>2</v>
      </c>
      <c r="I450" t="b">
        <f ca="1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O450" t="str">
        <f>IF(ISBLANK(N450),"",IF(ISERROR(VLOOKUP(N450,[1]DropTable!$A:$A,1,0)),"드랍없음",""))</f>
        <v/>
      </c>
      <c r="Q450" t="str">
        <f>IF(ISBLANK(P450),"",IF(ISERROR(VLOOKUP(P450,[1]DropTable!$A:$A,1,0)),"드랍없음",""))</f>
        <v/>
      </c>
      <c r="S450">
        <v>8.1</v>
      </c>
    </row>
    <row r="451" spans="1:19" x14ac:dyDescent="0.3">
      <c r="A451">
        <v>12</v>
      </c>
      <c r="B451">
        <v>18</v>
      </c>
      <c r="C451">
        <f t="shared" si="9"/>
        <v>1680</v>
      </c>
      <c r="D451">
        <v>420</v>
      </c>
      <c r="E451" t="s">
        <v>116</v>
      </c>
      <c r="F451" t="s">
        <v>24</v>
      </c>
      <c r="G451" t="str">
        <f>IF(ISBLANK(F451),"",IF(ISERROR(VLOOKUP(F451,MapTable!$A:$A,1,0)),"컨트롤없음",""))</f>
        <v/>
      </c>
      <c r="H451">
        <f>IF(B451=0,0,
IF(COUNTIF(A:A,A451)=11,12,
IF(MOD(B451,((COUNTIF(A:A,A451)-1)/5))=0,12,
IF(MOD(B451,((COUNTIF(A:A,A451)-1)/5))=((COUNTIF(A:A,A451)-1)/10),11,
INT(B451/((COUNTIF(A:A,A451)-1)/5))+1))))</f>
        <v>2</v>
      </c>
      <c r="I451" t="b">
        <f ca="1">IF((COUNTIF(A:A,A451)-1)=B451,FALSE,
IF(H451=12,TRUE,
IF(OFFSET(H451,1,0)=12,TRUE)))</f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O451" t="str">
        <f>IF(ISBLANK(N451),"",IF(ISERROR(VLOOKUP(N451,[1]DropTable!$A:$A,1,0)),"드랍없음",""))</f>
        <v/>
      </c>
      <c r="Q451" t="str">
        <f>IF(ISBLANK(P451),"",IF(ISERROR(VLOOKUP(P451,[1]DropTable!$A:$A,1,0)),"드랍없음",""))</f>
        <v/>
      </c>
      <c r="S451">
        <v>8.1</v>
      </c>
    </row>
    <row r="452" spans="1:19" x14ac:dyDescent="0.3">
      <c r="A452">
        <v>12</v>
      </c>
      <c r="B452">
        <v>19</v>
      </c>
      <c r="C452">
        <f t="shared" si="9"/>
        <v>1680</v>
      </c>
      <c r="D452">
        <v>420</v>
      </c>
      <c r="E452" t="s">
        <v>116</v>
      </c>
      <c r="F452" t="s">
        <v>24</v>
      </c>
      <c r="G452" t="str">
        <f>IF(ISBLANK(F452),"",IF(ISERROR(VLOOKUP(F452,MapTable!$A:$A,1,0)),"컨트롤없음",""))</f>
        <v/>
      </c>
      <c r="H452">
        <f>IF(B452=0,0,
IF(COUNTIF(A:A,A452)=11,12,
IF(MOD(B452,((COUNTIF(A:A,A452)-1)/5))=0,12,
IF(MOD(B452,((COUNTIF(A:A,A452)-1)/5))=((COUNTIF(A:A,A452)-1)/10),11,
INT(B452/((COUNTIF(A:A,A452)-1)/5))+1))))</f>
        <v>2</v>
      </c>
      <c r="I452" t="b">
        <f ca="1">IF((COUNTIF(A:A,A452)-1)=B452,FALSE,
IF(H452=12,TRUE,
IF(OFFSET(H452,1,0)=12,TRUE)))</f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O452" t="str">
        <f>IF(ISBLANK(N452),"",IF(ISERROR(VLOOKUP(N452,[1]DropTable!$A:$A,1,0)),"드랍없음",""))</f>
        <v/>
      </c>
      <c r="Q452" t="str">
        <f>IF(ISBLANK(P452),"",IF(ISERROR(VLOOKUP(P452,[1]DropTable!$A:$A,1,0)),"드랍없음",""))</f>
        <v/>
      </c>
      <c r="S452">
        <v>8.1</v>
      </c>
    </row>
    <row r="453" spans="1:19" x14ac:dyDescent="0.3">
      <c r="A453">
        <v>12</v>
      </c>
      <c r="B453">
        <v>20</v>
      </c>
      <c r="C453">
        <f t="shared" si="9"/>
        <v>1680</v>
      </c>
      <c r="D453">
        <v>420</v>
      </c>
      <c r="E453" t="s">
        <v>116</v>
      </c>
      <c r="F453" t="s">
        <v>24</v>
      </c>
      <c r="G453" t="str">
        <f>IF(ISBLANK(F453),"",IF(ISERROR(VLOOKUP(F453,MapTable!$A:$A,1,0)),"컨트롤없음",""))</f>
        <v/>
      </c>
      <c r="H453">
        <f>IF(B453=0,0,
IF(COUNTIF(A:A,A453)=11,12,
IF(MOD(B453,((COUNTIF(A:A,A453)-1)/5))=0,12,
IF(MOD(B453,((COUNTIF(A:A,A453)-1)/5))=((COUNTIF(A:A,A453)-1)/10),11,
INT(B453/((COUNTIF(A:A,A453)-1)/5))+1))))</f>
        <v>12</v>
      </c>
      <c r="I453" t="b">
        <f ca="1">IF((COUNTIF(A:A,A453)-1)=B453,FALSE,
IF(H453=12,TRUE,
IF(OFFSET(H453,1,0)=12,TRUE)))</f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O453" t="str">
        <f>IF(ISBLANK(N453),"",IF(ISERROR(VLOOKUP(N453,[1]DropTable!$A:$A,1,0)),"드랍없음",""))</f>
        <v/>
      </c>
      <c r="Q453" t="str">
        <f>IF(ISBLANK(P453),"",IF(ISERROR(VLOOKUP(P453,[1]DropTable!$A:$A,1,0)),"드랍없음",""))</f>
        <v/>
      </c>
      <c r="S453">
        <v>8.1</v>
      </c>
    </row>
    <row r="454" spans="1:19" x14ac:dyDescent="0.3">
      <c r="A454">
        <v>12</v>
      </c>
      <c r="B454">
        <v>21</v>
      </c>
      <c r="C454">
        <f t="shared" si="9"/>
        <v>1680</v>
      </c>
      <c r="D454">
        <v>420</v>
      </c>
      <c r="E454" t="s">
        <v>116</v>
      </c>
      <c r="F454" t="s">
        <v>24</v>
      </c>
      <c r="G454" t="str">
        <f>IF(ISBLANK(F454),"",IF(ISERROR(VLOOKUP(F454,MapTable!$A:$A,1,0)),"컨트롤없음",""))</f>
        <v/>
      </c>
      <c r="H454">
        <f>IF(B454=0,0,
IF(COUNTIF(A:A,A454)=11,12,
IF(MOD(B454,((COUNTIF(A:A,A454)-1)/5))=0,12,
IF(MOD(B454,((COUNTIF(A:A,A454)-1)/5))=((COUNTIF(A:A,A454)-1)/10),11,
INT(B454/((COUNTIF(A:A,A454)-1)/5))+1))))</f>
        <v>3</v>
      </c>
      <c r="I454" t="b">
        <f ca="1">IF((COUNTIF(A:A,A454)-1)=B454,FALSE,
IF(H454=12,TRUE,
IF(OFFSET(H454,1,0)=12,TRUE)))</f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O454" t="str">
        <f>IF(ISBLANK(N454),"",IF(ISERROR(VLOOKUP(N454,[1]DropTable!$A:$A,1,0)),"드랍없음",""))</f>
        <v/>
      </c>
      <c r="Q454" t="str">
        <f>IF(ISBLANK(P454),"",IF(ISERROR(VLOOKUP(P454,[1]DropTable!$A:$A,1,0)),"드랍없음",""))</f>
        <v/>
      </c>
      <c r="S454">
        <v>8.1</v>
      </c>
    </row>
    <row r="455" spans="1:19" x14ac:dyDescent="0.3">
      <c r="A455">
        <v>12</v>
      </c>
      <c r="B455">
        <v>22</v>
      </c>
      <c r="C455">
        <f t="shared" si="9"/>
        <v>1680</v>
      </c>
      <c r="D455">
        <v>420</v>
      </c>
      <c r="E455" t="s">
        <v>116</v>
      </c>
      <c r="F455" t="s">
        <v>24</v>
      </c>
      <c r="G455" t="str">
        <f>IF(ISBLANK(F455),"",IF(ISERROR(VLOOKUP(F455,MapTable!$A:$A,1,0)),"컨트롤없음",""))</f>
        <v/>
      </c>
      <c r="H455">
        <f>IF(B455=0,0,
IF(COUNTIF(A:A,A455)=11,12,
IF(MOD(B455,((COUNTIF(A:A,A455)-1)/5))=0,12,
IF(MOD(B455,((COUNTIF(A:A,A455)-1)/5))=((COUNTIF(A:A,A455)-1)/10),11,
INT(B455/((COUNTIF(A:A,A455)-1)/5))+1))))</f>
        <v>3</v>
      </c>
      <c r="I455" t="b">
        <f ca="1">IF((COUNTIF(A:A,A455)-1)=B455,FALSE,
IF(H455=12,TRUE,
IF(OFFSET(H455,1,0)=12,TRUE)))</f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O455" t="str">
        <f>IF(ISBLANK(N455),"",IF(ISERROR(VLOOKUP(N455,[1]DropTable!$A:$A,1,0)),"드랍없음",""))</f>
        <v/>
      </c>
      <c r="Q455" t="str">
        <f>IF(ISBLANK(P455),"",IF(ISERROR(VLOOKUP(P455,[1]DropTable!$A:$A,1,0)),"드랍없음",""))</f>
        <v/>
      </c>
      <c r="S455">
        <v>8.1</v>
      </c>
    </row>
    <row r="456" spans="1:19" x14ac:dyDescent="0.3">
      <c r="A456">
        <v>12</v>
      </c>
      <c r="B456">
        <v>23</v>
      </c>
      <c r="C456">
        <f t="shared" ref="C456:C522" si="10">D456*4</f>
        <v>1680</v>
      </c>
      <c r="D456">
        <v>420</v>
      </c>
      <c r="E456" t="s">
        <v>116</v>
      </c>
      <c r="F456" t="s">
        <v>24</v>
      </c>
      <c r="G456" t="str">
        <f>IF(ISBLANK(F456),"",IF(ISERROR(VLOOKUP(F456,MapTable!$A:$A,1,0)),"컨트롤없음",""))</f>
        <v/>
      </c>
      <c r="H456">
        <f>IF(B456=0,0,
IF(COUNTIF(A:A,A456)=11,12,
IF(MOD(B456,((COUNTIF(A:A,A456)-1)/5))=0,12,
IF(MOD(B456,((COUNTIF(A:A,A456)-1)/5))=((COUNTIF(A:A,A456)-1)/10),11,
INT(B456/((COUNTIF(A:A,A456)-1)/5))+1))))</f>
        <v>3</v>
      </c>
      <c r="I456" t="b">
        <f ca="1">IF((COUNTIF(A:A,A456)-1)=B456,FALSE,
IF(H456=12,TRUE,
IF(OFFSET(H456,1,0)=12,TRUE)))</f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O456" t="str">
        <f>IF(ISBLANK(N456),"",IF(ISERROR(VLOOKUP(N456,[1]DropTable!$A:$A,1,0)),"드랍없음",""))</f>
        <v/>
      </c>
      <c r="Q456" t="str">
        <f>IF(ISBLANK(P456),"",IF(ISERROR(VLOOKUP(P456,[1]DropTable!$A:$A,1,0)),"드랍없음",""))</f>
        <v/>
      </c>
      <c r="S456">
        <v>8.1</v>
      </c>
    </row>
    <row r="457" spans="1:19" x14ac:dyDescent="0.3">
      <c r="A457">
        <v>12</v>
      </c>
      <c r="B457">
        <v>24</v>
      </c>
      <c r="C457">
        <f t="shared" si="10"/>
        <v>1680</v>
      </c>
      <c r="D457">
        <v>420</v>
      </c>
      <c r="E457" t="s">
        <v>116</v>
      </c>
      <c r="F457" t="s">
        <v>24</v>
      </c>
      <c r="G457" t="str">
        <f>IF(ISBLANK(F457),"",IF(ISERROR(VLOOKUP(F457,MapTable!$A:$A,1,0)),"컨트롤없음",""))</f>
        <v/>
      </c>
      <c r="H457">
        <f>IF(B457=0,0,
IF(COUNTIF(A:A,A457)=11,12,
IF(MOD(B457,((COUNTIF(A:A,A457)-1)/5))=0,12,
IF(MOD(B457,((COUNTIF(A:A,A457)-1)/5))=((COUNTIF(A:A,A457)-1)/10),11,
INT(B457/((COUNTIF(A:A,A457)-1)/5))+1))))</f>
        <v>3</v>
      </c>
      <c r="I457" t="b">
        <f ca="1">IF((COUNTIF(A:A,A457)-1)=B457,FALSE,
IF(H457=12,TRUE,
IF(OFFSET(H457,1,0)=12,TRUE)))</f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O457" t="str">
        <f>IF(ISBLANK(N457),"",IF(ISERROR(VLOOKUP(N457,[1]DropTable!$A:$A,1,0)),"드랍없음",""))</f>
        <v/>
      </c>
      <c r="Q457" t="str">
        <f>IF(ISBLANK(P457),"",IF(ISERROR(VLOOKUP(P457,[1]DropTable!$A:$A,1,0)),"드랍없음",""))</f>
        <v/>
      </c>
      <c r="S457">
        <v>8.1</v>
      </c>
    </row>
    <row r="458" spans="1:19" x14ac:dyDescent="0.3">
      <c r="A458">
        <v>12</v>
      </c>
      <c r="B458">
        <v>25</v>
      </c>
      <c r="C458">
        <f t="shared" si="10"/>
        <v>1680</v>
      </c>
      <c r="D458">
        <v>420</v>
      </c>
      <c r="E458" t="s">
        <v>116</v>
      </c>
      <c r="F458" t="s">
        <v>24</v>
      </c>
      <c r="G458" t="str">
        <f>IF(ISBLANK(F458),"",IF(ISERROR(VLOOKUP(F458,MapTable!$A:$A,1,0)),"컨트롤없음",""))</f>
        <v/>
      </c>
      <c r="H458">
        <f>IF(B458=0,0,
IF(COUNTIF(A:A,A458)=11,12,
IF(MOD(B458,((COUNTIF(A:A,A458)-1)/5))=0,12,
IF(MOD(B458,((COUNTIF(A:A,A458)-1)/5))=((COUNTIF(A:A,A458)-1)/10),11,
INT(B458/((COUNTIF(A:A,A458)-1)/5))+1))))</f>
        <v>11</v>
      </c>
      <c r="I458" t="b">
        <f ca="1">IF((COUNTIF(A:A,A458)-1)=B458,FALSE,
IF(H458=12,TRUE,
IF(OFFSET(H458,1,0)=12,TRUE)))</f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O458" t="str">
        <f>IF(ISBLANK(N458),"",IF(ISERROR(VLOOKUP(N458,[1]DropTable!$A:$A,1,0)),"드랍없음",""))</f>
        <v/>
      </c>
      <c r="Q458" t="str">
        <f>IF(ISBLANK(P458),"",IF(ISERROR(VLOOKUP(P458,[1]DropTable!$A:$A,1,0)),"드랍없음",""))</f>
        <v/>
      </c>
      <c r="S458">
        <v>8.1</v>
      </c>
    </row>
    <row r="459" spans="1:19" x14ac:dyDescent="0.3">
      <c r="A459">
        <v>12</v>
      </c>
      <c r="B459">
        <v>26</v>
      </c>
      <c r="C459">
        <f t="shared" si="10"/>
        <v>1680</v>
      </c>
      <c r="D459">
        <v>420</v>
      </c>
      <c r="E459" t="s">
        <v>116</v>
      </c>
      <c r="F459" t="s">
        <v>24</v>
      </c>
      <c r="G459" t="str">
        <f>IF(ISBLANK(F459),"",IF(ISERROR(VLOOKUP(F459,MapTable!$A:$A,1,0)),"컨트롤없음",""))</f>
        <v/>
      </c>
      <c r="H459">
        <f>IF(B459=0,0,
IF(COUNTIF(A:A,A459)=11,12,
IF(MOD(B459,((COUNTIF(A:A,A459)-1)/5))=0,12,
IF(MOD(B459,((COUNTIF(A:A,A459)-1)/5))=((COUNTIF(A:A,A459)-1)/10),11,
INT(B459/((COUNTIF(A:A,A459)-1)/5))+1))))</f>
        <v>3</v>
      </c>
      <c r="I459" t="b">
        <f ca="1">IF((COUNTIF(A:A,A459)-1)=B459,FALSE,
IF(H459=12,TRUE,
IF(OFFSET(H459,1,0)=12,TRUE)))</f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O459" t="str">
        <f>IF(ISBLANK(N459),"",IF(ISERROR(VLOOKUP(N459,[1]DropTable!$A:$A,1,0)),"드랍없음",""))</f>
        <v/>
      </c>
      <c r="Q459" t="str">
        <f>IF(ISBLANK(P459),"",IF(ISERROR(VLOOKUP(P459,[1]DropTable!$A:$A,1,0)),"드랍없음",""))</f>
        <v/>
      </c>
      <c r="S459">
        <v>8.1</v>
      </c>
    </row>
    <row r="460" spans="1:19" x14ac:dyDescent="0.3">
      <c r="A460">
        <v>12</v>
      </c>
      <c r="B460">
        <v>27</v>
      </c>
      <c r="C460">
        <f t="shared" si="10"/>
        <v>1680</v>
      </c>
      <c r="D460">
        <v>420</v>
      </c>
      <c r="E460" t="s">
        <v>116</v>
      </c>
      <c r="F460" t="s">
        <v>24</v>
      </c>
      <c r="G460" t="str">
        <f>IF(ISBLANK(F460),"",IF(ISERROR(VLOOKUP(F460,MapTable!$A:$A,1,0)),"컨트롤없음",""))</f>
        <v/>
      </c>
      <c r="H460">
        <f>IF(B460=0,0,
IF(COUNTIF(A:A,A460)=11,12,
IF(MOD(B460,((COUNTIF(A:A,A460)-1)/5))=0,12,
IF(MOD(B460,((COUNTIF(A:A,A460)-1)/5))=((COUNTIF(A:A,A460)-1)/10),11,
INT(B460/((COUNTIF(A:A,A460)-1)/5))+1))))</f>
        <v>3</v>
      </c>
      <c r="I460" t="b">
        <f ca="1">IF((COUNTIF(A:A,A460)-1)=B460,FALSE,
IF(H460=12,TRUE,
IF(OFFSET(H460,1,0)=12,TRUE)))</f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O460" t="str">
        <f>IF(ISBLANK(N460),"",IF(ISERROR(VLOOKUP(N460,[1]DropTable!$A:$A,1,0)),"드랍없음",""))</f>
        <v/>
      </c>
      <c r="Q460" t="str">
        <f>IF(ISBLANK(P460),"",IF(ISERROR(VLOOKUP(P460,[1]DropTable!$A:$A,1,0)),"드랍없음",""))</f>
        <v/>
      </c>
      <c r="S460">
        <v>8.1</v>
      </c>
    </row>
    <row r="461" spans="1:19" x14ac:dyDescent="0.3">
      <c r="A461">
        <v>12</v>
      </c>
      <c r="B461">
        <v>28</v>
      </c>
      <c r="C461">
        <f t="shared" si="10"/>
        <v>1680</v>
      </c>
      <c r="D461">
        <v>420</v>
      </c>
      <c r="E461" t="s">
        <v>116</v>
      </c>
      <c r="F461" t="s">
        <v>24</v>
      </c>
      <c r="G461" t="str">
        <f>IF(ISBLANK(F461),"",IF(ISERROR(VLOOKUP(F461,MapTable!$A:$A,1,0)),"컨트롤없음",""))</f>
        <v/>
      </c>
      <c r="H461">
        <f>IF(B461=0,0,
IF(COUNTIF(A:A,A461)=11,12,
IF(MOD(B461,((COUNTIF(A:A,A461)-1)/5))=0,12,
IF(MOD(B461,((COUNTIF(A:A,A461)-1)/5))=((COUNTIF(A:A,A461)-1)/10),11,
INT(B461/((COUNTIF(A:A,A461)-1)/5))+1))))</f>
        <v>3</v>
      </c>
      <c r="I461" t="b">
        <f ca="1">IF((COUNTIF(A:A,A461)-1)=B461,FALSE,
IF(H461=12,TRUE,
IF(OFFSET(H461,1,0)=12,TRUE)))</f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O461" t="str">
        <f>IF(ISBLANK(N461),"",IF(ISERROR(VLOOKUP(N461,[1]DropTable!$A:$A,1,0)),"드랍없음",""))</f>
        <v/>
      </c>
      <c r="Q461" t="str">
        <f>IF(ISBLANK(P461),"",IF(ISERROR(VLOOKUP(P461,[1]DropTable!$A:$A,1,0)),"드랍없음",""))</f>
        <v/>
      </c>
      <c r="S461">
        <v>8.1</v>
      </c>
    </row>
    <row r="462" spans="1:19" x14ac:dyDescent="0.3">
      <c r="A462">
        <v>12</v>
      </c>
      <c r="B462">
        <v>29</v>
      </c>
      <c r="C462">
        <f t="shared" si="10"/>
        <v>1680</v>
      </c>
      <c r="D462">
        <v>420</v>
      </c>
      <c r="E462" t="s">
        <v>116</v>
      </c>
      <c r="F462" t="s">
        <v>24</v>
      </c>
      <c r="G462" t="str">
        <f>IF(ISBLANK(F462),"",IF(ISERROR(VLOOKUP(F462,MapTable!$A:$A,1,0)),"컨트롤없음",""))</f>
        <v/>
      </c>
      <c r="H462">
        <f>IF(B462=0,0,
IF(COUNTIF(A:A,A462)=11,12,
IF(MOD(B462,((COUNTIF(A:A,A462)-1)/5))=0,12,
IF(MOD(B462,((COUNTIF(A:A,A462)-1)/5))=((COUNTIF(A:A,A462)-1)/10),11,
INT(B462/((COUNTIF(A:A,A462)-1)/5))+1))))</f>
        <v>3</v>
      </c>
      <c r="I462" t="b">
        <f ca="1">IF((COUNTIF(A:A,A462)-1)=B462,FALSE,
IF(H462=12,TRUE,
IF(OFFSET(H462,1,0)=12,TRUE)))</f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O462" t="str">
        <f>IF(ISBLANK(N462),"",IF(ISERROR(VLOOKUP(N462,[1]DropTable!$A:$A,1,0)),"드랍없음",""))</f>
        <v/>
      </c>
      <c r="Q462" t="str">
        <f>IF(ISBLANK(P462),"",IF(ISERROR(VLOOKUP(P462,[1]DropTable!$A:$A,1,0)),"드랍없음",""))</f>
        <v/>
      </c>
      <c r="S462">
        <v>8.1</v>
      </c>
    </row>
    <row r="463" spans="1:19" x14ac:dyDescent="0.3">
      <c r="A463">
        <v>12</v>
      </c>
      <c r="B463">
        <v>30</v>
      </c>
      <c r="C463">
        <f t="shared" si="10"/>
        <v>1680</v>
      </c>
      <c r="D463">
        <v>420</v>
      </c>
      <c r="E463" t="s">
        <v>116</v>
      </c>
      <c r="F463" t="s">
        <v>24</v>
      </c>
      <c r="G463" t="str">
        <f>IF(ISBLANK(F463),"",IF(ISERROR(VLOOKUP(F463,MapTable!$A:$A,1,0)),"컨트롤없음",""))</f>
        <v/>
      </c>
      <c r="H463">
        <f>IF(B463=0,0,
IF(COUNTIF(A:A,A463)=11,12,
IF(MOD(B463,((COUNTIF(A:A,A463)-1)/5))=0,12,
IF(MOD(B463,((COUNTIF(A:A,A463)-1)/5))=((COUNTIF(A:A,A463)-1)/10),11,
INT(B463/((COUNTIF(A:A,A463)-1)/5))+1))))</f>
        <v>12</v>
      </c>
      <c r="I463" t="b">
        <f ca="1">IF((COUNTIF(A:A,A463)-1)=B463,FALSE,
IF(H463=12,TRUE,
IF(OFFSET(H463,1,0)=12,TRUE)))</f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O463" t="str">
        <f>IF(ISBLANK(N463),"",IF(ISERROR(VLOOKUP(N463,[1]DropTable!$A:$A,1,0)),"드랍없음",""))</f>
        <v/>
      </c>
      <c r="Q463" t="str">
        <f>IF(ISBLANK(P463),"",IF(ISERROR(VLOOKUP(P463,[1]DropTable!$A:$A,1,0)),"드랍없음",""))</f>
        <v/>
      </c>
      <c r="S463">
        <v>8.1</v>
      </c>
    </row>
    <row r="464" spans="1:19" x14ac:dyDescent="0.3">
      <c r="A464">
        <v>12</v>
      </c>
      <c r="B464">
        <v>31</v>
      </c>
      <c r="C464">
        <f t="shared" si="10"/>
        <v>1680</v>
      </c>
      <c r="D464">
        <v>420</v>
      </c>
      <c r="E464" t="s">
        <v>116</v>
      </c>
      <c r="F464" t="s">
        <v>24</v>
      </c>
      <c r="G464" t="str">
        <f>IF(ISBLANK(F464),"",IF(ISERROR(VLOOKUP(F464,MapTable!$A:$A,1,0)),"컨트롤없음",""))</f>
        <v/>
      </c>
      <c r="H464">
        <f>IF(B464=0,0,
IF(COUNTIF(A:A,A464)=11,12,
IF(MOD(B464,((COUNTIF(A:A,A464)-1)/5))=0,12,
IF(MOD(B464,((COUNTIF(A:A,A464)-1)/5))=((COUNTIF(A:A,A464)-1)/10),11,
INT(B464/((COUNTIF(A:A,A464)-1)/5))+1))))</f>
        <v>4</v>
      </c>
      <c r="I464" t="b">
        <f ca="1">IF((COUNTIF(A:A,A464)-1)=B464,FALSE,
IF(H464=12,TRUE,
IF(OFFSET(H464,1,0)=12,TRUE)))</f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O464" t="str">
        <f>IF(ISBLANK(N464),"",IF(ISERROR(VLOOKUP(N464,[1]DropTable!$A:$A,1,0)),"드랍없음",""))</f>
        <v/>
      </c>
      <c r="Q464" t="str">
        <f>IF(ISBLANK(P464),"",IF(ISERROR(VLOOKUP(P464,[1]DropTable!$A:$A,1,0)),"드랍없음",""))</f>
        <v/>
      </c>
      <c r="S464">
        <v>8.1</v>
      </c>
    </row>
    <row r="465" spans="1:19" x14ac:dyDescent="0.3">
      <c r="A465">
        <v>12</v>
      </c>
      <c r="B465">
        <v>32</v>
      </c>
      <c r="C465">
        <f t="shared" si="10"/>
        <v>1680</v>
      </c>
      <c r="D465">
        <v>420</v>
      </c>
      <c r="E465" t="s">
        <v>116</v>
      </c>
      <c r="F465" t="s">
        <v>24</v>
      </c>
      <c r="G465" t="str">
        <f>IF(ISBLANK(F465),"",IF(ISERROR(VLOOKUP(F465,MapTable!$A:$A,1,0)),"컨트롤없음",""))</f>
        <v/>
      </c>
      <c r="H465">
        <f>IF(B465=0,0,
IF(COUNTIF(A:A,A465)=11,12,
IF(MOD(B465,((COUNTIF(A:A,A465)-1)/5))=0,12,
IF(MOD(B465,((COUNTIF(A:A,A465)-1)/5))=((COUNTIF(A:A,A465)-1)/10),11,
INT(B465/((COUNTIF(A:A,A465)-1)/5))+1))))</f>
        <v>4</v>
      </c>
      <c r="I465" t="b">
        <f ca="1">IF((COUNTIF(A:A,A465)-1)=B465,FALSE,
IF(H465=12,TRUE,
IF(OFFSET(H465,1,0)=12,TRUE)))</f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O465" t="str">
        <f>IF(ISBLANK(N465),"",IF(ISERROR(VLOOKUP(N465,[1]DropTable!$A:$A,1,0)),"드랍없음",""))</f>
        <v/>
      </c>
      <c r="Q465" t="str">
        <f>IF(ISBLANK(P465),"",IF(ISERROR(VLOOKUP(P465,[1]DropTable!$A:$A,1,0)),"드랍없음",""))</f>
        <v/>
      </c>
      <c r="S465">
        <v>8.1</v>
      </c>
    </row>
    <row r="466" spans="1:19" x14ac:dyDescent="0.3">
      <c r="A466">
        <v>12</v>
      </c>
      <c r="B466">
        <v>33</v>
      </c>
      <c r="C466">
        <f t="shared" si="10"/>
        <v>1680</v>
      </c>
      <c r="D466">
        <v>420</v>
      </c>
      <c r="E466" t="s">
        <v>116</v>
      </c>
      <c r="F466" t="s">
        <v>24</v>
      </c>
      <c r="G466" t="str">
        <f>IF(ISBLANK(F466),"",IF(ISERROR(VLOOKUP(F466,MapTable!$A:$A,1,0)),"컨트롤없음",""))</f>
        <v/>
      </c>
      <c r="H466">
        <f>IF(B466=0,0,
IF(COUNTIF(A:A,A466)=11,12,
IF(MOD(B466,((COUNTIF(A:A,A466)-1)/5))=0,12,
IF(MOD(B466,((COUNTIF(A:A,A466)-1)/5))=((COUNTIF(A:A,A466)-1)/10),11,
INT(B466/((COUNTIF(A:A,A466)-1)/5))+1))))</f>
        <v>4</v>
      </c>
      <c r="I466" t="b">
        <f ca="1">IF((COUNTIF(A:A,A466)-1)=B466,FALSE,
IF(H466=12,TRUE,
IF(OFFSET(H466,1,0)=12,TRUE)))</f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O466" t="str">
        <f>IF(ISBLANK(N466),"",IF(ISERROR(VLOOKUP(N466,[1]DropTable!$A:$A,1,0)),"드랍없음",""))</f>
        <v/>
      </c>
      <c r="Q466" t="str">
        <f>IF(ISBLANK(P466),"",IF(ISERROR(VLOOKUP(P466,[1]DropTable!$A:$A,1,0)),"드랍없음",""))</f>
        <v/>
      </c>
      <c r="S466">
        <v>8.1</v>
      </c>
    </row>
    <row r="467" spans="1:19" x14ac:dyDescent="0.3">
      <c r="A467">
        <v>12</v>
      </c>
      <c r="B467">
        <v>34</v>
      </c>
      <c r="C467">
        <f t="shared" si="10"/>
        <v>1680</v>
      </c>
      <c r="D467">
        <v>420</v>
      </c>
      <c r="E467" t="s">
        <v>116</v>
      </c>
      <c r="F467" t="s">
        <v>24</v>
      </c>
      <c r="G467" t="str">
        <f>IF(ISBLANK(F467),"",IF(ISERROR(VLOOKUP(F467,MapTable!$A:$A,1,0)),"컨트롤없음",""))</f>
        <v/>
      </c>
      <c r="H467">
        <f>IF(B467=0,0,
IF(COUNTIF(A:A,A467)=11,12,
IF(MOD(B467,((COUNTIF(A:A,A467)-1)/5))=0,12,
IF(MOD(B467,((COUNTIF(A:A,A467)-1)/5))=((COUNTIF(A:A,A467)-1)/10),11,
INT(B467/((COUNTIF(A:A,A467)-1)/5))+1))))</f>
        <v>4</v>
      </c>
      <c r="I467" t="b">
        <f ca="1">IF((COUNTIF(A:A,A467)-1)=B467,FALSE,
IF(H467=12,TRUE,
IF(OFFSET(H467,1,0)=12,TRUE)))</f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O467" t="str">
        <f>IF(ISBLANK(N467),"",IF(ISERROR(VLOOKUP(N467,[1]DropTable!$A:$A,1,0)),"드랍없음",""))</f>
        <v/>
      </c>
      <c r="Q467" t="str">
        <f>IF(ISBLANK(P467),"",IF(ISERROR(VLOOKUP(P467,[1]DropTable!$A:$A,1,0)),"드랍없음",""))</f>
        <v/>
      </c>
      <c r="S467">
        <v>8.1</v>
      </c>
    </row>
    <row r="468" spans="1:19" x14ac:dyDescent="0.3">
      <c r="A468">
        <v>12</v>
      </c>
      <c r="B468">
        <v>35</v>
      </c>
      <c r="C468">
        <f t="shared" si="10"/>
        <v>1680</v>
      </c>
      <c r="D468">
        <v>420</v>
      </c>
      <c r="E468" t="s">
        <v>116</v>
      </c>
      <c r="F468" t="s">
        <v>24</v>
      </c>
      <c r="G468" t="str">
        <f>IF(ISBLANK(F468),"",IF(ISERROR(VLOOKUP(F468,MapTable!$A:$A,1,0)),"컨트롤없음",""))</f>
        <v/>
      </c>
      <c r="H468">
        <f>IF(B468=0,0,
IF(COUNTIF(A:A,A468)=11,12,
IF(MOD(B468,((COUNTIF(A:A,A468)-1)/5))=0,12,
IF(MOD(B468,((COUNTIF(A:A,A468)-1)/5))=((COUNTIF(A:A,A468)-1)/10),11,
INT(B468/((COUNTIF(A:A,A468)-1)/5))+1))))</f>
        <v>11</v>
      </c>
      <c r="I468" t="b">
        <f ca="1">IF((COUNTIF(A:A,A468)-1)=B468,FALSE,
IF(H468=12,TRUE,
IF(OFFSET(H468,1,0)=12,TRUE)))</f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O468" t="str">
        <f>IF(ISBLANK(N468),"",IF(ISERROR(VLOOKUP(N468,[1]DropTable!$A:$A,1,0)),"드랍없음",""))</f>
        <v/>
      </c>
      <c r="Q468" t="str">
        <f>IF(ISBLANK(P468),"",IF(ISERROR(VLOOKUP(P468,[1]DropTable!$A:$A,1,0)),"드랍없음",""))</f>
        <v/>
      </c>
      <c r="S468">
        <v>8.1</v>
      </c>
    </row>
    <row r="469" spans="1:19" x14ac:dyDescent="0.3">
      <c r="A469">
        <v>12</v>
      </c>
      <c r="B469">
        <v>36</v>
      </c>
      <c r="C469">
        <f t="shared" si="10"/>
        <v>1680</v>
      </c>
      <c r="D469">
        <v>420</v>
      </c>
      <c r="E469" t="s">
        <v>116</v>
      </c>
      <c r="F469" t="s">
        <v>24</v>
      </c>
      <c r="G469" t="str">
        <f>IF(ISBLANK(F469),"",IF(ISERROR(VLOOKUP(F469,MapTable!$A:$A,1,0)),"컨트롤없음",""))</f>
        <v/>
      </c>
      <c r="H469">
        <f>IF(B469=0,0,
IF(COUNTIF(A:A,A469)=11,12,
IF(MOD(B469,((COUNTIF(A:A,A469)-1)/5))=0,12,
IF(MOD(B469,((COUNTIF(A:A,A469)-1)/5))=((COUNTIF(A:A,A469)-1)/10),11,
INT(B469/((COUNTIF(A:A,A469)-1)/5))+1))))</f>
        <v>4</v>
      </c>
      <c r="I469" t="b">
        <f ca="1">IF((COUNTIF(A:A,A469)-1)=B469,FALSE,
IF(H469=12,TRUE,
IF(OFFSET(H469,1,0)=12,TRUE)))</f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O469" t="str">
        <f>IF(ISBLANK(N469),"",IF(ISERROR(VLOOKUP(N469,[1]DropTable!$A:$A,1,0)),"드랍없음",""))</f>
        <v/>
      </c>
      <c r="Q469" t="str">
        <f>IF(ISBLANK(P469),"",IF(ISERROR(VLOOKUP(P469,[1]DropTable!$A:$A,1,0)),"드랍없음",""))</f>
        <v/>
      </c>
      <c r="S469">
        <v>8.1</v>
      </c>
    </row>
    <row r="470" spans="1:19" x14ac:dyDescent="0.3">
      <c r="A470">
        <v>12</v>
      </c>
      <c r="B470">
        <v>37</v>
      </c>
      <c r="C470">
        <f t="shared" si="10"/>
        <v>1680</v>
      </c>
      <c r="D470">
        <v>420</v>
      </c>
      <c r="E470" t="s">
        <v>116</v>
      </c>
      <c r="F470" t="s">
        <v>24</v>
      </c>
      <c r="G470" t="str">
        <f>IF(ISBLANK(F470),"",IF(ISERROR(VLOOKUP(F470,MapTable!$A:$A,1,0)),"컨트롤없음",""))</f>
        <v/>
      </c>
      <c r="H470">
        <f>IF(B470=0,0,
IF(COUNTIF(A:A,A470)=11,12,
IF(MOD(B470,((COUNTIF(A:A,A470)-1)/5))=0,12,
IF(MOD(B470,((COUNTIF(A:A,A470)-1)/5))=((COUNTIF(A:A,A470)-1)/10),11,
INT(B470/((COUNTIF(A:A,A470)-1)/5))+1))))</f>
        <v>4</v>
      </c>
      <c r="I470" t="b">
        <f ca="1">IF((COUNTIF(A:A,A470)-1)=B470,FALSE,
IF(H470=12,TRUE,
IF(OFFSET(H470,1,0)=12,TRUE)))</f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O470" t="str">
        <f>IF(ISBLANK(N470),"",IF(ISERROR(VLOOKUP(N470,[1]DropTable!$A:$A,1,0)),"드랍없음",""))</f>
        <v/>
      </c>
      <c r="Q470" t="str">
        <f>IF(ISBLANK(P470),"",IF(ISERROR(VLOOKUP(P470,[1]DropTable!$A:$A,1,0)),"드랍없음",""))</f>
        <v/>
      </c>
      <c r="S470">
        <v>8.1</v>
      </c>
    </row>
    <row r="471" spans="1:19" x14ac:dyDescent="0.3">
      <c r="A471">
        <v>12</v>
      </c>
      <c r="B471">
        <v>38</v>
      </c>
      <c r="C471">
        <f t="shared" si="10"/>
        <v>1680</v>
      </c>
      <c r="D471">
        <v>420</v>
      </c>
      <c r="E471" t="s">
        <v>116</v>
      </c>
      <c r="F471" t="s">
        <v>24</v>
      </c>
      <c r="G471" t="str">
        <f>IF(ISBLANK(F471),"",IF(ISERROR(VLOOKUP(F471,MapTable!$A:$A,1,0)),"컨트롤없음",""))</f>
        <v/>
      </c>
      <c r="H471">
        <f>IF(B471=0,0,
IF(COUNTIF(A:A,A471)=11,12,
IF(MOD(B471,((COUNTIF(A:A,A471)-1)/5))=0,12,
IF(MOD(B471,((COUNTIF(A:A,A471)-1)/5))=((COUNTIF(A:A,A471)-1)/10),11,
INT(B471/((COUNTIF(A:A,A471)-1)/5))+1))))</f>
        <v>4</v>
      </c>
      <c r="I471" t="b">
        <f ca="1">IF((COUNTIF(A:A,A471)-1)=B471,FALSE,
IF(H471=12,TRUE,
IF(OFFSET(H471,1,0)=12,TRUE)))</f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O471" t="str">
        <f>IF(ISBLANK(N471),"",IF(ISERROR(VLOOKUP(N471,[1]DropTable!$A:$A,1,0)),"드랍없음",""))</f>
        <v/>
      </c>
      <c r="Q471" t="str">
        <f>IF(ISBLANK(P471),"",IF(ISERROR(VLOOKUP(P471,[1]DropTable!$A:$A,1,0)),"드랍없음",""))</f>
        <v/>
      </c>
      <c r="S471">
        <v>8.1</v>
      </c>
    </row>
    <row r="472" spans="1:19" x14ac:dyDescent="0.3">
      <c r="A472">
        <v>12</v>
      </c>
      <c r="B472">
        <v>39</v>
      </c>
      <c r="C472">
        <f t="shared" si="10"/>
        <v>1680</v>
      </c>
      <c r="D472">
        <v>420</v>
      </c>
      <c r="E472" t="s">
        <v>116</v>
      </c>
      <c r="F472" t="s">
        <v>24</v>
      </c>
      <c r="G472" t="str">
        <f>IF(ISBLANK(F472),"",IF(ISERROR(VLOOKUP(F472,MapTable!$A:$A,1,0)),"컨트롤없음",""))</f>
        <v/>
      </c>
      <c r="H472">
        <f>IF(B472=0,0,
IF(COUNTIF(A:A,A472)=11,12,
IF(MOD(B472,((COUNTIF(A:A,A472)-1)/5))=0,12,
IF(MOD(B472,((COUNTIF(A:A,A472)-1)/5))=((COUNTIF(A:A,A472)-1)/10),11,
INT(B472/((COUNTIF(A:A,A472)-1)/5))+1))))</f>
        <v>4</v>
      </c>
      <c r="I472" t="b">
        <f ca="1">IF((COUNTIF(A:A,A472)-1)=B472,FALSE,
IF(H472=12,TRUE,
IF(OFFSET(H472,1,0)=12,TRUE)))</f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O472" t="str">
        <f>IF(ISBLANK(N472),"",IF(ISERROR(VLOOKUP(N472,[1]DropTable!$A:$A,1,0)),"드랍없음",""))</f>
        <v/>
      </c>
      <c r="Q472" t="str">
        <f>IF(ISBLANK(P472),"",IF(ISERROR(VLOOKUP(P472,[1]DropTable!$A:$A,1,0)),"드랍없음",""))</f>
        <v/>
      </c>
      <c r="S472">
        <v>8.1</v>
      </c>
    </row>
    <row r="473" spans="1:19" x14ac:dyDescent="0.3">
      <c r="A473">
        <v>12</v>
      </c>
      <c r="B473">
        <v>40</v>
      </c>
      <c r="C473">
        <f t="shared" si="10"/>
        <v>1680</v>
      </c>
      <c r="D473">
        <v>420</v>
      </c>
      <c r="E473" t="s">
        <v>116</v>
      </c>
      <c r="F473" t="s">
        <v>24</v>
      </c>
      <c r="G473" t="str">
        <f>IF(ISBLANK(F473),"",IF(ISERROR(VLOOKUP(F473,MapTable!$A:$A,1,0)),"컨트롤없음",""))</f>
        <v/>
      </c>
      <c r="H473">
        <f>IF(B473=0,0,
IF(COUNTIF(A:A,A473)=11,12,
IF(MOD(B473,((COUNTIF(A:A,A473)-1)/5))=0,12,
IF(MOD(B473,((COUNTIF(A:A,A473)-1)/5))=((COUNTIF(A:A,A473)-1)/10),11,
INT(B473/((COUNTIF(A:A,A473)-1)/5))+1))))</f>
        <v>12</v>
      </c>
      <c r="I473" t="b">
        <f ca="1">IF((COUNTIF(A:A,A473)-1)=B473,FALSE,
IF(H473=12,TRUE,
IF(OFFSET(H473,1,0)=12,TRUE)))</f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O473" t="str">
        <f>IF(ISBLANK(N473),"",IF(ISERROR(VLOOKUP(N473,[1]DropTable!$A:$A,1,0)),"드랍없음",""))</f>
        <v/>
      </c>
      <c r="Q473" t="str">
        <f>IF(ISBLANK(P473),"",IF(ISERROR(VLOOKUP(P473,[1]DropTable!$A:$A,1,0)),"드랍없음",""))</f>
        <v/>
      </c>
      <c r="S473">
        <v>8.1</v>
      </c>
    </row>
    <row r="474" spans="1:19" x14ac:dyDescent="0.3">
      <c r="A474">
        <v>12</v>
      </c>
      <c r="B474">
        <v>41</v>
      </c>
      <c r="C474">
        <f t="shared" si="10"/>
        <v>1680</v>
      </c>
      <c r="D474">
        <v>420</v>
      </c>
      <c r="E474" t="s">
        <v>116</v>
      </c>
      <c r="F474" t="s">
        <v>24</v>
      </c>
      <c r="G474" t="str">
        <f>IF(ISBLANK(F474),"",IF(ISERROR(VLOOKUP(F474,MapTable!$A:$A,1,0)),"컨트롤없음",""))</f>
        <v/>
      </c>
      <c r="H474">
        <f>IF(B474=0,0,
IF(COUNTIF(A:A,A474)=11,12,
IF(MOD(B474,((COUNTIF(A:A,A474)-1)/5))=0,12,
IF(MOD(B474,((COUNTIF(A:A,A474)-1)/5))=((COUNTIF(A:A,A474)-1)/10),11,
INT(B474/((COUNTIF(A:A,A474)-1)/5))+1))))</f>
        <v>5</v>
      </c>
      <c r="I474" t="b">
        <f ca="1">IF((COUNTIF(A:A,A474)-1)=B474,FALSE,
IF(H474=12,TRUE,
IF(OFFSET(H474,1,0)=12,TRUE)))</f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O474" t="str">
        <f>IF(ISBLANK(N474),"",IF(ISERROR(VLOOKUP(N474,[1]DropTable!$A:$A,1,0)),"드랍없음",""))</f>
        <v/>
      </c>
      <c r="Q474" t="str">
        <f>IF(ISBLANK(P474),"",IF(ISERROR(VLOOKUP(P474,[1]DropTable!$A:$A,1,0)),"드랍없음",""))</f>
        <v/>
      </c>
      <c r="S474">
        <v>8.1</v>
      </c>
    </row>
    <row r="475" spans="1:19" x14ac:dyDescent="0.3">
      <c r="A475">
        <v>12</v>
      </c>
      <c r="B475">
        <v>42</v>
      </c>
      <c r="C475">
        <f t="shared" si="10"/>
        <v>1680</v>
      </c>
      <c r="D475">
        <v>420</v>
      </c>
      <c r="E475" t="s">
        <v>116</v>
      </c>
      <c r="F475" t="s">
        <v>24</v>
      </c>
      <c r="G475" t="str">
        <f>IF(ISBLANK(F475),"",IF(ISERROR(VLOOKUP(F475,MapTable!$A:$A,1,0)),"컨트롤없음",""))</f>
        <v/>
      </c>
      <c r="H475">
        <f>IF(B475=0,0,
IF(COUNTIF(A:A,A475)=11,12,
IF(MOD(B475,((COUNTIF(A:A,A475)-1)/5))=0,12,
IF(MOD(B475,((COUNTIF(A:A,A475)-1)/5))=((COUNTIF(A:A,A475)-1)/10),11,
INT(B475/((COUNTIF(A:A,A475)-1)/5))+1))))</f>
        <v>5</v>
      </c>
      <c r="I475" t="b">
        <f ca="1">IF((COUNTIF(A:A,A475)-1)=B475,FALSE,
IF(H475=12,TRUE,
IF(OFFSET(H475,1,0)=12,TRUE)))</f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O475" t="str">
        <f>IF(ISBLANK(N475),"",IF(ISERROR(VLOOKUP(N475,[1]DropTable!$A:$A,1,0)),"드랍없음",""))</f>
        <v/>
      </c>
      <c r="Q475" t="str">
        <f>IF(ISBLANK(P475),"",IF(ISERROR(VLOOKUP(P475,[1]DropTable!$A:$A,1,0)),"드랍없음",""))</f>
        <v/>
      </c>
      <c r="S475">
        <v>8.1</v>
      </c>
    </row>
    <row r="476" spans="1:19" x14ac:dyDescent="0.3">
      <c r="A476">
        <v>12</v>
      </c>
      <c r="B476">
        <v>43</v>
      </c>
      <c r="C476">
        <f t="shared" si="10"/>
        <v>1680</v>
      </c>
      <c r="D476">
        <v>420</v>
      </c>
      <c r="E476" t="s">
        <v>116</v>
      </c>
      <c r="F476" t="s">
        <v>24</v>
      </c>
      <c r="G476" t="str">
        <f>IF(ISBLANK(F476),"",IF(ISERROR(VLOOKUP(F476,MapTable!$A:$A,1,0)),"컨트롤없음",""))</f>
        <v/>
      </c>
      <c r="H476">
        <f>IF(B476=0,0,
IF(COUNTIF(A:A,A476)=11,12,
IF(MOD(B476,((COUNTIF(A:A,A476)-1)/5))=0,12,
IF(MOD(B476,((COUNTIF(A:A,A476)-1)/5))=((COUNTIF(A:A,A476)-1)/10),11,
INT(B476/((COUNTIF(A:A,A476)-1)/5))+1))))</f>
        <v>5</v>
      </c>
      <c r="I476" t="b">
        <f ca="1">IF((COUNTIF(A:A,A476)-1)=B476,FALSE,
IF(H476=12,TRUE,
IF(OFFSET(H476,1,0)=12,TRUE)))</f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O476" t="str">
        <f>IF(ISBLANK(N476),"",IF(ISERROR(VLOOKUP(N476,[1]DropTable!$A:$A,1,0)),"드랍없음",""))</f>
        <v/>
      </c>
      <c r="Q476" t="str">
        <f>IF(ISBLANK(P476),"",IF(ISERROR(VLOOKUP(P476,[1]DropTable!$A:$A,1,0)),"드랍없음",""))</f>
        <v/>
      </c>
      <c r="S476">
        <v>8.1</v>
      </c>
    </row>
    <row r="477" spans="1:19" x14ac:dyDescent="0.3">
      <c r="A477">
        <v>12</v>
      </c>
      <c r="B477">
        <v>44</v>
      </c>
      <c r="C477">
        <f t="shared" si="10"/>
        <v>1680</v>
      </c>
      <c r="D477">
        <v>420</v>
      </c>
      <c r="E477" t="s">
        <v>116</v>
      </c>
      <c r="F477" t="s">
        <v>24</v>
      </c>
      <c r="G477" t="str">
        <f>IF(ISBLANK(F477),"",IF(ISERROR(VLOOKUP(F477,MapTable!$A:$A,1,0)),"컨트롤없음",""))</f>
        <v/>
      </c>
      <c r="H477">
        <f>IF(B477=0,0,
IF(COUNTIF(A:A,A477)=11,12,
IF(MOD(B477,((COUNTIF(A:A,A477)-1)/5))=0,12,
IF(MOD(B477,((COUNTIF(A:A,A477)-1)/5))=((COUNTIF(A:A,A477)-1)/10),11,
INT(B477/((COUNTIF(A:A,A477)-1)/5))+1))))</f>
        <v>5</v>
      </c>
      <c r="I477" t="b">
        <f ca="1">IF((COUNTIF(A:A,A477)-1)=B477,FALSE,
IF(H477=12,TRUE,
IF(OFFSET(H477,1,0)=12,TRUE)))</f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O477" t="str">
        <f>IF(ISBLANK(N477),"",IF(ISERROR(VLOOKUP(N477,[1]DropTable!$A:$A,1,0)),"드랍없음",""))</f>
        <v/>
      </c>
      <c r="Q477" t="str">
        <f>IF(ISBLANK(P477),"",IF(ISERROR(VLOOKUP(P477,[1]DropTable!$A:$A,1,0)),"드랍없음",""))</f>
        <v/>
      </c>
      <c r="S477">
        <v>8.1</v>
      </c>
    </row>
    <row r="478" spans="1:19" x14ac:dyDescent="0.3">
      <c r="A478">
        <v>12</v>
      </c>
      <c r="B478">
        <v>45</v>
      </c>
      <c r="C478">
        <f t="shared" si="10"/>
        <v>1680</v>
      </c>
      <c r="D478">
        <v>420</v>
      </c>
      <c r="E478" t="s">
        <v>116</v>
      </c>
      <c r="F478" t="s">
        <v>24</v>
      </c>
      <c r="G478" t="str">
        <f>IF(ISBLANK(F478),"",IF(ISERROR(VLOOKUP(F478,MapTable!$A:$A,1,0)),"컨트롤없음",""))</f>
        <v/>
      </c>
      <c r="H478">
        <f>IF(B478=0,0,
IF(COUNTIF(A:A,A478)=11,12,
IF(MOD(B478,((COUNTIF(A:A,A478)-1)/5))=0,12,
IF(MOD(B478,((COUNTIF(A:A,A478)-1)/5))=((COUNTIF(A:A,A478)-1)/10),11,
INT(B478/((COUNTIF(A:A,A478)-1)/5))+1))))</f>
        <v>11</v>
      </c>
      <c r="I478" t="b">
        <f ca="1">IF((COUNTIF(A:A,A478)-1)=B478,FALSE,
IF(H478=12,TRUE,
IF(OFFSET(H478,1,0)=12,TRUE)))</f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O478" t="str">
        <f>IF(ISBLANK(N478),"",IF(ISERROR(VLOOKUP(N478,[1]DropTable!$A:$A,1,0)),"드랍없음",""))</f>
        <v/>
      </c>
      <c r="Q478" t="str">
        <f>IF(ISBLANK(P478),"",IF(ISERROR(VLOOKUP(P478,[1]DropTable!$A:$A,1,0)),"드랍없음",""))</f>
        <v/>
      </c>
      <c r="S478">
        <v>8.1</v>
      </c>
    </row>
    <row r="479" spans="1:19" x14ac:dyDescent="0.3">
      <c r="A479">
        <v>12</v>
      </c>
      <c r="B479">
        <v>46</v>
      </c>
      <c r="C479">
        <f t="shared" si="10"/>
        <v>1680</v>
      </c>
      <c r="D479">
        <v>420</v>
      </c>
      <c r="E479" t="s">
        <v>116</v>
      </c>
      <c r="F479" t="s">
        <v>24</v>
      </c>
      <c r="G479" t="str">
        <f>IF(ISBLANK(F479),"",IF(ISERROR(VLOOKUP(F479,MapTable!$A:$A,1,0)),"컨트롤없음",""))</f>
        <v/>
      </c>
      <c r="H479">
        <f>IF(B479=0,0,
IF(COUNTIF(A:A,A479)=11,12,
IF(MOD(B479,((COUNTIF(A:A,A479)-1)/5))=0,12,
IF(MOD(B479,((COUNTIF(A:A,A479)-1)/5))=((COUNTIF(A:A,A479)-1)/10),11,
INT(B479/((COUNTIF(A:A,A479)-1)/5))+1))))</f>
        <v>5</v>
      </c>
      <c r="I479" t="b">
        <f ca="1">IF((COUNTIF(A:A,A479)-1)=B479,FALSE,
IF(H479=12,TRUE,
IF(OFFSET(H479,1,0)=12,TRUE)))</f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O479" t="str">
        <f>IF(ISBLANK(N479),"",IF(ISERROR(VLOOKUP(N479,[1]DropTable!$A:$A,1,0)),"드랍없음",""))</f>
        <v/>
      </c>
      <c r="Q479" t="str">
        <f>IF(ISBLANK(P479),"",IF(ISERROR(VLOOKUP(P479,[1]DropTable!$A:$A,1,0)),"드랍없음",""))</f>
        <v/>
      </c>
      <c r="S479">
        <v>8.1</v>
      </c>
    </row>
    <row r="480" spans="1:19" x14ac:dyDescent="0.3">
      <c r="A480">
        <v>12</v>
      </c>
      <c r="B480">
        <v>47</v>
      </c>
      <c r="C480">
        <f t="shared" si="10"/>
        <v>1680</v>
      </c>
      <c r="D480">
        <v>420</v>
      </c>
      <c r="E480" t="s">
        <v>116</v>
      </c>
      <c r="F480" t="s">
        <v>24</v>
      </c>
      <c r="G480" t="str">
        <f>IF(ISBLANK(F480),"",IF(ISERROR(VLOOKUP(F480,MapTable!$A:$A,1,0)),"컨트롤없음",""))</f>
        <v/>
      </c>
      <c r="H480">
        <f>IF(B480=0,0,
IF(COUNTIF(A:A,A480)=11,12,
IF(MOD(B480,((COUNTIF(A:A,A480)-1)/5))=0,12,
IF(MOD(B480,((COUNTIF(A:A,A480)-1)/5))=((COUNTIF(A:A,A480)-1)/10),11,
INT(B480/((COUNTIF(A:A,A480)-1)/5))+1))))</f>
        <v>5</v>
      </c>
      <c r="I480" t="b">
        <f ca="1">IF((COUNTIF(A:A,A480)-1)=B480,FALSE,
IF(H480=12,TRUE,
IF(OFFSET(H480,1,0)=12,TRUE)))</f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O480" t="str">
        <f>IF(ISBLANK(N480),"",IF(ISERROR(VLOOKUP(N480,[1]DropTable!$A:$A,1,0)),"드랍없음",""))</f>
        <v/>
      </c>
      <c r="Q480" t="str">
        <f>IF(ISBLANK(P480),"",IF(ISERROR(VLOOKUP(P480,[1]DropTable!$A:$A,1,0)),"드랍없음",""))</f>
        <v/>
      </c>
      <c r="S480">
        <v>8.1</v>
      </c>
    </row>
    <row r="481" spans="1:19" x14ac:dyDescent="0.3">
      <c r="A481">
        <v>12</v>
      </c>
      <c r="B481">
        <v>48</v>
      </c>
      <c r="C481">
        <f t="shared" si="10"/>
        <v>1680</v>
      </c>
      <c r="D481">
        <v>420</v>
      </c>
      <c r="E481" t="s">
        <v>116</v>
      </c>
      <c r="F481" t="s">
        <v>24</v>
      </c>
      <c r="G481" t="str">
        <f>IF(ISBLANK(F481),"",IF(ISERROR(VLOOKUP(F481,MapTable!$A:$A,1,0)),"컨트롤없음",""))</f>
        <v/>
      </c>
      <c r="H481">
        <f>IF(B481=0,0,
IF(COUNTIF(A:A,A481)=11,12,
IF(MOD(B481,((COUNTIF(A:A,A481)-1)/5))=0,12,
IF(MOD(B481,((COUNTIF(A:A,A481)-1)/5))=((COUNTIF(A:A,A481)-1)/10),11,
INT(B481/((COUNTIF(A:A,A481)-1)/5))+1))))</f>
        <v>5</v>
      </c>
      <c r="I481" t="b">
        <f ca="1">IF((COUNTIF(A:A,A481)-1)=B481,FALSE,
IF(H481=12,TRUE,
IF(OFFSET(H481,1,0)=12,TRUE)))</f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O481" t="str">
        <f>IF(ISBLANK(N481),"",IF(ISERROR(VLOOKUP(N481,[1]DropTable!$A:$A,1,0)),"드랍없음",""))</f>
        <v/>
      </c>
      <c r="Q481" t="str">
        <f>IF(ISBLANK(P481),"",IF(ISERROR(VLOOKUP(P481,[1]DropTable!$A:$A,1,0)),"드랍없음",""))</f>
        <v/>
      </c>
      <c r="S481">
        <v>8.1</v>
      </c>
    </row>
    <row r="482" spans="1:19" x14ac:dyDescent="0.3">
      <c r="A482">
        <v>12</v>
      </c>
      <c r="B482">
        <v>49</v>
      </c>
      <c r="C482">
        <f t="shared" si="10"/>
        <v>1680</v>
      </c>
      <c r="D482">
        <v>420</v>
      </c>
      <c r="E482" t="s">
        <v>116</v>
      </c>
      <c r="F482" t="s">
        <v>24</v>
      </c>
      <c r="G482" t="str">
        <f>IF(ISBLANK(F482),"",IF(ISERROR(VLOOKUP(F482,MapTable!$A:$A,1,0)),"컨트롤없음",""))</f>
        <v/>
      </c>
      <c r="H482">
        <f>IF(B482=0,0,
IF(COUNTIF(A:A,A482)=11,12,
IF(MOD(B482,((COUNTIF(A:A,A482)-1)/5))=0,12,
IF(MOD(B482,((COUNTIF(A:A,A482)-1)/5))=((COUNTIF(A:A,A482)-1)/10),11,
INT(B482/((COUNTIF(A:A,A482)-1)/5))+1))))</f>
        <v>5</v>
      </c>
      <c r="I482" t="b">
        <f ca="1">IF((COUNTIF(A:A,A482)-1)=B482,FALSE,
IF(H482=12,TRUE,
IF(OFFSET(H482,1,0)=12,TRUE)))</f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O482" t="str">
        <f>IF(ISBLANK(N482),"",IF(ISERROR(VLOOKUP(N482,[1]DropTable!$A:$A,1,0)),"드랍없음",""))</f>
        <v/>
      </c>
      <c r="Q482" t="str">
        <f>IF(ISBLANK(P482),"",IF(ISERROR(VLOOKUP(P482,[1]DropTable!$A:$A,1,0)),"드랍없음",""))</f>
        <v/>
      </c>
      <c r="S482">
        <v>8.1</v>
      </c>
    </row>
    <row r="483" spans="1:19" x14ac:dyDescent="0.3">
      <c r="A483">
        <v>12</v>
      </c>
      <c r="B483">
        <v>50</v>
      </c>
      <c r="C483">
        <f t="shared" si="10"/>
        <v>1680</v>
      </c>
      <c r="D483">
        <v>420</v>
      </c>
      <c r="E483" t="s">
        <v>116</v>
      </c>
      <c r="F483" t="s">
        <v>24</v>
      </c>
      <c r="G483" t="str">
        <f>IF(ISBLANK(F483),"",IF(ISERROR(VLOOKUP(F483,MapTable!$A:$A,1,0)),"컨트롤없음",""))</f>
        <v/>
      </c>
      <c r="H483">
        <f>IF(B483=0,0,
IF(COUNTIF(A:A,A483)=11,12,
IF(MOD(B483,((COUNTIF(A:A,A483)-1)/5))=0,12,
IF(MOD(B483,((COUNTIF(A:A,A483)-1)/5))=((COUNTIF(A:A,A483)-1)/10),11,
INT(B483/((COUNTIF(A:A,A483)-1)/5))+1))))</f>
        <v>12</v>
      </c>
      <c r="I483" t="b">
        <f ca="1">IF((COUNTIF(A:A,A483)-1)=B483,FALSE,
IF(H483=12,TRUE,
IF(OFFSET(H483,1,0)=12,TRUE)))</f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O483" t="str">
        <f>IF(ISBLANK(N483),"",IF(ISERROR(VLOOKUP(N483,[1]DropTable!$A:$A,1,0)),"드랍없음",""))</f>
        <v/>
      </c>
      <c r="Q483" t="str">
        <f>IF(ISBLANK(P483),"",IF(ISERROR(VLOOKUP(P483,[1]DropTable!$A:$A,1,0)),"드랍없음",""))</f>
        <v/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 t="s">
        <v>116</v>
      </c>
      <c r="F484" t="s">
        <v>65</v>
      </c>
      <c r="G484" t="str">
        <f>IF(ISBLANK(F484),"",IF(ISERROR(VLOOKUP(F484,MapTable!$A:$A,1,0)),"컨트롤없음",""))</f>
        <v/>
      </c>
      <c r="H484">
        <f>IF(B484=0,0,
IF(COUNTIF(A:A,A484)=11,12,
IF(MOD(B484,((COUNTIF(A:A,A484)-1)/5))=0,12,
IF(MOD(B484,((COUNTIF(A:A,A484)-1)/5))=((COUNTIF(A:A,A484)-1)/10),11,
INT(B484/((COUNTIF(A:A,A484)-1)/5))+1))))</f>
        <v>0</v>
      </c>
      <c r="I484" t="b">
        <f ca="1">IF((COUNTIF(A:A,A484)-1)=B484,FALSE,
IF(H484=12,TRUE,
IF(OFFSET(H484,1,0)=12,TRUE)))</f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O484" t="str">
        <f>IF(ISBLANK(N484),"",IF(ISERROR(VLOOKUP(N484,[1]DropTable!$A:$A,1,0)),"드랍없음",""))</f>
        <v/>
      </c>
      <c r="Q484" t="str">
        <f>IF(ISBLANK(P484),"",IF(ISERROR(VLOOKUP(P484,[1]DropTable!$A:$A,1,0)),"드랍없음",""))</f>
        <v/>
      </c>
      <c r="S484">
        <v>8.1</v>
      </c>
    </row>
    <row r="485" spans="1:19" x14ac:dyDescent="0.3">
      <c r="A485">
        <v>13</v>
      </c>
      <c r="B485">
        <v>1</v>
      </c>
      <c r="C485">
        <f t="shared" si="10"/>
        <v>1680</v>
      </c>
      <c r="D485">
        <v>420</v>
      </c>
      <c r="E485" t="s">
        <v>116</v>
      </c>
      <c r="F485" t="s">
        <v>24</v>
      </c>
      <c r="G485" t="str">
        <f>IF(ISBLANK(F485),"",IF(ISERROR(VLOOKUP(F485,MapTable!$A:$A,1,0)),"컨트롤없음",""))</f>
        <v/>
      </c>
      <c r="H485">
        <f>IF(B485=0,0,
IF(COUNTIF(A:A,A485)=11,12,
IF(MOD(B485,((COUNTIF(A:A,A485)-1)/5))=0,12,
IF(MOD(B485,((COUNTIF(A:A,A485)-1)/5))=((COUNTIF(A:A,A485)-1)/10),11,
INT(B485/((COUNTIF(A:A,A485)-1)/5))+1))))</f>
        <v>1</v>
      </c>
      <c r="I485" t="b">
        <f ca="1">IF((COUNTIF(A:A,A485)-1)=B485,FALSE,
IF(H485=12,TRUE,
IF(OFFSET(H485,1,0)=12,TRUE)))</f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O485" t="str">
        <f>IF(ISBLANK(N485),"",IF(ISERROR(VLOOKUP(N485,[1]DropTable!$A:$A,1,0)),"드랍없음",""))</f>
        <v/>
      </c>
      <c r="Q485" t="str">
        <f>IF(ISBLANK(P485),"",IF(ISERROR(VLOOKUP(P485,[1]DropTable!$A:$A,1,0)),"드랍없음",""))</f>
        <v/>
      </c>
      <c r="S485">
        <v>8.1</v>
      </c>
    </row>
    <row r="486" spans="1:19" x14ac:dyDescent="0.3">
      <c r="A486">
        <v>13</v>
      </c>
      <c r="B486">
        <v>2</v>
      </c>
      <c r="C486">
        <f t="shared" si="10"/>
        <v>1680</v>
      </c>
      <c r="D486">
        <v>420</v>
      </c>
      <c r="E486" t="s">
        <v>116</v>
      </c>
      <c r="F486" t="s">
        <v>24</v>
      </c>
      <c r="G486" t="str">
        <f>IF(ISBLANK(F486),"",IF(ISERROR(VLOOKUP(F486,MapTable!$A:$A,1,0)),"컨트롤없음",""))</f>
        <v/>
      </c>
      <c r="H486">
        <f>IF(B486=0,0,
IF(COUNTIF(A:A,A486)=11,12,
IF(MOD(B486,((COUNTIF(A:A,A486)-1)/5))=0,12,
IF(MOD(B486,((COUNTIF(A:A,A486)-1)/5))=((COUNTIF(A:A,A486)-1)/10),11,
INT(B486/((COUNTIF(A:A,A486)-1)/5))+1))))</f>
        <v>11</v>
      </c>
      <c r="I486" t="b">
        <f ca="1">IF((COUNTIF(A:A,A486)-1)=B486,FALSE,
IF(H486=12,TRUE,
IF(OFFSET(H486,1,0)=12,TRUE)))</f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O486" t="str">
        <f>IF(ISBLANK(N486),"",IF(ISERROR(VLOOKUP(N486,[1]DropTable!$A:$A,1,0)),"드랍없음",""))</f>
        <v/>
      </c>
      <c r="Q486" t="str">
        <f>IF(ISBLANK(P486),"",IF(ISERROR(VLOOKUP(P486,[1]DropTable!$A:$A,1,0)),"드랍없음",""))</f>
        <v/>
      </c>
      <c r="S486">
        <v>8.1</v>
      </c>
    </row>
    <row r="487" spans="1:19" x14ac:dyDescent="0.3">
      <c r="A487">
        <v>13</v>
      </c>
      <c r="B487">
        <v>3</v>
      </c>
      <c r="C487">
        <f t="shared" si="10"/>
        <v>1680</v>
      </c>
      <c r="D487">
        <v>420</v>
      </c>
      <c r="E487" t="s">
        <v>116</v>
      </c>
      <c r="F487" t="s">
        <v>24</v>
      </c>
      <c r="G487" t="str">
        <f>IF(ISBLANK(F487),"",IF(ISERROR(VLOOKUP(F487,MapTable!$A:$A,1,0)),"컨트롤없음",""))</f>
        <v/>
      </c>
      <c r="H487">
        <f>IF(B487=0,0,
IF(COUNTIF(A:A,A487)=11,12,
IF(MOD(B487,((COUNTIF(A:A,A487)-1)/5))=0,12,
IF(MOD(B487,((COUNTIF(A:A,A487)-1)/5))=((COUNTIF(A:A,A487)-1)/10),11,
INT(B487/((COUNTIF(A:A,A487)-1)/5))+1))))</f>
        <v>1</v>
      </c>
      <c r="I487" t="b">
        <f ca="1">IF((COUNTIF(A:A,A487)-1)=B487,FALSE,
IF(H487=12,TRUE,
IF(OFFSET(H487,1,0)=12,TRUE)))</f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O487" t="str">
        <f>IF(ISBLANK(N487),"",IF(ISERROR(VLOOKUP(N487,[1]DropTable!$A:$A,1,0)),"드랍없음",""))</f>
        <v/>
      </c>
      <c r="Q487" t="str">
        <f>IF(ISBLANK(P487),"",IF(ISERROR(VLOOKUP(P487,[1]DropTable!$A:$A,1,0)),"드랍없음",""))</f>
        <v/>
      </c>
      <c r="S487">
        <v>8.1</v>
      </c>
    </row>
    <row r="488" spans="1:19" x14ac:dyDescent="0.3">
      <c r="A488">
        <v>13</v>
      </c>
      <c r="B488">
        <v>4</v>
      </c>
      <c r="C488">
        <f t="shared" si="10"/>
        <v>1680</v>
      </c>
      <c r="D488">
        <v>420</v>
      </c>
      <c r="E488" t="s">
        <v>116</v>
      </c>
      <c r="F488" t="s">
        <v>24</v>
      </c>
      <c r="G488" t="str">
        <f>IF(ISBLANK(F488),"",IF(ISERROR(VLOOKUP(F488,MapTable!$A:$A,1,0)),"컨트롤없음",""))</f>
        <v/>
      </c>
      <c r="H488">
        <f>IF(B488=0,0,
IF(COUNTIF(A:A,A488)=11,12,
IF(MOD(B488,((COUNTIF(A:A,A488)-1)/5))=0,12,
IF(MOD(B488,((COUNTIF(A:A,A488)-1)/5))=((COUNTIF(A:A,A488)-1)/10),11,
INT(B488/((COUNTIF(A:A,A488)-1)/5))+1))))</f>
        <v>12</v>
      </c>
      <c r="I488" t="b">
        <f ca="1">IF((COUNTIF(A:A,A488)-1)=B488,FALSE,
IF(H488=12,TRUE,
IF(OFFSET(H488,1,0)=12,TRUE)))</f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O488" t="str">
        <f>IF(ISBLANK(N488),"",IF(ISERROR(VLOOKUP(N488,[1]DropTable!$A:$A,1,0)),"드랍없음",""))</f>
        <v/>
      </c>
      <c r="Q488" t="str">
        <f>IF(ISBLANK(P488),"",IF(ISERROR(VLOOKUP(P488,[1]DropTable!$A:$A,1,0)),"드랍없음",""))</f>
        <v/>
      </c>
      <c r="S488">
        <v>8.1</v>
      </c>
    </row>
    <row r="489" spans="1:19" x14ac:dyDescent="0.3">
      <c r="A489">
        <v>13</v>
      </c>
      <c r="B489">
        <v>5</v>
      </c>
      <c r="C489">
        <f t="shared" si="10"/>
        <v>1680</v>
      </c>
      <c r="D489">
        <v>420</v>
      </c>
      <c r="E489" t="s">
        <v>116</v>
      </c>
      <c r="F489" t="s">
        <v>24</v>
      </c>
      <c r="G489" t="str">
        <f>IF(ISBLANK(F489),"",IF(ISERROR(VLOOKUP(F489,MapTable!$A:$A,1,0)),"컨트롤없음",""))</f>
        <v/>
      </c>
      <c r="H489">
        <f>IF(B489=0,0,
IF(COUNTIF(A:A,A489)=11,12,
IF(MOD(B489,((COUNTIF(A:A,A489)-1)/5))=0,12,
IF(MOD(B489,((COUNTIF(A:A,A489)-1)/5))=((COUNTIF(A:A,A489)-1)/10),11,
INT(B489/((COUNTIF(A:A,A489)-1)/5))+1))))</f>
        <v>2</v>
      </c>
      <c r="I489" t="b">
        <f ca="1">IF((COUNTIF(A:A,A489)-1)=B489,FALSE,
IF(H489=12,TRUE,
IF(OFFSET(H489,1,0)=12,TRUE)))</f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O489" t="str">
        <f>IF(ISBLANK(N489),"",IF(ISERROR(VLOOKUP(N489,[1]DropTable!$A:$A,1,0)),"드랍없음",""))</f>
        <v/>
      </c>
      <c r="Q489" t="str">
        <f>IF(ISBLANK(P489),"",IF(ISERROR(VLOOKUP(P489,[1]DropTable!$A:$A,1,0)),"드랍없음",""))</f>
        <v/>
      </c>
      <c r="S489">
        <v>8.1</v>
      </c>
    </row>
    <row r="490" spans="1:19" x14ac:dyDescent="0.3">
      <c r="A490">
        <v>13</v>
      </c>
      <c r="B490">
        <v>6</v>
      </c>
      <c r="C490">
        <f t="shared" si="10"/>
        <v>1680</v>
      </c>
      <c r="D490">
        <v>420</v>
      </c>
      <c r="E490" t="s">
        <v>116</v>
      </c>
      <c r="F490" t="s">
        <v>24</v>
      </c>
      <c r="G490" t="str">
        <f>IF(ISBLANK(F490),"",IF(ISERROR(VLOOKUP(F490,MapTable!$A:$A,1,0)),"컨트롤없음",""))</f>
        <v/>
      </c>
      <c r="H490">
        <f>IF(B490=0,0,
IF(COUNTIF(A:A,A490)=11,12,
IF(MOD(B490,((COUNTIF(A:A,A490)-1)/5))=0,12,
IF(MOD(B490,((COUNTIF(A:A,A490)-1)/5))=((COUNTIF(A:A,A490)-1)/10),11,
INT(B490/((COUNTIF(A:A,A490)-1)/5))+1))))</f>
        <v>11</v>
      </c>
      <c r="I490" t="b">
        <f ca="1">IF((COUNTIF(A:A,A490)-1)=B490,FALSE,
IF(H490=12,TRUE,
IF(OFFSET(H490,1,0)=12,TRUE)))</f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O490" t="str">
        <f>IF(ISBLANK(N490),"",IF(ISERROR(VLOOKUP(N490,[1]DropTable!$A:$A,1,0)),"드랍없음",""))</f>
        <v/>
      </c>
      <c r="Q490" t="str">
        <f>IF(ISBLANK(P490),"",IF(ISERROR(VLOOKUP(P490,[1]DropTable!$A:$A,1,0)),"드랍없음",""))</f>
        <v/>
      </c>
      <c r="S490">
        <v>8.1</v>
      </c>
    </row>
    <row r="491" spans="1:19" x14ac:dyDescent="0.3">
      <c r="A491">
        <v>13</v>
      </c>
      <c r="B491">
        <v>7</v>
      </c>
      <c r="C491">
        <f t="shared" si="10"/>
        <v>1680</v>
      </c>
      <c r="D491">
        <v>420</v>
      </c>
      <c r="E491" t="s">
        <v>116</v>
      </c>
      <c r="F491" t="s">
        <v>24</v>
      </c>
      <c r="G491" t="str">
        <f>IF(ISBLANK(F491),"",IF(ISERROR(VLOOKUP(F491,MapTable!$A:$A,1,0)),"컨트롤없음",""))</f>
        <v/>
      </c>
      <c r="H491">
        <f>IF(B491=0,0,
IF(COUNTIF(A:A,A491)=11,12,
IF(MOD(B491,((COUNTIF(A:A,A491)-1)/5))=0,12,
IF(MOD(B491,((COUNTIF(A:A,A491)-1)/5))=((COUNTIF(A:A,A491)-1)/10),11,
INT(B491/((COUNTIF(A:A,A491)-1)/5))+1))))</f>
        <v>2</v>
      </c>
      <c r="I491" t="b">
        <f ca="1">IF((COUNTIF(A:A,A491)-1)=B491,FALSE,
IF(H491=12,TRUE,
IF(OFFSET(H491,1,0)=12,TRUE)))</f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O491" t="str">
        <f>IF(ISBLANK(N491),"",IF(ISERROR(VLOOKUP(N491,[1]DropTable!$A:$A,1,0)),"드랍없음",""))</f>
        <v/>
      </c>
      <c r="Q491" t="str">
        <f>IF(ISBLANK(P491),"",IF(ISERROR(VLOOKUP(P491,[1]DropTable!$A:$A,1,0)),"드랍없음",""))</f>
        <v/>
      </c>
      <c r="S491">
        <v>8.1</v>
      </c>
    </row>
    <row r="492" spans="1:19" x14ac:dyDescent="0.3">
      <c r="A492">
        <v>13</v>
      </c>
      <c r="B492">
        <v>8</v>
      </c>
      <c r="C492">
        <f t="shared" si="10"/>
        <v>1680</v>
      </c>
      <c r="D492">
        <v>420</v>
      </c>
      <c r="E492" t="s">
        <v>116</v>
      </c>
      <c r="F492" t="s">
        <v>24</v>
      </c>
      <c r="G492" t="str">
        <f>IF(ISBLANK(F492),"",IF(ISERROR(VLOOKUP(F492,MapTable!$A:$A,1,0)),"컨트롤없음",""))</f>
        <v/>
      </c>
      <c r="H492">
        <f>IF(B492=0,0,
IF(COUNTIF(A:A,A492)=11,12,
IF(MOD(B492,((COUNTIF(A:A,A492)-1)/5))=0,12,
IF(MOD(B492,((COUNTIF(A:A,A492)-1)/5))=((COUNTIF(A:A,A492)-1)/10),11,
INT(B492/((COUNTIF(A:A,A492)-1)/5))+1))))</f>
        <v>12</v>
      </c>
      <c r="I492" t="b">
        <f ca="1">IF((COUNTIF(A:A,A492)-1)=B492,FALSE,
IF(H492=12,TRUE,
IF(OFFSET(H492,1,0)=12,TRUE)))</f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O492" t="str">
        <f>IF(ISBLANK(N492),"",IF(ISERROR(VLOOKUP(N492,[1]DropTable!$A:$A,1,0)),"드랍없음",""))</f>
        <v/>
      </c>
      <c r="Q492" t="str">
        <f>IF(ISBLANK(P492),"",IF(ISERROR(VLOOKUP(P492,[1]DropTable!$A:$A,1,0)),"드랍없음",""))</f>
        <v/>
      </c>
      <c r="S492">
        <v>8.1</v>
      </c>
    </row>
    <row r="493" spans="1:19" x14ac:dyDescent="0.3">
      <c r="A493">
        <v>13</v>
      </c>
      <c r="B493">
        <v>9</v>
      </c>
      <c r="C493">
        <f t="shared" si="10"/>
        <v>1680</v>
      </c>
      <c r="D493">
        <v>420</v>
      </c>
      <c r="E493" t="s">
        <v>116</v>
      </c>
      <c r="F493" t="s">
        <v>24</v>
      </c>
      <c r="G493" t="str">
        <f>IF(ISBLANK(F493),"",IF(ISERROR(VLOOKUP(F493,MapTable!$A:$A,1,0)),"컨트롤없음",""))</f>
        <v/>
      </c>
      <c r="H493">
        <f>IF(B493=0,0,
IF(COUNTIF(A:A,A493)=11,12,
IF(MOD(B493,((COUNTIF(A:A,A493)-1)/5))=0,12,
IF(MOD(B493,((COUNTIF(A:A,A493)-1)/5))=((COUNTIF(A:A,A493)-1)/10),11,
INT(B493/((COUNTIF(A:A,A493)-1)/5))+1))))</f>
        <v>3</v>
      </c>
      <c r="I493" t="b">
        <f ca="1">IF((COUNTIF(A:A,A493)-1)=B493,FALSE,
IF(H493=12,TRUE,
IF(OFFSET(H493,1,0)=12,TRUE)))</f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O493" t="str">
        <f>IF(ISBLANK(N493),"",IF(ISERROR(VLOOKUP(N493,[1]DropTable!$A:$A,1,0)),"드랍없음",""))</f>
        <v/>
      </c>
      <c r="Q493" t="str">
        <f>IF(ISBLANK(P493),"",IF(ISERROR(VLOOKUP(P493,[1]DropTable!$A:$A,1,0)),"드랍없음",""))</f>
        <v/>
      </c>
      <c r="S493">
        <v>8.1</v>
      </c>
    </row>
    <row r="494" spans="1:19" x14ac:dyDescent="0.3">
      <c r="A494">
        <v>13</v>
      </c>
      <c r="B494">
        <v>10</v>
      </c>
      <c r="C494">
        <f t="shared" si="10"/>
        <v>1680</v>
      </c>
      <c r="D494">
        <v>420</v>
      </c>
      <c r="E494" t="s">
        <v>116</v>
      </c>
      <c r="F494" t="s">
        <v>24</v>
      </c>
      <c r="G494" t="str">
        <f>IF(ISBLANK(F494),"",IF(ISERROR(VLOOKUP(F494,MapTable!$A:$A,1,0)),"컨트롤없음",""))</f>
        <v/>
      </c>
      <c r="H494">
        <f>IF(B494=0,0,
IF(COUNTIF(A:A,A494)=11,12,
IF(MOD(B494,((COUNTIF(A:A,A494)-1)/5))=0,12,
IF(MOD(B494,((COUNTIF(A:A,A494)-1)/5))=((COUNTIF(A:A,A494)-1)/10),11,
INT(B494/((COUNTIF(A:A,A494)-1)/5))+1))))</f>
        <v>11</v>
      </c>
      <c r="I494" t="b">
        <f ca="1">IF((COUNTIF(A:A,A494)-1)=B494,FALSE,
IF(H494=12,TRUE,
IF(OFFSET(H494,1,0)=12,TRUE)))</f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O494" t="str">
        <f>IF(ISBLANK(N494),"",IF(ISERROR(VLOOKUP(N494,[1]DropTable!$A:$A,1,0)),"드랍없음",""))</f>
        <v/>
      </c>
      <c r="Q494" t="str">
        <f>IF(ISBLANK(P494),"",IF(ISERROR(VLOOKUP(P494,[1]DropTable!$A:$A,1,0)),"드랍없음",""))</f>
        <v/>
      </c>
      <c r="S494">
        <v>8.1</v>
      </c>
    </row>
    <row r="495" spans="1:19" x14ac:dyDescent="0.3">
      <c r="A495">
        <v>13</v>
      </c>
      <c r="B495">
        <v>11</v>
      </c>
      <c r="C495">
        <f t="shared" si="10"/>
        <v>1680</v>
      </c>
      <c r="D495">
        <v>420</v>
      </c>
      <c r="E495" t="s">
        <v>116</v>
      </c>
      <c r="F495" t="s">
        <v>24</v>
      </c>
      <c r="G495" t="str">
        <f>IF(ISBLANK(F495),"",IF(ISERROR(VLOOKUP(F495,MapTable!$A:$A,1,0)),"컨트롤없음",""))</f>
        <v/>
      </c>
      <c r="H495">
        <f>IF(B495=0,0,
IF(COUNTIF(A:A,A495)=11,12,
IF(MOD(B495,((COUNTIF(A:A,A495)-1)/5))=0,12,
IF(MOD(B495,((COUNTIF(A:A,A495)-1)/5))=((COUNTIF(A:A,A495)-1)/10),11,
INT(B495/((COUNTIF(A:A,A495)-1)/5))+1))))</f>
        <v>3</v>
      </c>
      <c r="I495" t="b">
        <f ca="1">IF((COUNTIF(A:A,A495)-1)=B495,FALSE,
IF(H495=12,TRUE,
IF(OFFSET(H495,1,0)=12,TRUE)))</f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O495" t="str">
        <f>IF(ISBLANK(N495),"",IF(ISERROR(VLOOKUP(N495,[1]DropTable!$A:$A,1,0)),"드랍없음",""))</f>
        <v/>
      </c>
      <c r="Q495" t="str">
        <f>IF(ISBLANK(P495),"",IF(ISERROR(VLOOKUP(P495,[1]DropTable!$A:$A,1,0)),"드랍없음",""))</f>
        <v/>
      </c>
      <c r="S495">
        <v>8.1</v>
      </c>
    </row>
    <row r="496" spans="1:19" x14ac:dyDescent="0.3">
      <c r="A496">
        <v>13</v>
      </c>
      <c r="B496">
        <v>12</v>
      </c>
      <c r="C496">
        <f t="shared" si="10"/>
        <v>1680</v>
      </c>
      <c r="D496">
        <v>420</v>
      </c>
      <c r="E496" t="s">
        <v>116</v>
      </c>
      <c r="F496" t="s">
        <v>24</v>
      </c>
      <c r="G496" t="str">
        <f>IF(ISBLANK(F496),"",IF(ISERROR(VLOOKUP(F496,MapTable!$A:$A,1,0)),"컨트롤없음",""))</f>
        <v/>
      </c>
      <c r="H496">
        <f>IF(B496=0,0,
IF(COUNTIF(A:A,A496)=11,12,
IF(MOD(B496,((COUNTIF(A:A,A496)-1)/5))=0,12,
IF(MOD(B496,((COUNTIF(A:A,A496)-1)/5))=((COUNTIF(A:A,A496)-1)/10),11,
INT(B496/((COUNTIF(A:A,A496)-1)/5))+1))))</f>
        <v>12</v>
      </c>
      <c r="I496" t="b">
        <f ca="1">IF((COUNTIF(A:A,A496)-1)=B496,FALSE,
IF(H496=12,TRUE,
IF(OFFSET(H496,1,0)=12,TRUE)))</f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O496" t="str">
        <f>IF(ISBLANK(N496),"",IF(ISERROR(VLOOKUP(N496,[1]DropTable!$A:$A,1,0)),"드랍없음",""))</f>
        <v/>
      </c>
      <c r="Q496" t="str">
        <f>IF(ISBLANK(P496),"",IF(ISERROR(VLOOKUP(P496,[1]DropTable!$A:$A,1,0)),"드랍없음",""))</f>
        <v/>
      </c>
      <c r="S496">
        <v>8.1</v>
      </c>
    </row>
    <row r="497" spans="1:19" x14ac:dyDescent="0.3">
      <c r="A497">
        <v>13</v>
      </c>
      <c r="B497">
        <v>13</v>
      </c>
      <c r="C497">
        <f t="shared" si="10"/>
        <v>1680</v>
      </c>
      <c r="D497">
        <v>420</v>
      </c>
      <c r="E497" t="s">
        <v>116</v>
      </c>
      <c r="F497" t="s">
        <v>24</v>
      </c>
      <c r="G497" t="str">
        <f>IF(ISBLANK(F497),"",IF(ISERROR(VLOOKUP(F497,MapTable!$A:$A,1,0)),"컨트롤없음",""))</f>
        <v/>
      </c>
      <c r="H497">
        <f>IF(B497=0,0,
IF(COUNTIF(A:A,A497)=11,12,
IF(MOD(B497,((COUNTIF(A:A,A497)-1)/5))=0,12,
IF(MOD(B497,((COUNTIF(A:A,A497)-1)/5))=((COUNTIF(A:A,A497)-1)/10),11,
INT(B497/((COUNTIF(A:A,A497)-1)/5))+1))))</f>
        <v>4</v>
      </c>
      <c r="I497" t="b">
        <f ca="1">IF((COUNTIF(A:A,A497)-1)=B497,FALSE,
IF(H497=12,TRUE,
IF(OFFSET(H497,1,0)=12,TRUE)))</f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O497" t="str">
        <f>IF(ISBLANK(N497),"",IF(ISERROR(VLOOKUP(N497,[1]DropTable!$A:$A,1,0)),"드랍없음",""))</f>
        <v/>
      </c>
      <c r="Q497" t="str">
        <f>IF(ISBLANK(P497),"",IF(ISERROR(VLOOKUP(P497,[1]DropTable!$A:$A,1,0)),"드랍없음",""))</f>
        <v/>
      </c>
      <c r="S497">
        <v>8.1</v>
      </c>
    </row>
    <row r="498" spans="1:19" x14ac:dyDescent="0.3">
      <c r="A498">
        <v>13</v>
      </c>
      <c r="B498">
        <v>14</v>
      </c>
      <c r="C498">
        <f t="shared" si="10"/>
        <v>1680</v>
      </c>
      <c r="D498">
        <v>420</v>
      </c>
      <c r="E498" t="s">
        <v>116</v>
      </c>
      <c r="F498" t="s">
        <v>24</v>
      </c>
      <c r="G498" t="str">
        <f>IF(ISBLANK(F498),"",IF(ISERROR(VLOOKUP(F498,MapTable!$A:$A,1,0)),"컨트롤없음",""))</f>
        <v/>
      </c>
      <c r="H498">
        <f>IF(B498=0,0,
IF(COUNTIF(A:A,A498)=11,12,
IF(MOD(B498,((COUNTIF(A:A,A498)-1)/5))=0,12,
IF(MOD(B498,((COUNTIF(A:A,A498)-1)/5))=((COUNTIF(A:A,A498)-1)/10),11,
INT(B498/((COUNTIF(A:A,A498)-1)/5))+1))))</f>
        <v>11</v>
      </c>
      <c r="I498" t="b">
        <f ca="1">IF((COUNTIF(A:A,A498)-1)=B498,FALSE,
IF(H498=12,TRUE,
IF(OFFSET(H498,1,0)=12,TRUE)))</f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O498" t="str">
        <f>IF(ISBLANK(N498),"",IF(ISERROR(VLOOKUP(N498,[1]DropTable!$A:$A,1,0)),"드랍없음",""))</f>
        <v/>
      </c>
      <c r="Q498" t="str">
        <f>IF(ISBLANK(P498),"",IF(ISERROR(VLOOKUP(P498,[1]DropTable!$A:$A,1,0)),"드랍없음",""))</f>
        <v/>
      </c>
      <c r="S498">
        <v>8.1</v>
      </c>
    </row>
    <row r="499" spans="1:19" x14ac:dyDescent="0.3">
      <c r="A499">
        <v>13</v>
      </c>
      <c r="B499">
        <v>15</v>
      </c>
      <c r="C499">
        <f t="shared" si="10"/>
        <v>1680</v>
      </c>
      <c r="D499">
        <v>420</v>
      </c>
      <c r="E499" t="s">
        <v>116</v>
      </c>
      <c r="F499" t="s">
        <v>24</v>
      </c>
      <c r="G499" t="str">
        <f>IF(ISBLANK(F499),"",IF(ISERROR(VLOOKUP(F499,MapTable!$A:$A,1,0)),"컨트롤없음",""))</f>
        <v/>
      </c>
      <c r="H499">
        <f>IF(B499=0,0,
IF(COUNTIF(A:A,A499)=11,12,
IF(MOD(B499,((COUNTIF(A:A,A499)-1)/5))=0,12,
IF(MOD(B499,((COUNTIF(A:A,A499)-1)/5))=((COUNTIF(A:A,A499)-1)/10),11,
INT(B499/((COUNTIF(A:A,A499)-1)/5))+1))))</f>
        <v>4</v>
      </c>
      <c r="I499" t="b">
        <f ca="1">IF((COUNTIF(A:A,A499)-1)=B499,FALSE,
IF(H499=12,TRUE,
IF(OFFSET(H499,1,0)=12,TRUE)))</f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O499" t="str">
        <f>IF(ISBLANK(N499),"",IF(ISERROR(VLOOKUP(N499,[1]DropTable!$A:$A,1,0)),"드랍없음",""))</f>
        <v/>
      </c>
      <c r="Q499" t="str">
        <f>IF(ISBLANK(P499),"",IF(ISERROR(VLOOKUP(P499,[1]DropTable!$A:$A,1,0)),"드랍없음",""))</f>
        <v/>
      </c>
      <c r="S499">
        <v>8.1</v>
      </c>
    </row>
    <row r="500" spans="1:19" x14ac:dyDescent="0.3">
      <c r="A500">
        <v>13</v>
      </c>
      <c r="B500">
        <v>16</v>
      </c>
      <c r="C500">
        <f t="shared" si="10"/>
        <v>1680</v>
      </c>
      <c r="D500">
        <v>420</v>
      </c>
      <c r="E500" t="s">
        <v>116</v>
      </c>
      <c r="F500" t="s">
        <v>24</v>
      </c>
      <c r="G500" t="str">
        <f>IF(ISBLANK(F500),"",IF(ISERROR(VLOOKUP(F500,MapTable!$A:$A,1,0)),"컨트롤없음",""))</f>
        <v/>
      </c>
      <c r="H500">
        <f>IF(B500=0,0,
IF(COUNTIF(A:A,A500)=11,12,
IF(MOD(B500,((COUNTIF(A:A,A500)-1)/5))=0,12,
IF(MOD(B500,((COUNTIF(A:A,A500)-1)/5))=((COUNTIF(A:A,A500)-1)/10),11,
INT(B500/((COUNTIF(A:A,A500)-1)/5))+1))))</f>
        <v>12</v>
      </c>
      <c r="I500" t="b">
        <f ca="1">IF((COUNTIF(A:A,A500)-1)=B500,FALSE,
IF(H500=12,TRUE,
IF(OFFSET(H500,1,0)=12,TRUE)))</f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O500" t="str">
        <f>IF(ISBLANK(N500),"",IF(ISERROR(VLOOKUP(N500,[1]DropTable!$A:$A,1,0)),"드랍없음",""))</f>
        <v/>
      </c>
      <c r="Q500" t="str">
        <f>IF(ISBLANK(P500),"",IF(ISERROR(VLOOKUP(P500,[1]DropTable!$A:$A,1,0)),"드랍없음",""))</f>
        <v/>
      </c>
      <c r="S500">
        <v>8.1</v>
      </c>
    </row>
    <row r="501" spans="1:19" x14ac:dyDescent="0.3">
      <c r="A501">
        <v>13</v>
      </c>
      <c r="B501">
        <v>17</v>
      </c>
      <c r="C501">
        <f t="shared" si="10"/>
        <v>1680</v>
      </c>
      <c r="D501">
        <v>420</v>
      </c>
      <c r="E501" t="s">
        <v>116</v>
      </c>
      <c r="F501" t="s">
        <v>24</v>
      </c>
      <c r="G501" t="str">
        <f>IF(ISBLANK(F501),"",IF(ISERROR(VLOOKUP(F501,MapTable!$A:$A,1,0)),"컨트롤없음",""))</f>
        <v/>
      </c>
      <c r="H501">
        <f>IF(B501=0,0,
IF(COUNTIF(A:A,A501)=11,12,
IF(MOD(B501,((COUNTIF(A:A,A501)-1)/5))=0,12,
IF(MOD(B501,((COUNTIF(A:A,A501)-1)/5))=((COUNTIF(A:A,A501)-1)/10),11,
INT(B501/((COUNTIF(A:A,A501)-1)/5))+1))))</f>
        <v>5</v>
      </c>
      <c r="I501" t="b">
        <f ca="1">IF((COUNTIF(A:A,A501)-1)=B501,FALSE,
IF(H501=12,TRUE,
IF(OFFSET(H501,1,0)=12,TRUE)))</f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O501" t="str">
        <f>IF(ISBLANK(N501),"",IF(ISERROR(VLOOKUP(N501,[1]DropTable!$A:$A,1,0)),"드랍없음",""))</f>
        <v/>
      </c>
      <c r="Q501" t="str">
        <f>IF(ISBLANK(P501),"",IF(ISERROR(VLOOKUP(P501,[1]DropTable!$A:$A,1,0)),"드랍없음",""))</f>
        <v/>
      </c>
      <c r="S501">
        <v>8.1</v>
      </c>
    </row>
    <row r="502" spans="1:19" x14ac:dyDescent="0.3">
      <c r="A502">
        <v>13</v>
      </c>
      <c r="B502">
        <v>18</v>
      </c>
      <c r="C502">
        <f t="shared" si="10"/>
        <v>1680</v>
      </c>
      <c r="D502">
        <v>420</v>
      </c>
      <c r="E502" t="s">
        <v>116</v>
      </c>
      <c r="F502" t="s">
        <v>24</v>
      </c>
      <c r="G502" t="str">
        <f>IF(ISBLANK(F502),"",IF(ISERROR(VLOOKUP(F502,MapTable!$A:$A,1,0)),"컨트롤없음",""))</f>
        <v/>
      </c>
      <c r="H502">
        <f>IF(B502=0,0,
IF(COUNTIF(A:A,A502)=11,12,
IF(MOD(B502,((COUNTIF(A:A,A502)-1)/5))=0,12,
IF(MOD(B502,((COUNTIF(A:A,A502)-1)/5))=((COUNTIF(A:A,A502)-1)/10),11,
INT(B502/((COUNTIF(A:A,A502)-1)/5))+1))))</f>
        <v>11</v>
      </c>
      <c r="I502" t="b">
        <f ca="1">IF((COUNTIF(A:A,A502)-1)=B502,FALSE,
IF(H502=12,TRUE,
IF(OFFSET(H502,1,0)=12,TRUE)))</f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O502" t="str">
        <f>IF(ISBLANK(N502),"",IF(ISERROR(VLOOKUP(N502,[1]DropTable!$A:$A,1,0)),"드랍없음",""))</f>
        <v/>
      </c>
      <c r="Q502" t="str">
        <f>IF(ISBLANK(P502),"",IF(ISERROR(VLOOKUP(P502,[1]DropTable!$A:$A,1,0)),"드랍없음",""))</f>
        <v/>
      </c>
      <c r="S502">
        <v>8.1</v>
      </c>
    </row>
    <row r="503" spans="1:19" x14ac:dyDescent="0.3">
      <c r="A503">
        <v>13</v>
      </c>
      <c r="B503">
        <v>19</v>
      </c>
      <c r="C503">
        <f t="shared" si="10"/>
        <v>1680</v>
      </c>
      <c r="D503">
        <v>420</v>
      </c>
      <c r="E503" t="s">
        <v>116</v>
      </c>
      <c r="F503" t="s">
        <v>24</v>
      </c>
      <c r="G503" t="str">
        <f>IF(ISBLANK(F503),"",IF(ISERROR(VLOOKUP(F503,MapTable!$A:$A,1,0)),"컨트롤없음",""))</f>
        <v/>
      </c>
      <c r="H503">
        <f>IF(B503=0,0,
IF(COUNTIF(A:A,A503)=11,12,
IF(MOD(B503,((COUNTIF(A:A,A503)-1)/5))=0,12,
IF(MOD(B503,((COUNTIF(A:A,A503)-1)/5))=((COUNTIF(A:A,A503)-1)/10),11,
INT(B503/((COUNTIF(A:A,A503)-1)/5))+1))))</f>
        <v>5</v>
      </c>
      <c r="I503" t="b">
        <f ca="1">IF((COUNTIF(A:A,A503)-1)=B503,FALSE,
IF(H503=12,TRUE,
IF(OFFSET(H503,1,0)=12,TRUE)))</f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O503" t="str">
        <f>IF(ISBLANK(N503),"",IF(ISERROR(VLOOKUP(N503,[1]DropTable!$A:$A,1,0)),"드랍없음",""))</f>
        <v/>
      </c>
      <c r="Q503" t="str">
        <f>IF(ISBLANK(P503),"",IF(ISERROR(VLOOKUP(P503,[1]DropTable!$A:$A,1,0)),"드랍없음",""))</f>
        <v/>
      </c>
      <c r="S503">
        <v>8.1</v>
      </c>
    </row>
    <row r="504" spans="1:19" x14ac:dyDescent="0.3">
      <c r="A504">
        <v>13</v>
      </c>
      <c r="B504">
        <v>20</v>
      </c>
      <c r="C504">
        <f t="shared" si="10"/>
        <v>1680</v>
      </c>
      <c r="D504">
        <v>420</v>
      </c>
      <c r="E504" t="s">
        <v>116</v>
      </c>
      <c r="F504" t="s">
        <v>24</v>
      </c>
      <c r="G504" t="str">
        <f>IF(ISBLANK(F504),"",IF(ISERROR(VLOOKUP(F504,MapTable!$A:$A,1,0)),"컨트롤없음",""))</f>
        <v/>
      </c>
      <c r="H504">
        <f>IF(B504=0,0,
IF(COUNTIF(A:A,A504)=11,12,
IF(MOD(B504,((COUNTIF(A:A,A504)-1)/5))=0,12,
IF(MOD(B504,((COUNTIF(A:A,A504)-1)/5))=((COUNTIF(A:A,A504)-1)/10),11,
INT(B504/((COUNTIF(A:A,A504)-1)/5))+1))))</f>
        <v>12</v>
      </c>
      <c r="I504" t="b">
        <f ca="1">IF((COUNTIF(A:A,A504)-1)=B504,FALSE,
IF(H504=12,TRUE,
IF(OFFSET(H504,1,0)=12,TRUE)))</f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O504" t="str">
        <f>IF(ISBLANK(N504),"",IF(ISERROR(VLOOKUP(N504,[1]DropTable!$A:$A,1,0)),"드랍없음",""))</f>
        <v/>
      </c>
      <c r="Q504" t="str">
        <f>IF(ISBLANK(P504),"",IF(ISERROR(VLOOKUP(P504,[1]DropTable!$A:$A,1,0)),"드랍없음",""))</f>
        <v/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 t="s">
        <v>116</v>
      </c>
      <c r="F505" t="s">
        <v>65</v>
      </c>
      <c r="G505" t="str">
        <f>IF(ISBLANK(F505),"",IF(ISERROR(VLOOKUP(F505,MapTable!$A:$A,1,0)),"컨트롤없음",""))</f>
        <v/>
      </c>
      <c r="H505">
        <f>IF(B505=0,0,
IF(COUNTIF(A:A,A505)=11,12,
IF(MOD(B505,((COUNTIF(A:A,A505)-1)/5))=0,12,
IF(MOD(B505,((COUNTIF(A:A,A505)-1)/5))=((COUNTIF(A:A,A505)-1)/10),11,
INT(B505/((COUNTIF(A:A,A505)-1)/5))+1))))</f>
        <v>0</v>
      </c>
      <c r="I505" t="b">
        <f ca="1">IF((COUNTIF(A:A,A505)-1)=B505,FALSE,
IF(H505=12,TRUE,
IF(OFFSET(H505,1,0)=12,TRUE)))</f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O505" t="str">
        <f>IF(ISBLANK(N505),"",IF(ISERROR(VLOOKUP(N505,[1]DropTable!$A:$A,1,0)),"드랍없음",""))</f>
        <v/>
      </c>
      <c r="Q505" t="str">
        <f>IF(ISBLANK(P505),"",IF(ISERROR(VLOOKUP(P505,[1]DropTable!$A:$A,1,0)),"드랍없음",""))</f>
        <v/>
      </c>
      <c r="S505">
        <v>8.1</v>
      </c>
    </row>
    <row r="506" spans="1:19" x14ac:dyDescent="0.3">
      <c r="A506">
        <v>14</v>
      </c>
      <c r="B506">
        <v>1</v>
      </c>
      <c r="C506">
        <f t="shared" si="10"/>
        <v>1680</v>
      </c>
      <c r="D506">
        <v>420</v>
      </c>
      <c r="E506" t="s">
        <v>116</v>
      </c>
      <c r="F506" t="s">
        <v>24</v>
      </c>
      <c r="G506" t="str">
        <f>IF(ISBLANK(F506),"",IF(ISERROR(VLOOKUP(F506,MapTable!$A:$A,1,0)),"컨트롤없음",""))</f>
        <v/>
      </c>
      <c r="H506">
        <f>IF(B506=0,0,
IF(COUNTIF(A:A,A506)=11,12,
IF(MOD(B506,((COUNTIF(A:A,A506)-1)/5))=0,12,
IF(MOD(B506,((COUNTIF(A:A,A506)-1)/5))=((COUNTIF(A:A,A506)-1)/10),11,
INT(B506/((COUNTIF(A:A,A506)-1)/5))+1))))</f>
        <v>12</v>
      </c>
      <c r="I506" t="b">
        <f ca="1">IF((COUNTIF(A:A,A506)-1)=B506,FALSE,
IF(H506=12,TRUE,
IF(OFFSET(H506,1,0)=12,TRUE)))</f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O506" t="str">
        <f>IF(ISBLANK(N506),"",IF(ISERROR(VLOOKUP(N506,[1]DropTable!$A:$A,1,0)),"드랍없음",""))</f>
        <v/>
      </c>
      <c r="Q506" t="str">
        <f>IF(ISBLANK(P506),"",IF(ISERROR(VLOOKUP(P506,[1]DropTable!$A:$A,1,0)),"드랍없음",""))</f>
        <v/>
      </c>
      <c r="S506">
        <v>8.1</v>
      </c>
    </row>
    <row r="507" spans="1:19" x14ac:dyDescent="0.3">
      <c r="A507">
        <v>14</v>
      </c>
      <c r="B507">
        <v>2</v>
      </c>
      <c r="C507">
        <f t="shared" si="10"/>
        <v>1680</v>
      </c>
      <c r="D507">
        <v>420</v>
      </c>
      <c r="E507" t="s">
        <v>116</v>
      </c>
      <c r="F507" t="s">
        <v>24</v>
      </c>
      <c r="G507" t="str">
        <f>IF(ISBLANK(F507),"",IF(ISERROR(VLOOKUP(F507,MapTable!$A:$A,1,0)),"컨트롤없음",""))</f>
        <v/>
      </c>
      <c r="H507">
        <f>IF(B507=0,0,
IF(COUNTIF(A:A,A507)=11,12,
IF(MOD(B507,((COUNTIF(A:A,A507)-1)/5))=0,12,
IF(MOD(B507,((COUNTIF(A:A,A507)-1)/5))=((COUNTIF(A:A,A507)-1)/10),11,
INT(B507/((COUNTIF(A:A,A507)-1)/5))+1))))</f>
        <v>12</v>
      </c>
      <c r="I507" t="b">
        <f ca="1">IF((COUNTIF(A:A,A507)-1)=B507,FALSE,
IF(H507=12,TRUE,
IF(OFFSET(H507,1,0)=12,TRUE)))</f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O507" t="str">
        <f>IF(ISBLANK(N507),"",IF(ISERROR(VLOOKUP(N507,[1]DropTable!$A:$A,1,0)),"드랍없음",""))</f>
        <v/>
      </c>
      <c r="Q507" t="str">
        <f>IF(ISBLANK(P507),"",IF(ISERROR(VLOOKUP(P507,[1]DropTable!$A:$A,1,0)),"드랍없음",""))</f>
        <v/>
      </c>
      <c r="S507">
        <v>8.1</v>
      </c>
    </row>
    <row r="508" spans="1:19" x14ac:dyDescent="0.3">
      <c r="A508">
        <v>14</v>
      </c>
      <c r="B508">
        <v>3</v>
      </c>
      <c r="C508">
        <f t="shared" si="10"/>
        <v>1680</v>
      </c>
      <c r="D508">
        <v>420</v>
      </c>
      <c r="E508" t="s">
        <v>116</v>
      </c>
      <c r="F508" t="s">
        <v>24</v>
      </c>
      <c r="G508" t="str">
        <f>IF(ISBLANK(F508),"",IF(ISERROR(VLOOKUP(F508,MapTable!$A:$A,1,0)),"컨트롤없음",""))</f>
        <v/>
      </c>
      <c r="H508">
        <f>IF(B508=0,0,
IF(COUNTIF(A:A,A508)=11,12,
IF(MOD(B508,((COUNTIF(A:A,A508)-1)/5))=0,12,
IF(MOD(B508,((COUNTIF(A:A,A508)-1)/5))=((COUNTIF(A:A,A508)-1)/10),11,
INT(B508/((COUNTIF(A:A,A508)-1)/5))+1))))</f>
        <v>12</v>
      </c>
      <c r="I508" t="b">
        <f ca="1">IF((COUNTIF(A:A,A508)-1)=B508,FALSE,
IF(H508=12,TRUE,
IF(OFFSET(H508,1,0)=12,TRUE)))</f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O508" t="str">
        <f>IF(ISBLANK(N508),"",IF(ISERROR(VLOOKUP(N508,[1]DropTable!$A:$A,1,0)),"드랍없음",""))</f>
        <v/>
      </c>
      <c r="Q508" t="str">
        <f>IF(ISBLANK(P508),"",IF(ISERROR(VLOOKUP(P508,[1]DropTable!$A:$A,1,0)),"드랍없음",""))</f>
        <v/>
      </c>
      <c r="S508">
        <v>8.1</v>
      </c>
    </row>
    <row r="509" spans="1:19" x14ac:dyDescent="0.3">
      <c r="A509">
        <v>14</v>
      </c>
      <c r="B509">
        <v>4</v>
      </c>
      <c r="C509">
        <f t="shared" si="10"/>
        <v>1680</v>
      </c>
      <c r="D509">
        <v>420</v>
      </c>
      <c r="E509" t="s">
        <v>116</v>
      </c>
      <c r="F509" t="s">
        <v>24</v>
      </c>
      <c r="G509" t="str">
        <f>IF(ISBLANK(F509),"",IF(ISERROR(VLOOKUP(F509,MapTable!$A:$A,1,0)),"컨트롤없음",""))</f>
        <v/>
      </c>
      <c r="H509">
        <f>IF(B509=0,0,
IF(COUNTIF(A:A,A509)=11,12,
IF(MOD(B509,((COUNTIF(A:A,A509)-1)/5))=0,12,
IF(MOD(B509,((COUNTIF(A:A,A509)-1)/5))=((COUNTIF(A:A,A509)-1)/10),11,
INT(B509/((COUNTIF(A:A,A509)-1)/5))+1))))</f>
        <v>12</v>
      </c>
      <c r="I509" t="b">
        <f ca="1">IF((COUNTIF(A:A,A509)-1)=B509,FALSE,
IF(H509=12,TRUE,
IF(OFFSET(H509,1,0)=12,TRUE)))</f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O509" t="str">
        <f>IF(ISBLANK(N509),"",IF(ISERROR(VLOOKUP(N509,[1]DropTable!$A:$A,1,0)),"드랍없음",""))</f>
        <v/>
      </c>
      <c r="Q509" t="str">
        <f>IF(ISBLANK(P509),"",IF(ISERROR(VLOOKUP(P509,[1]DropTable!$A:$A,1,0)),"드랍없음",""))</f>
        <v/>
      </c>
      <c r="S509">
        <v>8.1</v>
      </c>
    </row>
    <row r="510" spans="1:19" x14ac:dyDescent="0.3">
      <c r="A510">
        <v>14</v>
      </c>
      <c r="B510">
        <v>5</v>
      </c>
      <c r="C510">
        <f t="shared" si="10"/>
        <v>1680</v>
      </c>
      <c r="D510">
        <v>420</v>
      </c>
      <c r="E510" t="s">
        <v>116</v>
      </c>
      <c r="F510" t="s">
        <v>24</v>
      </c>
      <c r="G510" t="str">
        <f>IF(ISBLANK(F510),"",IF(ISERROR(VLOOKUP(F510,MapTable!$A:$A,1,0)),"컨트롤없음",""))</f>
        <v/>
      </c>
      <c r="H510">
        <f>IF(B510=0,0,
IF(COUNTIF(A:A,A510)=11,12,
IF(MOD(B510,((COUNTIF(A:A,A510)-1)/5))=0,12,
IF(MOD(B510,((COUNTIF(A:A,A510)-1)/5))=((COUNTIF(A:A,A510)-1)/10),11,
INT(B510/((COUNTIF(A:A,A510)-1)/5))+1))))</f>
        <v>12</v>
      </c>
      <c r="I510" t="b">
        <f ca="1">IF((COUNTIF(A:A,A510)-1)=B510,FALSE,
IF(H510=12,TRUE,
IF(OFFSET(H510,1,0)=12,TRUE)))</f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O510" t="str">
        <f>IF(ISBLANK(N510),"",IF(ISERROR(VLOOKUP(N510,[1]DropTable!$A:$A,1,0)),"드랍없음",""))</f>
        <v/>
      </c>
      <c r="Q510" t="str">
        <f>IF(ISBLANK(P510),"",IF(ISERROR(VLOOKUP(P510,[1]DropTable!$A:$A,1,0)),"드랍없음",""))</f>
        <v/>
      </c>
      <c r="S510">
        <v>8.1</v>
      </c>
    </row>
    <row r="511" spans="1:19" x14ac:dyDescent="0.3">
      <c r="A511">
        <v>14</v>
      </c>
      <c r="B511">
        <v>6</v>
      </c>
      <c r="C511">
        <f t="shared" si="10"/>
        <v>1680</v>
      </c>
      <c r="D511">
        <v>420</v>
      </c>
      <c r="E511" t="s">
        <v>116</v>
      </c>
      <c r="F511" t="s">
        <v>24</v>
      </c>
      <c r="G511" t="str">
        <f>IF(ISBLANK(F511),"",IF(ISERROR(VLOOKUP(F511,MapTable!$A:$A,1,0)),"컨트롤없음",""))</f>
        <v/>
      </c>
      <c r="H511">
        <f>IF(B511=0,0,
IF(COUNTIF(A:A,A511)=11,12,
IF(MOD(B511,((COUNTIF(A:A,A511)-1)/5))=0,12,
IF(MOD(B511,((COUNTIF(A:A,A511)-1)/5))=((COUNTIF(A:A,A511)-1)/10),11,
INT(B511/((COUNTIF(A:A,A511)-1)/5))+1))))</f>
        <v>12</v>
      </c>
      <c r="I511" t="b">
        <f ca="1">IF((COUNTIF(A:A,A511)-1)=B511,FALSE,
IF(H511=12,TRUE,
IF(OFFSET(H511,1,0)=12,TRUE)))</f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O511" t="str">
        <f>IF(ISBLANK(N511),"",IF(ISERROR(VLOOKUP(N511,[1]DropTable!$A:$A,1,0)),"드랍없음",""))</f>
        <v/>
      </c>
      <c r="Q511" t="str">
        <f>IF(ISBLANK(P511),"",IF(ISERROR(VLOOKUP(P511,[1]DropTable!$A:$A,1,0)),"드랍없음",""))</f>
        <v/>
      </c>
      <c r="S511">
        <v>8.1</v>
      </c>
    </row>
    <row r="512" spans="1:19" x14ac:dyDescent="0.3">
      <c r="A512">
        <v>14</v>
      </c>
      <c r="B512">
        <v>7</v>
      </c>
      <c r="C512">
        <f t="shared" si="10"/>
        <v>1680</v>
      </c>
      <c r="D512">
        <v>420</v>
      </c>
      <c r="E512" t="s">
        <v>116</v>
      </c>
      <c r="F512" t="s">
        <v>24</v>
      </c>
      <c r="G512" t="str">
        <f>IF(ISBLANK(F512),"",IF(ISERROR(VLOOKUP(F512,MapTable!$A:$A,1,0)),"컨트롤없음",""))</f>
        <v/>
      </c>
      <c r="H512">
        <f>IF(B512=0,0,
IF(COUNTIF(A:A,A512)=11,12,
IF(MOD(B512,((COUNTIF(A:A,A512)-1)/5))=0,12,
IF(MOD(B512,((COUNTIF(A:A,A512)-1)/5))=((COUNTIF(A:A,A512)-1)/10),11,
INT(B512/((COUNTIF(A:A,A512)-1)/5))+1))))</f>
        <v>12</v>
      </c>
      <c r="I512" t="b">
        <f ca="1">IF((COUNTIF(A:A,A512)-1)=B512,FALSE,
IF(H512=12,TRUE,
IF(OFFSET(H512,1,0)=12,TRUE)))</f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O512" t="str">
        <f>IF(ISBLANK(N512),"",IF(ISERROR(VLOOKUP(N512,[1]DropTable!$A:$A,1,0)),"드랍없음",""))</f>
        <v/>
      </c>
      <c r="Q512" t="str">
        <f>IF(ISBLANK(P512),"",IF(ISERROR(VLOOKUP(P512,[1]DropTable!$A:$A,1,0)),"드랍없음",""))</f>
        <v/>
      </c>
      <c r="S512">
        <v>8.1</v>
      </c>
    </row>
    <row r="513" spans="1:19" x14ac:dyDescent="0.3">
      <c r="A513">
        <v>14</v>
      </c>
      <c r="B513">
        <v>8</v>
      </c>
      <c r="C513">
        <f t="shared" si="10"/>
        <v>1680</v>
      </c>
      <c r="D513">
        <v>420</v>
      </c>
      <c r="E513" t="s">
        <v>116</v>
      </c>
      <c r="F513" t="s">
        <v>24</v>
      </c>
      <c r="G513" t="str">
        <f>IF(ISBLANK(F513),"",IF(ISERROR(VLOOKUP(F513,MapTable!$A:$A,1,0)),"컨트롤없음",""))</f>
        <v/>
      </c>
      <c r="H513">
        <f>IF(B513=0,0,
IF(COUNTIF(A:A,A513)=11,12,
IF(MOD(B513,((COUNTIF(A:A,A513)-1)/5))=0,12,
IF(MOD(B513,((COUNTIF(A:A,A513)-1)/5))=((COUNTIF(A:A,A513)-1)/10),11,
INT(B513/((COUNTIF(A:A,A513)-1)/5))+1))))</f>
        <v>12</v>
      </c>
      <c r="I513" t="b">
        <f ca="1">IF((COUNTIF(A:A,A513)-1)=B513,FALSE,
IF(H513=12,TRUE,
IF(OFFSET(H513,1,0)=12,TRUE)))</f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O513" t="str">
        <f>IF(ISBLANK(N513),"",IF(ISERROR(VLOOKUP(N513,[1]DropTable!$A:$A,1,0)),"드랍없음",""))</f>
        <v/>
      </c>
      <c r="Q513" t="str">
        <f>IF(ISBLANK(P513),"",IF(ISERROR(VLOOKUP(P513,[1]DropTable!$A:$A,1,0)),"드랍없음",""))</f>
        <v/>
      </c>
      <c r="S513">
        <v>8.1</v>
      </c>
    </row>
    <row r="514" spans="1:19" x14ac:dyDescent="0.3">
      <c r="A514">
        <v>14</v>
      </c>
      <c r="B514">
        <v>9</v>
      </c>
      <c r="C514">
        <f t="shared" si="10"/>
        <v>1680</v>
      </c>
      <c r="D514">
        <v>420</v>
      </c>
      <c r="E514" t="s">
        <v>116</v>
      </c>
      <c r="F514" t="s">
        <v>24</v>
      </c>
      <c r="G514" t="str">
        <f>IF(ISBLANK(F514),"",IF(ISERROR(VLOOKUP(F514,MapTable!$A:$A,1,0)),"컨트롤없음",""))</f>
        <v/>
      </c>
      <c r="H514">
        <f>IF(B514=0,0,
IF(COUNTIF(A:A,A514)=11,12,
IF(MOD(B514,((COUNTIF(A:A,A514)-1)/5))=0,12,
IF(MOD(B514,((COUNTIF(A:A,A514)-1)/5))=((COUNTIF(A:A,A514)-1)/10),11,
INT(B514/((COUNTIF(A:A,A514)-1)/5))+1))))</f>
        <v>12</v>
      </c>
      <c r="I514" t="b">
        <f ca="1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O514" t="str">
        <f>IF(ISBLANK(N514),"",IF(ISERROR(VLOOKUP(N514,[1]DropTable!$A:$A,1,0)),"드랍없음",""))</f>
        <v/>
      </c>
      <c r="Q514" t="str">
        <f>IF(ISBLANK(P514),"",IF(ISERROR(VLOOKUP(P514,[1]DropTable!$A:$A,1,0)),"드랍없음",""))</f>
        <v/>
      </c>
      <c r="S514">
        <v>8.1</v>
      </c>
    </row>
    <row r="515" spans="1:19" x14ac:dyDescent="0.3">
      <c r="A515">
        <v>14</v>
      </c>
      <c r="B515">
        <v>10</v>
      </c>
      <c r="C515">
        <f t="shared" si="10"/>
        <v>1680</v>
      </c>
      <c r="D515">
        <v>420</v>
      </c>
      <c r="E515" t="s">
        <v>116</v>
      </c>
      <c r="F515" t="s">
        <v>24</v>
      </c>
      <c r="G515" t="str">
        <f>IF(ISBLANK(F515),"",IF(ISERROR(VLOOKUP(F515,MapTable!$A:$A,1,0)),"컨트롤없음",""))</f>
        <v/>
      </c>
      <c r="H515">
        <f>IF(B515=0,0,
IF(COUNTIF(A:A,A515)=11,12,
IF(MOD(B515,((COUNTIF(A:A,A515)-1)/5))=0,12,
IF(MOD(B515,((COUNTIF(A:A,A515)-1)/5))=((COUNTIF(A:A,A515)-1)/10),11,
INT(B515/((COUNTIF(A:A,A515)-1)/5))+1))))</f>
        <v>12</v>
      </c>
      <c r="I515" t="b">
        <f ca="1">IF((COUNTIF(A:A,A515)-1)=B515,FALSE,
IF(H515=12,TRUE,
IF(OFFSET(H515,1,0)=12,TRUE)))</f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O515" t="str">
        <f>IF(ISBLANK(N515),"",IF(ISERROR(VLOOKUP(N515,[1]DropTable!$A:$A,1,0)),"드랍없음",""))</f>
        <v/>
      </c>
      <c r="Q515" t="str">
        <f>IF(ISBLANK(P515),"",IF(ISERROR(VLOOKUP(P515,[1]DropTable!$A:$A,1,0)),"드랍없음",""))</f>
        <v/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 t="s">
        <v>116</v>
      </c>
      <c r="F516" t="s">
        <v>65</v>
      </c>
      <c r="G516" t="str">
        <f>IF(ISBLANK(F516),"",IF(ISERROR(VLOOKUP(F516,MapTable!$A:$A,1,0)),"컨트롤없음",""))</f>
        <v/>
      </c>
      <c r="H516">
        <f>IF(B516=0,0,
IF(COUNTIF(A:A,A516)=11,12,
IF(MOD(B516,((COUNTIF(A:A,A516)-1)/5))=0,12,
IF(MOD(B516,((COUNTIF(A:A,A516)-1)/5))=((COUNTIF(A:A,A516)-1)/10),11,
INT(B516/((COUNTIF(A:A,A516)-1)/5))+1))))</f>
        <v>0</v>
      </c>
      <c r="I516" t="b">
        <f ca="1">IF((COUNTIF(A:A,A516)-1)=B516,FALSE,
IF(H516=12,TRUE,
IF(OFFSET(H516,1,0)=12,TRUE)))</f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O516" t="str">
        <f>IF(ISBLANK(N516),"",IF(ISERROR(VLOOKUP(N516,[1]DropTable!$A:$A,1,0)),"드랍없음",""))</f>
        <v/>
      </c>
      <c r="Q516" t="str">
        <f>IF(ISBLANK(P516),"",IF(ISERROR(VLOOKUP(P516,[1]DropTable!$A:$A,1,0)),"드랍없음",""))</f>
        <v/>
      </c>
      <c r="S516">
        <v>8.1</v>
      </c>
    </row>
    <row r="517" spans="1:19" x14ac:dyDescent="0.3">
      <c r="A517">
        <v>15</v>
      </c>
      <c r="B517">
        <v>1</v>
      </c>
      <c r="C517">
        <f t="shared" si="10"/>
        <v>1680</v>
      </c>
      <c r="D517">
        <v>420</v>
      </c>
      <c r="E517" t="s">
        <v>116</v>
      </c>
      <c r="F517" t="s">
        <v>24</v>
      </c>
      <c r="G517" t="str">
        <f>IF(ISBLANK(F517),"",IF(ISERROR(VLOOKUP(F517,MapTable!$A:$A,1,0)),"컨트롤없음",""))</f>
        <v/>
      </c>
      <c r="H517">
        <f>IF(B517=0,0,
IF(COUNTIF(A:A,A517)=11,12,
IF(MOD(B517,((COUNTIF(A:A,A517)-1)/5))=0,12,
IF(MOD(B517,((COUNTIF(A:A,A517)-1)/5))=((COUNTIF(A:A,A517)-1)/10),11,
INT(B517/((COUNTIF(A:A,A517)-1)/5))+1))))</f>
        <v>1</v>
      </c>
      <c r="I517" t="b">
        <f ca="1">IF((COUNTIF(A:A,A517)-1)=B517,FALSE,
IF(H517=12,TRUE,
IF(OFFSET(H517,1,0)=12,TRUE)))</f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O517" t="str">
        <f>IF(ISBLANK(N517),"",IF(ISERROR(VLOOKUP(N517,[1]DropTable!$A:$A,1,0)),"드랍없음",""))</f>
        <v/>
      </c>
      <c r="Q517" t="str">
        <f>IF(ISBLANK(P517),"",IF(ISERROR(VLOOKUP(P517,[1]DropTable!$A:$A,1,0)),"드랍없음",""))</f>
        <v/>
      </c>
      <c r="S517">
        <v>8.1</v>
      </c>
    </row>
    <row r="518" spans="1:19" x14ac:dyDescent="0.3">
      <c r="A518">
        <v>15</v>
      </c>
      <c r="B518">
        <v>2</v>
      </c>
      <c r="C518">
        <f t="shared" si="10"/>
        <v>1680</v>
      </c>
      <c r="D518">
        <v>420</v>
      </c>
      <c r="E518" t="s">
        <v>116</v>
      </c>
      <c r="F518" t="s">
        <v>24</v>
      </c>
      <c r="G518" t="str">
        <f>IF(ISBLANK(F518),"",IF(ISERROR(VLOOKUP(F518,MapTable!$A:$A,1,0)),"컨트롤없음",""))</f>
        <v/>
      </c>
      <c r="H518">
        <f>IF(B518=0,0,
IF(COUNTIF(A:A,A518)=11,12,
IF(MOD(B518,((COUNTIF(A:A,A518)-1)/5))=0,12,
IF(MOD(B518,((COUNTIF(A:A,A518)-1)/5))=((COUNTIF(A:A,A518)-1)/10),11,
INT(B518/((COUNTIF(A:A,A518)-1)/5))+1))))</f>
        <v>1</v>
      </c>
      <c r="I518" t="b">
        <f ca="1">IF((COUNTIF(A:A,A518)-1)=B518,FALSE,
IF(H518=12,TRUE,
IF(OFFSET(H518,1,0)=12,TRUE)))</f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O518" t="str">
        <f>IF(ISBLANK(N518),"",IF(ISERROR(VLOOKUP(N518,[1]DropTable!$A:$A,1,0)),"드랍없음",""))</f>
        <v/>
      </c>
      <c r="Q518" t="str">
        <f>IF(ISBLANK(P518),"",IF(ISERROR(VLOOKUP(P518,[1]DropTable!$A:$A,1,0)),"드랍없음",""))</f>
        <v/>
      </c>
      <c r="S518">
        <v>8.1</v>
      </c>
    </row>
    <row r="519" spans="1:19" x14ac:dyDescent="0.3">
      <c r="A519">
        <v>15</v>
      </c>
      <c r="B519">
        <v>3</v>
      </c>
      <c r="C519">
        <f t="shared" si="10"/>
        <v>1680</v>
      </c>
      <c r="D519">
        <v>420</v>
      </c>
      <c r="E519" t="s">
        <v>116</v>
      </c>
      <c r="F519" t="s">
        <v>24</v>
      </c>
      <c r="G519" t="str">
        <f>IF(ISBLANK(F519),"",IF(ISERROR(VLOOKUP(F519,MapTable!$A:$A,1,0)),"컨트롤없음",""))</f>
        <v/>
      </c>
      <c r="H519">
        <f>IF(B519=0,0,
IF(COUNTIF(A:A,A519)=11,12,
IF(MOD(B519,((COUNTIF(A:A,A519)-1)/5))=0,12,
IF(MOD(B519,((COUNTIF(A:A,A519)-1)/5))=((COUNTIF(A:A,A519)-1)/10),11,
INT(B519/((COUNTIF(A:A,A519)-1)/5))+1))))</f>
        <v>1</v>
      </c>
      <c r="I519" t="b">
        <f ca="1">IF((COUNTIF(A:A,A519)-1)=B519,FALSE,
IF(H519=12,TRUE,
IF(OFFSET(H519,1,0)=12,TRUE)))</f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O519" t="str">
        <f>IF(ISBLANK(N519),"",IF(ISERROR(VLOOKUP(N519,[1]DropTable!$A:$A,1,0)),"드랍없음",""))</f>
        <v/>
      </c>
      <c r="Q519" t="str">
        <f>IF(ISBLANK(P519),"",IF(ISERROR(VLOOKUP(P519,[1]DropTable!$A:$A,1,0)),"드랍없음",""))</f>
        <v/>
      </c>
      <c r="S519">
        <v>8.1</v>
      </c>
    </row>
    <row r="520" spans="1:19" x14ac:dyDescent="0.3">
      <c r="A520">
        <v>15</v>
      </c>
      <c r="B520">
        <v>4</v>
      </c>
      <c r="C520">
        <f t="shared" si="10"/>
        <v>1680</v>
      </c>
      <c r="D520">
        <v>420</v>
      </c>
      <c r="E520" t="s">
        <v>116</v>
      </c>
      <c r="F520" t="s">
        <v>24</v>
      </c>
      <c r="G520" t="str">
        <f>IF(ISBLANK(F520),"",IF(ISERROR(VLOOKUP(F520,MapTable!$A:$A,1,0)),"컨트롤없음",""))</f>
        <v/>
      </c>
      <c r="H520">
        <f>IF(B520=0,0,
IF(COUNTIF(A:A,A520)=11,12,
IF(MOD(B520,((COUNTIF(A:A,A520)-1)/5))=0,12,
IF(MOD(B520,((COUNTIF(A:A,A520)-1)/5))=((COUNTIF(A:A,A520)-1)/10),11,
INT(B520/((COUNTIF(A:A,A520)-1)/5))+1))))</f>
        <v>1</v>
      </c>
      <c r="I520" t="b">
        <f ca="1">IF((COUNTIF(A:A,A520)-1)=B520,FALSE,
IF(H520=12,TRUE,
IF(OFFSET(H520,1,0)=12,TRUE)))</f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O520" t="str">
        <f>IF(ISBLANK(N520),"",IF(ISERROR(VLOOKUP(N520,[1]DropTable!$A:$A,1,0)),"드랍없음",""))</f>
        <v/>
      </c>
      <c r="Q520" t="str">
        <f>IF(ISBLANK(P520),"",IF(ISERROR(VLOOKUP(P520,[1]DropTable!$A:$A,1,0)),"드랍없음",""))</f>
        <v/>
      </c>
      <c r="S520">
        <v>8.1</v>
      </c>
    </row>
    <row r="521" spans="1:19" x14ac:dyDescent="0.3">
      <c r="A521">
        <v>15</v>
      </c>
      <c r="B521">
        <v>5</v>
      </c>
      <c r="C521">
        <f t="shared" si="10"/>
        <v>1680</v>
      </c>
      <c r="D521">
        <v>420</v>
      </c>
      <c r="E521" t="s">
        <v>116</v>
      </c>
      <c r="F521" t="s">
        <v>24</v>
      </c>
      <c r="G521" t="str">
        <f>IF(ISBLANK(F521),"",IF(ISERROR(VLOOKUP(F521,MapTable!$A:$A,1,0)),"컨트롤없음",""))</f>
        <v/>
      </c>
      <c r="H521">
        <f>IF(B521=0,0,
IF(COUNTIF(A:A,A521)=11,12,
IF(MOD(B521,((COUNTIF(A:A,A521)-1)/5))=0,12,
IF(MOD(B521,((COUNTIF(A:A,A521)-1)/5))=((COUNTIF(A:A,A521)-1)/10),11,
INT(B521/((COUNTIF(A:A,A521)-1)/5))+1))))</f>
        <v>11</v>
      </c>
      <c r="I521" t="b">
        <f ca="1">IF((COUNTIF(A:A,A521)-1)=B521,FALSE,
IF(H521=12,TRUE,
IF(OFFSET(H521,1,0)=12,TRUE)))</f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O521" t="str">
        <f>IF(ISBLANK(N521),"",IF(ISERROR(VLOOKUP(N521,[1]DropTable!$A:$A,1,0)),"드랍없음",""))</f>
        <v/>
      </c>
      <c r="Q521" t="str">
        <f>IF(ISBLANK(P521),"",IF(ISERROR(VLOOKUP(P521,[1]DropTable!$A:$A,1,0)),"드랍없음",""))</f>
        <v/>
      </c>
      <c r="S521">
        <v>8.1</v>
      </c>
    </row>
    <row r="522" spans="1:19" x14ac:dyDescent="0.3">
      <c r="A522">
        <v>15</v>
      </c>
      <c r="B522">
        <v>6</v>
      </c>
      <c r="C522">
        <f t="shared" si="10"/>
        <v>1680</v>
      </c>
      <c r="D522">
        <v>420</v>
      </c>
      <c r="E522" t="s">
        <v>116</v>
      </c>
      <c r="F522" t="s">
        <v>24</v>
      </c>
      <c r="G522" t="str">
        <f>IF(ISBLANK(F522),"",IF(ISERROR(VLOOKUP(F522,MapTable!$A:$A,1,0)),"컨트롤없음",""))</f>
        <v/>
      </c>
      <c r="H522">
        <f>IF(B522=0,0,
IF(COUNTIF(A:A,A522)=11,12,
IF(MOD(B522,((COUNTIF(A:A,A522)-1)/5))=0,12,
IF(MOD(B522,((COUNTIF(A:A,A522)-1)/5))=((COUNTIF(A:A,A522)-1)/10),11,
INT(B522/((COUNTIF(A:A,A522)-1)/5))+1))))</f>
        <v>1</v>
      </c>
      <c r="I522" t="b">
        <f ca="1">IF((COUNTIF(A:A,A522)-1)=B522,FALSE,
IF(H522=12,TRUE,
IF(OFFSET(H522,1,0)=12,TRUE)))</f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O522" t="str">
        <f>IF(ISBLANK(N522),"",IF(ISERROR(VLOOKUP(N522,[1]DropTable!$A:$A,1,0)),"드랍없음",""))</f>
        <v/>
      </c>
      <c r="Q522" t="str">
        <f>IF(ISBLANK(P522),"",IF(ISERROR(VLOOKUP(P522,[1]DropTable!$A:$A,1,0)),"드랍없음",""))</f>
        <v/>
      </c>
      <c r="S522">
        <v>8.1</v>
      </c>
    </row>
    <row r="523" spans="1:19" x14ac:dyDescent="0.3">
      <c r="A523">
        <v>15</v>
      </c>
      <c r="B523">
        <v>7</v>
      </c>
      <c r="C523">
        <f t="shared" ref="C523:C587" si="11">D523*4</f>
        <v>1680</v>
      </c>
      <c r="D523">
        <v>420</v>
      </c>
      <c r="E523" t="s">
        <v>116</v>
      </c>
      <c r="F523" t="s">
        <v>24</v>
      </c>
      <c r="G523" t="str">
        <f>IF(ISBLANK(F523),"",IF(ISERROR(VLOOKUP(F523,MapTable!$A:$A,1,0)),"컨트롤없음",""))</f>
        <v/>
      </c>
      <c r="H523">
        <f>IF(B523=0,0,
IF(COUNTIF(A:A,A523)=11,12,
IF(MOD(B523,((COUNTIF(A:A,A523)-1)/5))=0,12,
IF(MOD(B523,((COUNTIF(A:A,A523)-1)/5))=((COUNTIF(A:A,A523)-1)/10),11,
INT(B523/((COUNTIF(A:A,A523)-1)/5))+1))))</f>
        <v>1</v>
      </c>
      <c r="I523" t="b">
        <f ca="1">IF((COUNTIF(A:A,A523)-1)=B523,FALSE,
IF(H523=12,TRUE,
IF(OFFSET(H523,1,0)=12,TRUE)))</f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O523" t="str">
        <f>IF(ISBLANK(N523),"",IF(ISERROR(VLOOKUP(N523,[1]DropTable!$A:$A,1,0)),"드랍없음",""))</f>
        <v/>
      </c>
      <c r="Q523" t="str">
        <f>IF(ISBLANK(P523),"",IF(ISERROR(VLOOKUP(P523,[1]DropTable!$A:$A,1,0)),"드랍없음",""))</f>
        <v/>
      </c>
      <c r="S523">
        <v>8.1</v>
      </c>
    </row>
    <row r="524" spans="1:19" x14ac:dyDescent="0.3">
      <c r="A524">
        <v>15</v>
      </c>
      <c r="B524">
        <v>8</v>
      </c>
      <c r="C524">
        <f t="shared" si="11"/>
        <v>1680</v>
      </c>
      <c r="D524">
        <v>420</v>
      </c>
      <c r="E524" t="s">
        <v>116</v>
      </c>
      <c r="F524" t="s">
        <v>24</v>
      </c>
      <c r="G524" t="str">
        <f>IF(ISBLANK(F524),"",IF(ISERROR(VLOOKUP(F524,MapTable!$A:$A,1,0)),"컨트롤없음",""))</f>
        <v/>
      </c>
      <c r="H524">
        <f>IF(B524=0,0,
IF(COUNTIF(A:A,A524)=11,12,
IF(MOD(B524,((COUNTIF(A:A,A524)-1)/5))=0,12,
IF(MOD(B524,((COUNTIF(A:A,A524)-1)/5))=((COUNTIF(A:A,A524)-1)/10),11,
INT(B524/((COUNTIF(A:A,A524)-1)/5))+1))))</f>
        <v>1</v>
      </c>
      <c r="I524" t="b">
        <f ca="1">IF((COUNTIF(A:A,A524)-1)=B524,FALSE,
IF(H524=12,TRUE,
IF(OFFSET(H524,1,0)=12,TRUE)))</f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O524" t="str">
        <f>IF(ISBLANK(N524),"",IF(ISERROR(VLOOKUP(N524,[1]DropTable!$A:$A,1,0)),"드랍없음",""))</f>
        <v/>
      </c>
      <c r="Q524" t="str">
        <f>IF(ISBLANK(P524),"",IF(ISERROR(VLOOKUP(P524,[1]DropTable!$A:$A,1,0)),"드랍없음",""))</f>
        <v/>
      </c>
      <c r="S524">
        <v>8.1</v>
      </c>
    </row>
    <row r="525" spans="1:19" x14ac:dyDescent="0.3">
      <c r="A525">
        <v>15</v>
      </c>
      <c r="B525">
        <v>9</v>
      </c>
      <c r="C525">
        <f t="shared" si="11"/>
        <v>1680</v>
      </c>
      <c r="D525">
        <v>420</v>
      </c>
      <c r="E525" t="s">
        <v>116</v>
      </c>
      <c r="F525" t="s">
        <v>24</v>
      </c>
      <c r="G525" t="str">
        <f>IF(ISBLANK(F525),"",IF(ISERROR(VLOOKUP(F525,MapTable!$A:$A,1,0)),"컨트롤없음",""))</f>
        <v/>
      </c>
      <c r="H525">
        <f>IF(B525=0,0,
IF(COUNTIF(A:A,A525)=11,12,
IF(MOD(B525,((COUNTIF(A:A,A525)-1)/5))=0,12,
IF(MOD(B525,((COUNTIF(A:A,A525)-1)/5))=((COUNTIF(A:A,A525)-1)/10),11,
INT(B525/((COUNTIF(A:A,A525)-1)/5))+1))))</f>
        <v>1</v>
      </c>
      <c r="I525" t="b">
        <f ca="1">IF((COUNTIF(A:A,A525)-1)=B525,FALSE,
IF(H525=12,TRUE,
IF(OFFSET(H525,1,0)=12,TRUE)))</f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O525" t="str">
        <f>IF(ISBLANK(N525),"",IF(ISERROR(VLOOKUP(N525,[1]DropTable!$A:$A,1,0)),"드랍없음",""))</f>
        <v/>
      </c>
      <c r="Q525" t="str">
        <f>IF(ISBLANK(P525),"",IF(ISERROR(VLOOKUP(P525,[1]DropTable!$A:$A,1,0)),"드랍없음",""))</f>
        <v/>
      </c>
      <c r="S525">
        <v>8.1</v>
      </c>
    </row>
    <row r="526" spans="1:19" x14ac:dyDescent="0.3">
      <c r="A526">
        <v>15</v>
      </c>
      <c r="B526">
        <v>10</v>
      </c>
      <c r="C526">
        <f t="shared" si="11"/>
        <v>1680</v>
      </c>
      <c r="D526">
        <v>420</v>
      </c>
      <c r="E526" t="s">
        <v>116</v>
      </c>
      <c r="F526" t="s">
        <v>24</v>
      </c>
      <c r="G526" t="str">
        <f>IF(ISBLANK(F526),"",IF(ISERROR(VLOOKUP(F526,MapTable!$A:$A,1,0)),"컨트롤없음",""))</f>
        <v/>
      </c>
      <c r="H526">
        <f>IF(B526=0,0,
IF(COUNTIF(A:A,A526)=11,12,
IF(MOD(B526,((COUNTIF(A:A,A526)-1)/5))=0,12,
IF(MOD(B526,((COUNTIF(A:A,A526)-1)/5))=((COUNTIF(A:A,A526)-1)/10),11,
INT(B526/((COUNTIF(A:A,A526)-1)/5))+1))))</f>
        <v>12</v>
      </c>
      <c r="I526" t="b">
        <f ca="1">IF((COUNTIF(A:A,A526)-1)=B526,FALSE,
IF(H526=12,TRUE,
IF(OFFSET(H526,1,0)=12,TRUE)))</f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O526" t="str">
        <f>IF(ISBLANK(N526),"",IF(ISERROR(VLOOKUP(N526,[1]DropTable!$A:$A,1,0)),"드랍없음",""))</f>
        <v/>
      </c>
      <c r="Q526" t="str">
        <f>IF(ISBLANK(P526),"",IF(ISERROR(VLOOKUP(P526,[1]DropTable!$A:$A,1,0)),"드랍없음",""))</f>
        <v/>
      </c>
      <c r="S526">
        <v>8.1</v>
      </c>
    </row>
    <row r="527" spans="1:19" x14ac:dyDescent="0.3">
      <c r="A527">
        <v>15</v>
      </c>
      <c r="B527">
        <v>11</v>
      </c>
      <c r="C527">
        <f t="shared" si="11"/>
        <v>1680</v>
      </c>
      <c r="D527">
        <v>420</v>
      </c>
      <c r="E527" t="s">
        <v>116</v>
      </c>
      <c r="F527" t="s">
        <v>24</v>
      </c>
      <c r="G527" t="str">
        <f>IF(ISBLANK(F527),"",IF(ISERROR(VLOOKUP(F527,MapTable!$A:$A,1,0)),"컨트롤없음",""))</f>
        <v/>
      </c>
      <c r="H527">
        <f>IF(B527=0,0,
IF(COUNTIF(A:A,A527)=11,12,
IF(MOD(B527,((COUNTIF(A:A,A527)-1)/5))=0,12,
IF(MOD(B527,((COUNTIF(A:A,A527)-1)/5))=((COUNTIF(A:A,A527)-1)/10),11,
INT(B527/((COUNTIF(A:A,A527)-1)/5))+1))))</f>
        <v>2</v>
      </c>
      <c r="I527" t="b">
        <f ca="1">IF((COUNTIF(A:A,A527)-1)=B527,FALSE,
IF(H527=12,TRUE,
IF(OFFSET(H527,1,0)=12,TRUE)))</f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O527" t="str">
        <f>IF(ISBLANK(N527),"",IF(ISERROR(VLOOKUP(N527,[1]DropTable!$A:$A,1,0)),"드랍없음",""))</f>
        <v/>
      </c>
      <c r="Q527" t="str">
        <f>IF(ISBLANK(P527),"",IF(ISERROR(VLOOKUP(P527,[1]DropTable!$A:$A,1,0)),"드랍없음",""))</f>
        <v/>
      </c>
      <c r="S527">
        <v>8.1</v>
      </c>
    </row>
    <row r="528" spans="1:19" x14ac:dyDescent="0.3">
      <c r="A528">
        <v>15</v>
      </c>
      <c r="B528">
        <v>12</v>
      </c>
      <c r="C528">
        <f t="shared" si="11"/>
        <v>1680</v>
      </c>
      <c r="D528">
        <v>420</v>
      </c>
      <c r="E528" t="s">
        <v>116</v>
      </c>
      <c r="F528" t="s">
        <v>24</v>
      </c>
      <c r="G528" t="str">
        <f>IF(ISBLANK(F528),"",IF(ISERROR(VLOOKUP(F528,MapTable!$A:$A,1,0)),"컨트롤없음",""))</f>
        <v/>
      </c>
      <c r="H528">
        <f>IF(B528=0,0,
IF(COUNTIF(A:A,A528)=11,12,
IF(MOD(B528,((COUNTIF(A:A,A528)-1)/5))=0,12,
IF(MOD(B528,((COUNTIF(A:A,A528)-1)/5))=((COUNTIF(A:A,A528)-1)/10),11,
INT(B528/((COUNTIF(A:A,A528)-1)/5))+1))))</f>
        <v>2</v>
      </c>
      <c r="I528" t="b">
        <f ca="1">IF((COUNTIF(A:A,A528)-1)=B528,FALSE,
IF(H528=12,TRUE,
IF(OFFSET(H528,1,0)=12,TRUE)))</f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O528" t="str">
        <f>IF(ISBLANK(N528),"",IF(ISERROR(VLOOKUP(N528,[1]DropTable!$A:$A,1,0)),"드랍없음",""))</f>
        <v/>
      </c>
      <c r="Q528" t="str">
        <f>IF(ISBLANK(P528),"",IF(ISERROR(VLOOKUP(P528,[1]DropTable!$A:$A,1,0)),"드랍없음",""))</f>
        <v/>
      </c>
      <c r="S528">
        <v>8.1</v>
      </c>
    </row>
    <row r="529" spans="1:19" x14ac:dyDescent="0.3">
      <c r="A529">
        <v>15</v>
      </c>
      <c r="B529">
        <v>13</v>
      </c>
      <c r="C529">
        <f t="shared" si="11"/>
        <v>1680</v>
      </c>
      <c r="D529">
        <v>420</v>
      </c>
      <c r="E529" t="s">
        <v>116</v>
      </c>
      <c r="F529" t="s">
        <v>24</v>
      </c>
      <c r="G529" t="str">
        <f>IF(ISBLANK(F529),"",IF(ISERROR(VLOOKUP(F529,MapTable!$A:$A,1,0)),"컨트롤없음",""))</f>
        <v/>
      </c>
      <c r="H529">
        <f>IF(B529=0,0,
IF(COUNTIF(A:A,A529)=11,12,
IF(MOD(B529,((COUNTIF(A:A,A529)-1)/5))=0,12,
IF(MOD(B529,((COUNTIF(A:A,A529)-1)/5))=((COUNTIF(A:A,A529)-1)/10),11,
INT(B529/((COUNTIF(A:A,A529)-1)/5))+1))))</f>
        <v>2</v>
      </c>
      <c r="I529" t="b">
        <f ca="1">IF((COUNTIF(A:A,A529)-1)=B529,FALSE,
IF(H529=12,TRUE,
IF(OFFSET(H529,1,0)=12,TRUE)))</f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O529" t="str">
        <f>IF(ISBLANK(N529),"",IF(ISERROR(VLOOKUP(N529,[1]DropTable!$A:$A,1,0)),"드랍없음",""))</f>
        <v/>
      </c>
      <c r="Q529" t="str">
        <f>IF(ISBLANK(P529),"",IF(ISERROR(VLOOKUP(P529,[1]DropTable!$A:$A,1,0)),"드랍없음",""))</f>
        <v/>
      </c>
      <c r="S529">
        <v>8.1</v>
      </c>
    </row>
    <row r="530" spans="1:19" x14ac:dyDescent="0.3">
      <c r="A530">
        <v>15</v>
      </c>
      <c r="B530">
        <v>14</v>
      </c>
      <c r="C530">
        <f t="shared" si="11"/>
        <v>1680</v>
      </c>
      <c r="D530">
        <v>420</v>
      </c>
      <c r="E530" t="s">
        <v>116</v>
      </c>
      <c r="F530" t="s">
        <v>24</v>
      </c>
      <c r="G530" t="str">
        <f>IF(ISBLANK(F530),"",IF(ISERROR(VLOOKUP(F530,MapTable!$A:$A,1,0)),"컨트롤없음",""))</f>
        <v/>
      </c>
      <c r="H530">
        <f>IF(B530=0,0,
IF(COUNTIF(A:A,A530)=11,12,
IF(MOD(B530,((COUNTIF(A:A,A530)-1)/5))=0,12,
IF(MOD(B530,((COUNTIF(A:A,A530)-1)/5))=((COUNTIF(A:A,A530)-1)/10),11,
INT(B530/((COUNTIF(A:A,A530)-1)/5))+1))))</f>
        <v>2</v>
      </c>
      <c r="I530" t="b">
        <f ca="1">IF((COUNTIF(A:A,A530)-1)=B530,FALSE,
IF(H530=12,TRUE,
IF(OFFSET(H530,1,0)=12,TRUE)))</f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O530" t="str">
        <f>IF(ISBLANK(N530),"",IF(ISERROR(VLOOKUP(N530,[1]DropTable!$A:$A,1,0)),"드랍없음",""))</f>
        <v/>
      </c>
      <c r="Q530" t="str">
        <f>IF(ISBLANK(P530),"",IF(ISERROR(VLOOKUP(P530,[1]DropTable!$A:$A,1,0)),"드랍없음",""))</f>
        <v/>
      </c>
      <c r="S530">
        <v>8.1</v>
      </c>
    </row>
    <row r="531" spans="1:19" x14ac:dyDescent="0.3">
      <c r="A531">
        <v>15</v>
      </c>
      <c r="B531">
        <v>15</v>
      </c>
      <c r="C531">
        <f t="shared" si="11"/>
        <v>1680</v>
      </c>
      <c r="D531">
        <v>420</v>
      </c>
      <c r="E531" t="s">
        <v>116</v>
      </c>
      <c r="F531" t="s">
        <v>24</v>
      </c>
      <c r="G531" t="str">
        <f>IF(ISBLANK(F531),"",IF(ISERROR(VLOOKUP(F531,MapTable!$A:$A,1,0)),"컨트롤없음",""))</f>
        <v/>
      </c>
      <c r="H531">
        <f>IF(B531=0,0,
IF(COUNTIF(A:A,A531)=11,12,
IF(MOD(B531,((COUNTIF(A:A,A531)-1)/5))=0,12,
IF(MOD(B531,((COUNTIF(A:A,A531)-1)/5))=((COUNTIF(A:A,A531)-1)/10),11,
INT(B531/((COUNTIF(A:A,A531)-1)/5))+1))))</f>
        <v>11</v>
      </c>
      <c r="I531" t="b">
        <f ca="1">IF((COUNTIF(A:A,A531)-1)=B531,FALSE,
IF(H531=12,TRUE,
IF(OFFSET(H531,1,0)=12,TRUE)))</f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O531" t="str">
        <f>IF(ISBLANK(N531),"",IF(ISERROR(VLOOKUP(N531,[1]DropTable!$A:$A,1,0)),"드랍없음",""))</f>
        <v/>
      </c>
      <c r="Q531" t="str">
        <f>IF(ISBLANK(P531),"",IF(ISERROR(VLOOKUP(P531,[1]DropTable!$A:$A,1,0)),"드랍없음",""))</f>
        <v/>
      </c>
      <c r="S531">
        <v>8.1</v>
      </c>
    </row>
    <row r="532" spans="1:19" x14ac:dyDescent="0.3">
      <c r="A532">
        <v>15</v>
      </c>
      <c r="B532">
        <v>16</v>
      </c>
      <c r="C532">
        <f t="shared" si="11"/>
        <v>1680</v>
      </c>
      <c r="D532">
        <v>420</v>
      </c>
      <c r="E532" t="s">
        <v>116</v>
      </c>
      <c r="F532" t="s">
        <v>24</v>
      </c>
      <c r="G532" t="str">
        <f>IF(ISBLANK(F532),"",IF(ISERROR(VLOOKUP(F532,MapTable!$A:$A,1,0)),"컨트롤없음",""))</f>
        <v/>
      </c>
      <c r="H532">
        <f>IF(B532=0,0,
IF(COUNTIF(A:A,A532)=11,12,
IF(MOD(B532,((COUNTIF(A:A,A532)-1)/5))=0,12,
IF(MOD(B532,((COUNTIF(A:A,A532)-1)/5))=((COUNTIF(A:A,A532)-1)/10),11,
INT(B532/((COUNTIF(A:A,A532)-1)/5))+1))))</f>
        <v>2</v>
      </c>
      <c r="I532" t="b">
        <f ca="1">IF((COUNTIF(A:A,A532)-1)=B532,FALSE,
IF(H532=12,TRUE,
IF(OFFSET(H532,1,0)=12,TRUE)))</f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O532" t="str">
        <f>IF(ISBLANK(N532),"",IF(ISERROR(VLOOKUP(N532,[1]DropTable!$A:$A,1,0)),"드랍없음",""))</f>
        <v/>
      </c>
      <c r="Q532" t="str">
        <f>IF(ISBLANK(P532),"",IF(ISERROR(VLOOKUP(P532,[1]DropTable!$A:$A,1,0)),"드랍없음",""))</f>
        <v/>
      </c>
      <c r="S532">
        <v>8.1</v>
      </c>
    </row>
    <row r="533" spans="1:19" x14ac:dyDescent="0.3">
      <c r="A533">
        <v>15</v>
      </c>
      <c r="B533">
        <v>17</v>
      </c>
      <c r="C533">
        <f t="shared" si="11"/>
        <v>1680</v>
      </c>
      <c r="D533">
        <v>420</v>
      </c>
      <c r="E533" t="s">
        <v>116</v>
      </c>
      <c r="F533" t="s">
        <v>24</v>
      </c>
      <c r="G533" t="str">
        <f>IF(ISBLANK(F533),"",IF(ISERROR(VLOOKUP(F533,MapTable!$A:$A,1,0)),"컨트롤없음",""))</f>
        <v/>
      </c>
      <c r="H533">
        <f>IF(B533=0,0,
IF(COUNTIF(A:A,A533)=11,12,
IF(MOD(B533,((COUNTIF(A:A,A533)-1)/5))=0,12,
IF(MOD(B533,((COUNTIF(A:A,A533)-1)/5))=((COUNTIF(A:A,A533)-1)/10),11,
INT(B533/((COUNTIF(A:A,A533)-1)/5))+1))))</f>
        <v>2</v>
      </c>
      <c r="I533" t="b">
        <f ca="1">IF((COUNTIF(A:A,A533)-1)=B533,FALSE,
IF(H533=12,TRUE,
IF(OFFSET(H533,1,0)=12,TRUE)))</f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O533" t="str">
        <f>IF(ISBLANK(N533),"",IF(ISERROR(VLOOKUP(N533,[1]DropTable!$A:$A,1,0)),"드랍없음",""))</f>
        <v/>
      </c>
      <c r="Q533" t="str">
        <f>IF(ISBLANK(P533),"",IF(ISERROR(VLOOKUP(P533,[1]DropTable!$A:$A,1,0)),"드랍없음",""))</f>
        <v/>
      </c>
      <c r="S533">
        <v>8.1</v>
      </c>
    </row>
    <row r="534" spans="1:19" x14ac:dyDescent="0.3">
      <c r="A534">
        <v>15</v>
      </c>
      <c r="B534">
        <v>18</v>
      </c>
      <c r="C534">
        <f t="shared" si="11"/>
        <v>1680</v>
      </c>
      <c r="D534">
        <v>420</v>
      </c>
      <c r="E534" t="s">
        <v>116</v>
      </c>
      <c r="F534" t="s">
        <v>24</v>
      </c>
      <c r="G534" t="str">
        <f>IF(ISBLANK(F534),"",IF(ISERROR(VLOOKUP(F534,MapTable!$A:$A,1,0)),"컨트롤없음",""))</f>
        <v/>
      </c>
      <c r="H534">
        <f>IF(B534=0,0,
IF(COUNTIF(A:A,A534)=11,12,
IF(MOD(B534,((COUNTIF(A:A,A534)-1)/5))=0,12,
IF(MOD(B534,((COUNTIF(A:A,A534)-1)/5))=((COUNTIF(A:A,A534)-1)/10),11,
INT(B534/((COUNTIF(A:A,A534)-1)/5))+1))))</f>
        <v>2</v>
      </c>
      <c r="I534" t="b">
        <f ca="1">IF((COUNTIF(A:A,A534)-1)=B534,FALSE,
IF(H534=12,TRUE,
IF(OFFSET(H534,1,0)=12,TRUE)))</f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O534" t="str">
        <f>IF(ISBLANK(N534),"",IF(ISERROR(VLOOKUP(N534,[1]DropTable!$A:$A,1,0)),"드랍없음",""))</f>
        <v/>
      </c>
      <c r="Q534" t="str">
        <f>IF(ISBLANK(P534),"",IF(ISERROR(VLOOKUP(P534,[1]DropTable!$A:$A,1,0)),"드랍없음",""))</f>
        <v/>
      </c>
      <c r="S534">
        <v>8.1</v>
      </c>
    </row>
    <row r="535" spans="1:19" x14ac:dyDescent="0.3">
      <c r="A535">
        <v>15</v>
      </c>
      <c r="B535">
        <v>19</v>
      </c>
      <c r="C535">
        <f t="shared" si="11"/>
        <v>1680</v>
      </c>
      <c r="D535">
        <v>420</v>
      </c>
      <c r="E535" t="s">
        <v>116</v>
      </c>
      <c r="F535" t="s">
        <v>24</v>
      </c>
      <c r="G535" t="str">
        <f>IF(ISBLANK(F535),"",IF(ISERROR(VLOOKUP(F535,MapTable!$A:$A,1,0)),"컨트롤없음",""))</f>
        <v/>
      </c>
      <c r="H535">
        <f>IF(B535=0,0,
IF(COUNTIF(A:A,A535)=11,12,
IF(MOD(B535,((COUNTIF(A:A,A535)-1)/5))=0,12,
IF(MOD(B535,((COUNTIF(A:A,A535)-1)/5))=((COUNTIF(A:A,A535)-1)/10),11,
INT(B535/((COUNTIF(A:A,A535)-1)/5))+1))))</f>
        <v>2</v>
      </c>
      <c r="I535" t="b">
        <f ca="1">IF((COUNTIF(A:A,A535)-1)=B535,FALSE,
IF(H535=12,TRUE,
IF(OFFSET(H535,1,0)=12,TRUE)))</f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O535" t="str">
        <f>IF(ISBLANK(N535),"",IF(ISERROR(VLOOKUP(N535,[1]DropTable!$A:$A,1,0)),"드랍없음",""))</f>
        <v/>
      </c>
      <c r="Q535" t="str">
        <f>IF(ISBLANK(P535),"",IF(ISERROR(VLOOKUP(P535,[1]DropTable!$A:$A,1,0)),"드랍없음",""))</f>
        <v/>
      </c>
      <c r="S535">
        <v>8.1</v>
      </c>
    </row>
    <row r="536" spans="1:19" x14ac:dyDescent="0.3">
      <c r="A536">
        <v>15</v>
      </c>
      <c r="B536">
        <v>20</v>
      </c>
      <c r="C536">
        <f t="shared" si="11"/>
        <v>1680</v>
      </c>
      <c r="D536">
        <v>420</v>
      </c>
      <c r="E536" t="s">
        <v>116</v>
      </c>
      <c r="F536" t="s">
        <v>24</v>
      </c>
      <c r="G536" t="str">
        <f>IF(ISBLANK(F536),"",IF(ISERROR(VLOOKUP(F536,MapTable!$A:$A,1,0)),"컨트롤없음",""))</f>
        <v/>
      </c>
      <c r="H536">
        <f>IF(B536=0,0,
IF(COUNTIF(A:A,A536)=11,12,
IF(MOD(B536,((COUNTIF(A:A,A536)-1)/5))=0,12,
IF(MOD(B536,((COUNTIF(A:A,A536)-1)/5))=((COUNTIF(A:A,A536)-1)/10),11,
INT(B536/((COUNTIF(A:A,A536)-1)/5))+1))))</f>
        <v>12</v>
      </c>
      <c r="I536" t="b">
        <f ca="1">IF((COUNTIF(A:A,A536)-1)=B536,FALSE,
IF(H536=12,TRUE,
IF(OFFSET(H536,1,0)=12,TRUE)))</f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O536" t="str">
        <f>IF(ISBLANK(N536),"",IF(ISERROR(VLOOKUP(N536,[1]DropTable!$A:$A,1,0)),"드랍없음",""))</f>
        <v/>
      </c>
      <c r="Q536" t="str">
        <f>IF(ISBLANK(P536),"",IF(ISERROR(VLOOKUP(P536,[1]DropTable!$A:$A,1,0)),"드랍없음",""))</f>
        <v/>
      </c>
      <c r="S536">
        <v>8.1</v>
      </c>
    </row>
    <row r="537" spans="1:19" x14ac:dyDescent="0.3">
      <c r="A537">
        <v>15</v>
      </c>
      <c r="B537">
        <v>21</v>
      </c>
      <c r="C537">
        <f t="shared" si="11"/>
        <v>1680</v>
      </c>
      <c r="D537">
        <v>420</v>
      </c>
      <c r="E537" t="s">
        <v>116</v>
      </c>
      <c r="F537" t="s">
        <v>24</v>
      </c>
      <c r="G537" t="str">
        <f>IF(ISBLANK(F537),"",IF(ISERROR(VLOOKUP(F537,MapTable!$A:$A,1,0)),"컨트롤없음",""))</f>
        <v/>
      </c>
      <c r="H537">
        <f>IF(B537=0,0,
IF(COUNTIF(A:A,A537)=11,12,
IF(MOD(B537,((COUNTIF(A:A,A537)-1)/5))=0,12,
IF(MOD(B537,((COUNTIF(A:A,A537)-1)/5))=((COUNTIF(A:A,A537)-1)/10),11,
INT(B537/((COUNTIF(A:A,A537)-1)/5))+1))))</f>
        <v>3</v>
      </c>
      <c r="I537" t="b">
        <f ca="1">IF((COUNTIF(A:A,A537)-1)=B537,FALSE,
IF(H537=12,TRUE,
IF(OFFSET(H537,1,0)=12,TRUE)))</f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O537" t="str">
        <f>IF(ISBLANK(N537),"",IF(ISERROR(VLOOKUP(N537,[1]DropTable!$A:$A,1,0)),"드랍없음",""))</f>
        <v/>
      </c>
      <c r="Q537" t="str">
        <f>IF(ISBLANK(P537),"",IF(ISERROR(VLOOKUP(P537,[1]DropTable!$A:$A,1,0)),"드랍없음",""))</f>
        <v/>
      </c>
      <c r="S537">
        <v>8.1</v>
      </c>
    </row>
    <row r="538" spans="1:19" x14ac:dyDescent="0.3">
      <c r="A538">
        <v>15</v>
      </c>
      <c r="B538">
        <v>22</v>
      </c>
      <c r="C538">
        <f t="shared" si="11"/>
        <v>1680</v>
      </c>
      <c r="D538">
        <v>420</v>
      </c>
      <c r="E538" t="s">
        <v>116</v>
      </c>
      <c r="F538" t="s">
        <v>24</v>
      </c>
      <c r="G538" t="str">
        <f>IF(ISBLANK(F538),"",IF(ISERROR(VLOOKUP(F538,MapTable!$A:$A,1,0)),"컨트롤없음",""))</f>
        <v/>
      </c>
      <c r="H538">
        <f>IF(B538=0,0,
IF(COUNTIF(A:A,A538)=11,12,
IF(MOD(B538,((COUNTIF(A:A,A538)-1)/5))=0,12,
IF(MOD(B538,((COUNTIF(A:A,A538)-1)/5))=((COUNTIF(A:A,A538)-1)/10),11,
INT(B538/((COUNTIF(A:A,A538)-1)/5))+1))))</f>
        <v>3</v>
      </c>
      <c r="I538" t="b">
        <f ca="1">IF((COUNTIF(A:A,A538)-1)=B538,FALSE,
IF(H538=12,TRUE,
IF(OFFSET(H538,1,0)=12,TRUE)))</f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O538" t="str">
        <f>IF(ISBLANK(N538),"",IF(ISERROR(VLOOKUP(N538,[1]DropTable!$A:$A,1,0)),"드랍없음",""))</f>
        <v/>
      </c>
      <c r="Q538" t="str">
        <f>IF(ISBLANK(P538),"",IF(ISERROR(VLOOKUP(P538,[1]DropTable!$A:$A,1,0)),"드랍없음",""))</f>
        <v/>
      </c>
      <c r="S538">
        <v>8.1</v>
      </c>
    </row>
    <row r="539" spans="1:19" x14ac:dyDescent="0.3">
      <c r="A539">
        <v>15</v>
      </c>
      <c r="B539">
        <v>23</v>
      </c>
      <c r="C539">
        <f t="shared" si="11"/>
        <v>1680</v>
      </c>
      <c r="D539">
        <v>420</v>
      </c>
      <c r="E539" t="s">
        <v>116</v>
      </c>
      <c r="F539" t="s">
        <v>24</v>
      </c>
      <c r="G539" t="str">
        <f>IF(ISBLANK(F539),"",IF(ISERROR(VLOOKUP(F539,MapTable!$A:$A,1,0)),"컨트롤없음",""))</f>
        <v/>
      </c>
      <c r="H539">
        <f>IF(B539=0,0,
IF(COUNTIF(A:A,A539)=11,12,
IF(MOD(B539,((COUNTIF(A:A,A539)-1)/5))=0,12,
IF(MOD(B539,((COUNTIF(A:A,A539)-1)/5))=((COUNTIF(A:A,A539)-1)/10),11,
INT(B539/((COUNTIF(A:A,A539)-1)/5))+1))))</f>
        <v>3</v>
      </c>
      <c r="I539" t="b">
        <f ca="1">IF((COUNTIF(A:A,A539)-1)=B539,FALSE,
IF(H539=12,TRUE,
IF(OFFSET(H539,1,0)=12,TRUE)))</f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O539" t="str">
        <f>IF(ISBLANK(N539),"",IF(ISERROR(VLOOKUP(N539,[1]DropTable!$A:$A,1,0)),"드랍없음",""))</f>
        <v/>
      </c>
      <c r="Q539" t="str">
        <f>IF(ISBLANK(P539),"",IF(ISERROR(VLOOKUP(P539,[1]DropTable!$A:$A,1,0)),"드랍없음",""))</f>
        <v/>
      </c>
      <c r="S539">
        <v>8.1</v>
      </c>
    </row>
    <row r="540" spans="1:19" x14ac:dyDescent="0.3">
      <c r="A540">
        <v>15</v>
      </c>
      <c r="B540">
        <v>24</v>
      </c>
      <c r="C540">
        <f t="shared" si="11"/>
        <v>1680</v>
      </c>
      <c r="D540">
        <v>420</v>
      </c>
      <c r="E540" t="s">
        <v>116</v>
      </c>
      <c r="F540" t="s">
        <v>24</v>
      </c>
      <c r="G540" t="str">
        <f>IF(ISBLANK(F540),"",IF(ISERROR(VLOOKUP(F540,MapTable!$A:$A,1,0)),"컨트롤없음",""))</f>
        <v/>
      </c>
      <c r="H540">
        <f>IF(B540=0,0,
IF(COUNTIF(A:A,A540)=11,12,
IF(MOD(B540,((COUNTIF(A:A,A540)-1)/5))=0,12,
IF(MOD(B540,((COUNTIF(A:A,A540)-1)/5))=((COUNTIF(A:A,A540)-1)/10),11,
INT(B540/((COUNTIF(A:A,A540)-1)/5))+1))))</f>
        <v>3</v>
      </c>
      <c r="I540" t="b">
        <f ca="1">IF((COUNTIF(A:A,A540)-1)=B540,FALSE,
IF(H540=12,TRUE,
IF(OFFSET(H540,1,0)=12,TRUE)))</f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O540" t="str">
        <f>IF(ISBLANK(N540),"",IF(ISERROR(VLOOKUP(N540,[1]DropTable!$A:$A,1,0)),"드랍없음",""))</f>
        <v/>
      </c>
      <c r="Q540" t="str">
        <f>IF(ISBLANK(P540),"",IF(ISERROR(VLOOKUP(P540,[1]DropTable!$A:$A,1,0)),"드랍없음",""))</f>
        <v/>
      </c>
      <c r="S540">
        <v>8.1</v>
      </c>
    </row>
    <row r="541" spans="1:19" x14ac:dyDescent="0.3">
      <c r="A541">
        <v>15</v>
      </c>
      <c r="B541">
        <v>25</v>
      </c>
      <c r="C541">
        <f t="shared" si="11"/>
        <v>1680</v>
      </c>
      <c r="D541">
        <v>420</v>
      </c>
      <c r="E541" t="s">
        <v>116</v>
      </c>
      <c r="F541" t="s">
        <v>24</v>
      </c>
      <c r="G541" t="str">
        <f>IF(ISBLANK(F541),"",IF(ISERROR(VLOOKUP(F541,MapTable!$A:$A,1,0)),"컨트롤없음",""))</f>
        <v/>
      </c>
      <c r="H541">
        <f>IF(B541=0,0,
IF(COUNTIF(A:A,A541)=11,12,
IF(MOD(B541,((COUNTIF(A:A,A541)-1)/5))=0,12,
IF(MOD(B541,((COUNTIF(A:A,A541)-1)/5))=((COUNTIF(A:A,A541)-1)/10),11,
INT(B541/((COUNTIF(A:A,A541)-1)/5))+1))))</f>
        <v>11</v>
      </c>
      <c r="I541" t="b">
        <f ca="1">IF((COUNTIF(A:A,A541)-1)=B541,FALSE,
IF(H541=12,TRUE,
IF(OFFSET(H541,1,0)=12,TRUE)))</f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O541" t="str">
        <f>IF(ISBLANK(N541),"",IF(ISERROR(VLOOKUP(N541,[1]DropTable!$A:$A,1,0)),"드랍없음",""))</f>
        <v/>
      </c>
      <c r="Q541" t="str">
        <f>IF(ISBLANK(P541),"",IF(ISERROR(VLOOKUP(P541,[1]DropTable!$A:$A,1,0)),"드랍없음",""))</f>
        <v/>
      </c>
      <c r="S541">
        <v>8.1</v>
      </c>
    </row>
    <row r="542" spans="1:19" x14ac:dyDescent="0.3">
      <c r="A542">
        <v>15</v>
      </c>
      <c r="B542">
        <v>26</v>
      </c>
      <c r="C542">
        <f t="shared" si="11"/>
        <v>1680</v>
      </c>
      <c r="D542">
        <v>420</v>
      </c>
      <c r="E542" t="s">
        <v>116</v>
      </c>
      <c r="F542" t="s">
        <v>24</v>
      </c>
      <c r="G542" t="str">
        <f>IF(ISBLANK(F542),"",IF(ISERROR(VLOOKUP(F542,MapTable!$A:$A,1,0)),"컨트롤없음",""))</f>
        <v/>
      </c>
      <c r="H542">
        <f>IF(B542=0,0,
IF(COUNTIF(A:A,A542)=11,12,
IF(MOD(B542,((COUNTIF(A:A,A542)-1)/5))=0,12,
IF(MOD(B542,((COUNTIF(A:A,A542)-1)/5))=((COUNTIF(A:A,A542)-1)/10),11,
INT(B542/((COUNTIF(A:A,A542)-1)/5))+1))))</f>
        <v>3</v>
      </c>
      <c r="I542" t="b">
        <f ca="1">IF((COUNTIF(A:A,A542)-1)=B542,FALSE,
IF(H542=12,TRUE,
IF(OFFSET(H542,1,0)=12,TRUE)))</f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O542" t="str">
        <f>IF(ISBLANK(N542),"",IF(ISERROR(VLOOKUP(N542,[1]DropTable!$A:$A,1,0)),"드랍없음",""))</f>
        <v/>
      </c>
      <c r="Q542" t="str">
        <f>IF(ISBLANK(P542),"",IF(ISERROR(VLOOKUP(P542,[1]DropTable!$A:$A,1,0)),"드랍없음",""))</f>
        <v/>
      </c>
      <c r="S542">
        <v>8.1</v>
      </c>
    </row>
    <row r="543" spans="1:19" x14ac:dyDescent="0.3">
      <c r="A543">
        <v>15</v>
      </c>
      <c r="B543">
        <v>27</v>
      </c>
      <c r="C543">
        <f t="shared" si="11"/>
        <v>1680</v>
      </c>
      <c r="D543">
        <v>420</v>
      </c>
      <c r="E543" t="s">
        <v>116</v>
      </c>
      <c r="F543" t="s">
        <v>24</v>
      </c>
      <c r="G543" t="str">
        <f>IF(ISBLANK(F543),"",IF(ISERROR(VLOOKUP(F543,MapTable!$A:$A,1,0)),"컨트롤없음",""))</f>
        <v/>
      </c>
      <c r="H543">
        <f>IF(B543=0,0,
IF(COUNTIF(A:A,A543)=11,12,
IF(MOD(B543,((COUNTIF(A:A,A543)-1)/5))=0,12,
IF(MOD(B543,((COUNTIF(A:A,A543)-1)/5))=((COUNTIF(A:A,A543)-1)/10),11,
INT(B543/((COUNTIF(A:A,A543)-1)/5))+1))))</f>
        <v>3</v>
      </c>
      <c r="I543" t="b">
        <f ca="1">IF((COUNTIF(A:A,A543)-1)=B543,FALSE,
IF(H543=12,TRUE,
IF(OFFSET(H543,1,0)=12,TRUE)))</f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O543" t="str">
        <f>IF(ISBLANK(N543),"",IF(ISERROR(VLOOKUP(N543,[1]DropTable!$A:$A,1,0)),"드랍없음",""))</f>
        <v/>
      </c>
      <c r="Q543" t="str">
        <f>IF(ISBLANK(P543),"",IF(ISERROR(VLOOKUP(P543,[1]DropTable!$A:$A,1,0)),"드랍없음",""))</f>
        <v/>
      </c>
      <c r="S543">
        <v>8.1</v>
      </c>
    </row>
    <row r="544" spans="1:19" x14ac:dyDescent="0.3">
      <c r="A544">
        <v>15</v>
      </c>
      <c r="B544">
        <v>28</v>
      </c>
      <c r="C544">
        <f t="shared" si="11"/>
        <v>1680</v>
      </c>
      <c r="D544">
        <v>420</v>
      </c>
      <c r="E544" t="s">
        <v>116</v>
      </c>
      <c r="F544" t="s">
        <v>24</v>
      </c>
      <c r="G544" t="str">
        <f>IF(ISBLANK(F544),"",IF(ISERROR(VLOOKUP(F544,MapTable!$A:$A,1,0)),"컨트롤없음",""))</f>
        <v/>
      </c>
      <c r="H544">
        <f>IF(B544=0,0,
IF(COUNTIF(A:A,A544)=11,12,
IF(MOD(B544,((COUNTIF(A:A,A544)-1)/5))=0,12,
IF(MOD(B544,((COUNTIF(A:A,A544)-1)/5))=((COUNTIF(A:A,A544)-1)/10),11,
INT(B544/((COUNTIF(A:A,A544)-1)/5))+1))))</f>
        <v>3</v>
      </c>
      <c r="I544" t="b">
        <f ca="1">IF((COUNTIF(A:A,A544)-1)=B544,FALSE,
IF(H544=12,TRUE,
IF(OFFSET(H544,1,0)=12,TRUE)))</f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O544" t="str">
        <f>IF(ISBLANK(N544),"",IF(ISERROR(VLOOKUP(N544,[1]DropTable!$A:$A,1,0)),"드랍없음",""))</f>
        <v/>
      </c>
      <c r="Q544" t="str">
        <f>IF(ISBLANK(P544),"",IF(ISERROR(VLOOKUP(P544,[1]DropTable!$A:$A,1,0)),"드랍없음",""))</f>
        <v/>
      </c>
      <c r="S544">
        <v>8.1</v>
      </c>
    </row>
    <row r="545" spans="1:19" x14ac:dyDescent="0.3">
      <c r="A545">
        <v>15</v>
      </c>
      <c r="B545">
        <v>29</v>
      </c>
      <c r="C545">
        <f t="shared" si="11"/>
        <v>1680</v>
      </c>
      <c r="D545">
        <v>420</v>
      </c>
      <c r="E545" t="s">
        <v>116</v>
      </c>
      <c r="F545" t="s">
        <v>24</v>
      </c>
      <c r="G545" t="str">
        <f>IF(ISBLANK(F545),"",IF(ISERROR(VLOOKUP(F545,MapTable!$A:$A,1,0)),"컨트롤없음",""))</f>
        <v/>
      </c>
      <c r="H545">
        <f>IF(B545=0,0,
IF(COUNTIF(A:A,A545)=11,12,
IF(MOD(B545,((COUNTIF(A:A,A545)-1)/5))=0,12,
IF(MOD(B545,((COUNTIF(A:A,A545)-1)/5))=((COUNTIF(A:A,A545)-1)/10),11,
INT(B545/((COUNTIF(A:A,A545)-1)/5))+1))))</f>
        <v>3</v>
      </c>
      <c r="I545" t="b">
        <f ca="1">IF((COUNTIF(A:A,A545)-1)=B545,FALSE,
IF(H545=12,TRUE,
IF(OFFSET(H545,1,0)=12,TRUE)))</f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O545" t="str">
        <f>IF(ISBLANK(N545),"",IF(ISERROR(VLOOKUP(N545,[1]DropTable!$A:$A,1,0)),"드랍없음",""))</f>
        <v/>
      </c>
      <c r="Q545" t="str">
        <f>IF(ISBLANK(P545),"",IF(ISERROR(VLOOKUP(P545,[1]DropTable!$A:$A,1,0)),"드랍없음",""))</f>
        <v/>
      </c>
      <c r="S545">
        <v>8.1</v>
      </c>
    </row>
    <row r="546" spans="1:19" x14ac:dyDescent="0.3">
      <c r="A546">
        <v>15</v>
      </c>
      <c r="B546">
        <v>30</v>
      </c>
      <c r="C546">
        <f t="shared" si="11"/>
        <v>1680</v>
      </c>
      <c r="D546">
        <v>420</v>
      </c>
      <c r="E546" t="s">
        <v>116</v>
      </c>
      <c r="F546" t="s">
        <v>24</v>
      </c>
      <c r="G546" t="str">
        <f>IF(ISBLANK(F546),"",IF(ISERROR(VLOOKUP(F546,MapTable!$A:$A,1,0)),"컨트롤없음",""))</f>
        <v/>
      </c>
      <c r="H546">
        <f>IF(B546=0,0,
IF(COUNTIF(A:A,A546)=11,12,
IF(MOD(B546,((COUNTIF(A:A,A546)-1)/5))=0,12,
IF(MOD(B546,((COUNTIF(A:A,A546)-1)/5))=((COUNTIF(A:A,A546)-1)/10),11,
INT(B546/((COUNTIF(A:A,A546)-1)/5))+1))))</f>
        <v>12</v>
      </c>
      <c r="I546" t="b">
        <f ca="1">IF((COUNTIF(A:A,A546)-1)=B546,FALSE,
IF(H546=12,TRUE,
IF(OFFSET(H546,1,0)=12,TRUE)))</f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O546" t="str">
        <f>IF(ISBLANK(N546),"",IF(ISERROR(VLOOKUP(N546,[1]DropTable!$A:$A,1,0)),"드랍없음",""))</f>
        <v/>
      </c>
      <c r="Q546" t="str">
        <f>IF(ISBLANK(P546),"",IF(ISERROR(VLOOKUP(P546,[1]DropTable!$A:$A,1,0)),"드랍없음",""))</f>
        <v/>
      </c>
      <c r="S546">
        <v>8.1</v>
      </c>
    </row>
    <row r="547" spans="1:19" x14ac:dyDescent="0.3">
      <c r="A547">
        <v>15</v>
      </c>
      <c r="B547">
        <v>31</v>
      </c>
      <c r="C547">
        <f t="shared" si="11"/>
        <v>1680</v>
      </c>
      <c r="D547">
        <v>420</v>
      </c>
      <c r="E547" t="s">
        <v>116</v>
      </c>
      <c r="F547" t="s">
        <v>24</v>
      </c>
      <c r="G547" t="str">
        <f>IF(ISBLANK(F547),"",IF(ISERROR(VLOOKUP(F547,MapTable!$A:$A,1,0)),"컨트롤없음",""))</f>
        <v/>
      </c>
      <c r="H547">
        <f>IF(B547=0,0,
IF(COUNTIF(A:A,A547)=11,12,
IF(MOD(B547,((COUNTIF(A:A,A547)-1)/5))=0,12,
IF(MOD(B547,((COUNTIF(A:A,A547)-1)/5))=((COUNTIF(A:A,A547)-1)/10),11,
INT(B547/((COUNTIF(A:A,A547)-1)/5))+1))))</f>
        <v>4</v>
      </c>
      <c r="I547" t="b">
        <f ca="1">IF((COUNTIF(A:A,A547)-1)=B547,FALSE,
IF(H547=12,TRUE,
IF(OFFSET(H547,1,0)=12,TRUE)))</f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O547" t="str">
        <f>IF(ISBLANK(N547),"",IF(ISERROR(VLOOKUP(N547,[1]DropTable!$A:$A,1,0)),"드랍없음",""))</f>
        <v/>
      </c>
      <c r="Q547" t="str">
        <f>IF(ISBLANK(P547),"",IF(ISERROR(VLOOKUP(P547,[1]DropTable!$A:$A,1,0)),"드랍없음",""))</f>
        <v/>
      </c>
      <c r="S547">
        <v>8.1</v>
      </c>
    </row>
    <row r="548" spans="1:19" x14ac:dyDescent="0.3">
      <c r="A548">
        <v>15</v>
      </c>
      <c r="B548">
        <v>32</v>
      </c>
      <c r="C548">
        <f t="shared" si="11"/>
        <v>1680</v>
      </c>
      <c r="D548">
        <v>420</v>
      </c>
      <c r="E548" t="s">
        <v>116</v>
      </c>
      <c r="F548" t="s">
        <v>24</v>
      </c>
      <c r="G548" t="str">
        <f>IF(ISBLANK(F548),"",IF(ISERROR(VLOOKUP(F548,MapTable!$A:$A,1,0)),"컨트롤없음",""))</f>
        <v/>
      </c>
      <c r="H548">
        <f>IF(B548=0,0,
IF(COUNTIF(A:A,A548)=11,12,
IF(MOD(B548,((COUNTIF(A:A,A548)-1)/5))=0,12,
IF(MOD(B548,((COUNTIF(A:A,A548)-1)/5))=((COUNTIF(A:A,A548)-1)/10),11,
INT(B548/((COUNTIF(A:A,A548)-1)/5))+1))))</f>
        <v>4</v>
      </c>
      <c r="I548" t="b">
        <f ca="1">IF((COUNTIF(A:A,A548)-1)=B548,FALSE,
IF(H548=12,TRUE,
IF(OFFSET(H548,1,0)=12,TRUE)))</f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O548" t="str">
        <f>IF(ISBLANK(N548),"",IF(ISERROR(VLOOKUP(N548,[1]DropTable!$A:$A,1,0)),"드랍없음",""))</f>
        <v/>
      </c>
      <c r="Q548" t="str">
        <f>IF(ISBLANK(P548),"",IF(ISERROR(VLOOKUP(P548,[1]DropTable!$A:$A,1,0)),"드랍없음",""))</f>
        <v/>
      </c>
      <c r="S548">
        <v>8.1</v>
      </c>
    </row>
    <row r="549" spans="1:19" x14ac:dyDescent="0.3">
      <c r="A549">
        <v>15</v>
      </c>
      <c r="B549">
        <v>33</v>
      </c>
      <c r="C549">
        <f t="shared" si="11"/>
        <v>1680</v>
      </c>
      <c r="D549">
        <v>420</v>
      </c>
      <c r="E549" t="s">
        <v>116</v>
      </c>
      <c r="F549" t="s">
        <v>24</v>
      </c>
      <c r="G549" t="str">
        <f>IF(ISBLANK(F549),"",IF(ISERROR(VLOOKUP(F549,MapTable!$A:$A,1,0)),"컨트롤없음",""))</f>
        <v/>
      </c>
      <c r="H549">
        <f>IF(B549=0,0,
IF(COUNTIF(A:A,A549)=11,12,
IF(MOD(B549,((COUNTIF(A:A,A549)-1)/5))=0,12,
IF(MOD(B549,((COUNTIF(A:A,A549)-1)/5))=((COUNTIF(A:A,A549)-1)/10),11,
INT(B549/((COUNTIF(A:A,A549)-1)/5))+1))))</f>
        <v>4</v>
      </c>
      <c r="I549" t="b">
        <f ca="1">IF((COUNTIF(A:A,A549)-1)=B549,FALSE,
IF(H549=12,TRUE,
IF(OFFSET(H549,1,0)=12,TRUE)))</f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O549" t="str">
        <f>IF(ISBLANK(N549),"",IF(ISERROR(VLOOKUP(N549,[1]DropTable!$A:$A,1,0)),"드랍없음",""))</f>
        <v/>
      </c>
      <c r="Q549" t="str">
        <f>IF(ISBLANK(P549),"",IF(ISERROR(VLOOKUP(P549,[1]DropTable!$A:$A,1,0)),"드랍없음",""))</f>
        <v/>
      </c>
      <c r="S549">
        <v>8.1</v>
      </c>
    </row>
    <row r="550" spans="1:19" x14ac:dyDescent="0.3">
      <c r="A550">
        <v>15</v>
      </c>
      <c r="B550">
        <v>34</v>
      </c>
      <c r="C550">
        <f t="shared" si="11"/>
        <v>1680</v>
      </c>
      <c r="D550">
        <v>420</v>
      </c>
      <c r="E550" t="s">
        <v>116</v>
      </c>
      <c r="F550" t="s">
        <v>24</v>
      </c>
      <c r="G550" t="str">
        <f>IF(ISBLANK(F550),"",IF(ISERROR(VLOOKUP(F550,MapTable!$A:$A,1,0)),"컨트롤없음",""))</f>
        <v/>
      </c>
      <c r="H550">
        <f>IF(B550=0,0,
IF(COUNTIF(A:A,A550)=11,12,
IF(MOD(B550,((COUNTIF(A:A,A550)-1)/5))=0,12,
IF(MOD(B550,((COUNTIF(A:A,A550)-1)/5))=((COUNTIF(A:A,A550)-1)/10),11,
INT(B550/((COUNTIF(A:A,A550)-1)/5))+1))))</f>
        <v>4</v>
      </c>
      <c r="I550" t="b">
        <f ca="1">IF((COUNTIF(A:A,A550)-1)=B550,FALSE,
IF(H550=12,TRUE,
IF(OFFSET(H550,1,0)=12,TRUE)))</f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O550" t="str">
        <f>IF(ISBLANK(N550),"",IF(ISERROR(VLOOKUP(N550,[1]DropTable!$A:$A,1,0)),"드랍없음",""))</f>
        <v/>
      </c>
      <c r="Q550" t="str">
        <f>IF(ISBLANK(P550),"",IF(ISERROR(VLOOKUP(P550,[1]DropTable!$A:$A,1,0)),"드랍없음",""))</f>
        <v/>
      </c>
      <c r="S550">
        <v>8.1</v>
      </c>
    </row>
    <row r="551" spans="1:19" x14ac:dyDescent="0.3">
      <c r="A551">
        <v>15</v>
      </c>
      <c r="B551">
        <v>35</v>
      </c>
      <c r="C551">
        <f t="shared" si="11"/>
        <v>1680</v>
      </c>
      <c r="D551">
        <v>420</v>
      </c>
      <c r="E551" t="s">
        <v>116</v>
      </c>
      <c r="F551" t="s">
        <v>24</v>
      </c>
      <c r="G551" t="str">
        <f>IF(ISBLANK(F551),"",IF(ISERROR(VLOOKUP(F551,MapTable!$A:$A,1,0)),"컨트롤없음",""))</f>
        <v/>
      </c>
      <c r="H551">
        <f>IF(B551=0,0,
IF(COUNTIF(A:A,A551)=11,12,
IF(MOD(B551,((COUNTIF(A:A,A551)-1)/5))=0,12,
IF(MOD(B551,((COUNTIF(A:A,A551)-1)/5))=((COUNTIF(A:A,A551)-1)/10),11,
INT(B551/((COUNTIF(A:A,A551)-1)/5))+1))))</f>
        <v>11</v>
      </c>
      <c r="I551" t="b">
        <f ca="1">IF((COUNTIF(A:A,A551)-1)=B551,FALSE,
IF(H551=12,TRUE,
IF(OFFSET(H551,1,0)=12,TRUE)))</f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O551" t="str">
        <f>IF(ISBLANK(N551),"",IF(ISERROR(VLOOKUP(N551,[1]DropTable!$A:$A,1,0)),"드랍없음",""))</f>
        <v/>
      </c>
      <c r="Q551" t="str">
        <f>IF(ISBLANK(P551),"",IF(ISERROR(VLOOKUP(P551,[1]DropTable!$A:$A,1,0)),"드랍없음",""))</f>
        <v/>
      </c>
      <c r="S551">
        <v>8.1</v>
      </c>
    </row>
    <row r="552" spans="1:19" x14ac:dyDescent="0.3">
      <c r="A552">
        <v>15</v>
      </c>
      <c r="B552">
        <v>36</v>
      </c>
      <c r="C552">
        <f t="shared" si="11"/>
        <v>1680</v>
      </c>
      <c r="D552">
        <v>420</v>
      </c>
      <c r="E552" t="s">
        <v>116</v>
      </c>
      <c r="F552" t="s">
        <v>24</v>
      </c>
      <c r="G552" t="str">
        <f>IF(ISBLANK(F552),"",IF(ISERROR(VLOOKUP(F552,MapTable!$A:$A,1,0)),"컨트롤없음",""))</f>
        <v/>
      </c>
      <c r="H552">
        <f>IF(B552=0,0,
IF(COUNTIF(A:A,A552)=11,12,
IF(MOD(B552,((COUNTIF(A:A,A552)-1)/5))=0,12,
IF(MOD(B552,((COUNTIF(A:A,A552)-1)/5))=((COUNTIF(A:A,A552)-1)/10),11,
INT(B552/((COUNTIF(A:A,A552)-1)/5))+1))))</f>
        <v>4</v>
      </c>
      <c r="I552" t="b">
        <f ca="1">IF((COUNTIF(A:A,A552)-1)=B552,FALSE,
IF(H552=12,TRUE,
IF(OFFSET(H552,1,0)=12,TRUE)))</f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O552" t="str">
        <f>IF(ISBLANK(N552),"",IF(ISERROR(VLOOKUP(N552,[1]DropTable!$A:$A,1,0)),"드랍없음",""))</f>
        <v/>
      </c>
      <c r="Q552" t="str">
        <f>IF(ISBLANK(P552),"",IF(ISERROR(VLOOKUP(P552,[1]DropTable!$A:$A,1,0)),"드랍없음",""))</f>
        <v/>
      </c>
      <c r="S552">
        <v>8.1</v>
      </c>
    </row>
    <row r="553" spans="1:19" x14ac:dyDescent="0.3">
      <c r="A553">
        <v>15</v>
      </c>
      <c r="B553">
        <v>37</v>
      </c>
      <c r="C553">
        <f t="shared" si="11"/>
        <v>1680</v>
      </c>
      <c r="D553">
        <v>420</v>
      </c>
      <c r="E553" t="s">
        <v>116</v>
      </c>
      <c r="F553" t="s">
        <v>24</v>
      </c>
      <c r="G553" t="str">
        <f>IF(ISBLANK(F553),"",IF(ISERROR(VLOOKUP(F553,MapTable!$A:$A,1,0)),"컨트롤없음",""))</f>
        <v/>
      </c>
      <c r="H553">
        <f>IF(B553=0,0,
IF(COUNTIF(A:A,A553)=11,12,
IF(MOD(B553,((COUNTIF(A:A,A553)-1)/5))=0,12,
IF(MOD(B553,((COUNTIF(A:A,A553)-1)/5))=((COUNTIF(A:A,A553)-1)/10),11,
INT(B553/((COUNTIF(A:A,A553)-1)/5))+1))))</f>
        <v>4</v>
      </c>
      <c r="I553" t="b">
        <f ca="1">IF((COUNTIF(A:A,A553)-1)=B553,FALSE,
IF(H553=12,TRUE,
IF(OFFSET(H553,1,0)=12,TRUE)))</f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O553" t="str">
        <f>IF(ISBLANK(N553),"",IF(ISERROR(VLOOKUP(N553,[1]DropTable!$A:$A,1,0)),"드랍없음",""))</f>
        <v/>
      </c>
      <c r="Q553" t="str">
        <f>IF(ISBLANK(P553),"",IF(ISERROR(VLOOKUP(P553,[1]DropTable!$A:$A,1,0)),"드랍없음",""))</f>
        <v/>
      </c>
      <c r="S553">
        <v>8.1</v>
      </c>
    </row>
    <row r="554" spans="1:19" x14ac:dyDescent="0.3">
      <c r="A554">
        <v>15</v>
      </c>
      <c r="B554">
        <v>38</v>
      </c>
      <c r="C554">
        <f t="shared" si="11"/>
        <v>1680</v>
      </c>
      <c r="D554">
        <v>420</v>
      </c>
      <c r="E554" t="s">
        <v>116</v>
      </c>
      <c r="F554" t="s">
        <v>24</v>
      </c>
      <c r="G554" t="str">
        <f>IF(ISBLANK(F554),"",IF(ISERROR(VLOOKUP(F554,MapTable!$A:$A,1,0)),"컨트롤없음",""))</f>
        <v/>
      </c>
      <c r="H554">
        <f>IF(B554=0,0,
IF(COUNTIF(A:A,A554)=11,12,
IF(MOD(B554,((COUNTIF(A:A,A554)-1)/5))=0,12,
IF(MOD(B554,((COUNTIF(A:A,A554)-1)/5))=((COUNTIF(A:A,A554)-1)/10),11,
INT(B554/((COUNTIF(A:A,A554)-1)/5))+1))))</f>
        <v>4</v>
      </c>
      <c r="I554" t="b">
        <f ca="1">IF((COUNTIF(A:A,A554)-1)=B554,FALSE,
IF(H554=12,TRUE,
IF(OFFSET(H554,1,0)=12,TRUE)))</f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O554" t="str">
        <f>IF(ISBLANK(N554),"",IF(ISERROR(VLOOKUP(N554,[1]DropTable!$A:$A,1,0)),"드랍없음",""))</f>
        <v/>
      </c>
      <c r="Q554" t="str">
        <f>IF(ISBLANK(P554),"",IF(ISERROR(VLOOKUP(P554,[1]DropTable!$A:$A,1,0)),"드랍없음",""))</f>
        <v/>
      </c>
      <c r="S554">
        <v>8.1</v>
      </c>
    </row>
    <row r="555" spans="1:19" x14ac:dyDescent="0.3">
      <c r="A555">
        <v>15</v>
      </c>
      <c r="B555">
        <v>39</v>
      </c>
      <c r="C555">
        <f t="shared" si="11"/>
        <v>1680</v>
      </c>
      <c r="D555">
        <v>420</v>
      </c>
      <c r="E555" t="s">
        <v>116</v>
      </c>
      <c r="F555" t="s">
        <v>24</v>
      </c>
      <c r="G555" t="str">
        <f>IF(ISBLANK(F555),"",IF(ISERROR(VLOOKUP(F555,MapTable!$A:$A,1,0)),"컨트롤없음",""))</f>
        <v/>
      </c>
      <c r="H555">
        <f>IF(B555=0,0,
IF(COUNTIF(A:A,A555)=11,12,
IF(MOD(B555,((COUNTIF(A:A,A555)-1)/5))=0,12,
IF(MOD(B555,((COUNTIF(A:A,A555)-1)/5))=((COUNTIF(A:A,A555)-1)/10),11,
INT(B555/((COUNTIF(A:A,A555)-1)/5))+1))))</f>
        <v>4</v>
      </c>
      <c r="I555" t="b">
        <f ca="1">IF((COUNTIF(A:A,A555)-1)=B555,FALSE,
IF(H555=12,TRUE,
IF(OFFSET(H555,1,0)=12,TRUE)))</f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O555" t="str">
        <f>IF(ISBLANK(N555),"",IF(ISERROR(VLOOKUP(N555,[1]DropTable!$A:$A,1,0)),"드랍없음",""))</f>
        <v/>
      </c>
      <c r="Q555" t="str">
        <f>IF(ISBLANK(P555),"",IF(ISERROR(VLOOKUP(P555,[1]DropTable!$A:$A,1,0)),"드랍없음",""))</f>
        <v/>
      </c>
      <c r="S555">
        <v>8.1</v>
      </c>
    </row>
    <row r="556" spans="1:19" x14ac:dyDescent="0.3">
      <c r="A556">
        <v>15</v>
      </c>
      <c r="B556">
        <v>40</v>
      </c>
      <c r="C556">
        <f t="shared" si="11"/>
        <v>1680</v>
      </c>
      <c r="D556">
        <v>420</v>
      </c>
      <c r="E556" t="s">
        <v>116</v>
      </c>
      <c r="F556" t="s">
        <v>24</v>
      </c>
      <c r="G556" t="str">
        <f>IF(ISBLANK(F556),"",IF(ISERROR(VLOOKUP(F556,MapTable!$A:$A,1,0)),"컨트롤없음",""))</f>
        <v/>
      </c>
      <c r="H556">
        <f>IF(B556=0,0,
IF(COUNTIF(A:A,A556)=11,12,
IF(MOD(B556,((COUNTIF(A:A,A556)-1)/5))=0,12,
IF(MOD(B556,((COUNTIF(A:A,A556)-1)/5))=((COUNTIF(A:A,A556)-1)/10),11,
INT(B556/((COUNTIF(A:A,A556)-1)/5))+1))))</f>
        <v>12</v>
      </c>
      <c r="I556" t="b">
        <f ca="1">IF((COUNTIF(A:A,A556)-1)=B556,FALSE,
IF(H556=12,TRUE,
IF(OFFSET(H556,1,0)=12,TRUE)))</f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O556" t="str">
        <f>IF(ISBLANK(N556),"",IF(ISERROR(VLOOKUP(N556,[1]DropTable!$A:$A,1,0)),"드랍없음",""))</f>
        <v/>
      </c>
      <c r="Q556" t="str">
        <f>IF(ISBLANK(P556),"",IF(ISERROR(VLOOKUP(P556,[1]DropTable!$A:$A,1,0)),"드랍없음",""))</f>
        <v/>
      </c>
      <c r="S556">
        <v>8.1</v>
      </c>
    </row>
    <row r="557" spans="1:19" x14ac:dyDescent="0.3">
      <c r="A557">
        <v>15</v>
      </c>
      <c r="B557">
        <v>41</v>
      </c>
      <c r="C557">
        <f t="shared" si="11"/>
        <v>1680</v>
      </c>
      <c r="D557">
        <v>420</v>
      </c>
      <c r="E557" t="s">
        <v>116</v>
      </c>
      <c r="F557" t="s">
        <v>24</v>
      </c>
      <c r="G557" t="str">
        <f>IF(ISBLANK(F557),"",IF(ISERROR(VLOOKUP(F557,MapTable!$A:$A,1,0)),"컨트롤없음",""))</f>
        <v/>
      </c>
      <c r="H557">
        <f>IF(B557=0,0,
IF(COUNTIF(A:A,A557)=11,12,
IF(MOD(B557,((COUNTIF(A:A,A557)-1)/5))=0,12,
IF(MOD(B557,((COUNTIF(A:A,A557)-1)/5))=((COUNTIF(A:A,A557)-1)/10),11,
INT(B557/((COUNTIF(A:A,A557)-1)/5))+1))))</f>
        <v>5</v>
      </c>
      <c r="I557" t="b">
        <f ca="1">IF((COUNTIF(A:A,A557)-1)=B557,FALSE,
IF(H557=12,TRUE,
IF(OFFSET(H557,1,0)=12,TRUE)))</f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O557" t="str">
        <f>IF(ISBLANK(N557),"",IF(ISERROR(VLOOKUP(N557,[1]DropTable!$A:$A,1,0)),"드랍없음",""))</f>
        <v/>
      </c>
      <c r="Q557" t="str">
        <f>IF(ISBLANK(P557),"",IF(ISERROR(VLOOKUP(P557,[1]DropTable!$A:$A,1,0)),"드랍없음",""))</f>
        <v/>
      </c>
      <c r="S557">
        <v>8.1</v>
      </c>
    </row>
    <row r="558" spans="1:19" x14ac:dyDescent="0.3">
      <c r="A558">
        <v>15</v>
      </c>
      <c r="B558">
        <v>42</v>
      </c>
      <c r="C558">
        <f t="shared" si="11"/>
        <v>1680</v>
      </c>
      <c r="D558">
        <v>420</v>
      </c>
      <c r="E558" t="s">
        <v>116</v>
      </c>
      <c r="F558" t="s">
        <v>24</v>
      </c>
      <c r="G558" t="str">
        <f>IF(ISBLANK(F558),"",IF(ISERROR(VLOOKUP(F558,MapTable!$A:$A,1,0)),"컨트롤없음",""))</f>
        <v/>
      </c>
      <c r="H558">
        <f>IF(B558=0,0,
IF(COUNTIF(A:A,A558)=11,12,
IF(MOD(B558,((COUNTIF(A:A,A558)-1)/5))=0,12,
IF(MOD(B558,((COUNTIF(A:A,A558)-1)/5))=((COUNTIF(A:A,A558)-1)/10),11,
INT(B558/((COUNTIF(A:A,A558)-1)/5))+1))))</f>
        <v>5</v>
      </c>
      <c r="I558" t="b">
        <f ca="1">IF((COUNTIF(A:A,A558)-1)=B558,FALSE,
IF(H558=12,TRUE,
IF(OFFSET(H558,1,0)=12,TRUE)))</f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O558" t="str">
        <f>IF(ISBLANK(N558),"",IF(ISERROR(VLOOKUP(N558,[1]DropTable!$A:$A,1,0)),"드랍없음",""))</f>
        <v/>
      </c>
      <c r="Q558" t="str">
        <f>IF(ISBLANK(P558),"",IF(ISERROR(VLOOKUP(P558,[1]DropTable!$A:$A,1,0)),"드랍없음",""))</f>
        <v/>
      </c>
      <c r="S558">
        <v>8.1</v>
      </c>
    </row>
    <row r="559" spans="1:19" x14ac:dyDescent="0.3">
      <c r="A559">
        <v>15</v>
      </c>
      <c r="B559">
        <v>43</v>
      </c>
      <c r="C559">
        <f t="shared" si="11"/>
        <v>1680</v>
      </c>
      <c r="D559">
        <v>420</v>
      </c>
      <c r="E559" t="s">
        <v>116</v>
      </c>
      <c r="F559" t="s">
        <v>24</v>
      </c>
      <c r="G559" t="str">
        <f>IF(ISBLANK(F559),"",IF(ISERROR(VLOOKUP(F559,MapTable!$A:$A,1,0)),"컨트롤없음",""))</f>
        <v/>
      </c>
      <c r="H559">
        <f>IF(B559=0,0,
IF(COUNTIF(A:A,A559)=11,12,
IF(MOD(B559,((COUNTIF(A:A,A559)-1)/5))=0,12,
IF(MOD(B559,((COUNTIF(A:A,A559)-1)/5))=((COUNTIF(A:A,A559)-1)/10),11,
INT(B559/((COUNTIF(A:A,A559)-1)/5))+1))))</f>
        <v>5</v>
      </c>
      <c r="I559" t="b">
        <f ca="1">IF((COUNTIF(A:A,A559)-1)=B559,FALSE,
IF(H559=12,TRUE,
IF(OFFSET(H559,1,0)=12,TRUE)))</f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O559" t="str">
        <f>IF(ISBLANK(N559),"",IF(ISERROR(VLOOKUP(N559,[1]DropTable!$A:$A,1,0)),"드랍없음",""))</f>
        <v/>
      </c>
      <c r="Q559" t="str">
        <f>IF(ISBLANK(P559),"",IF(ISERROR(VLOOKUP(P559,[1]DropTable!$A:$A,1,0)),"드랍없음",""))</f>
        <v/>
      </c>
      <c r="S559">
        <v>8.1</v>
      </c>
    </row>
    <row r="560" spans="1:19" x14ac:dyDescent="0.3">
      <c r="A560">
        <v>15</v>
      </c>
      <c r="B560">
        <v>44</v>
      </c>
      <c r="C560">
        <f t="shared" si="11"/>
        <v>1680</v>
      </c>
      <c r="D560">
        <v>420</v>
      </c>
      <c r="E560" t="s">
        <v>116</v>
      </c>
      <c r="F560" t="s">
        <v>24</v>
      </c>
      <c r="G560" t="str">
        <f>IF(ISBLANK(F560),"",IF(ISERROR(VLOOKUP(F560,MapTable!$A:$A,1,0)),"컨트롤없음",""))</f>
        <v/>
      </c>
      <c r="H560">
        <f>IF(B560=0,0,
IF(COUNTIF(A:A,A560)=11,12,
IF(MOD(B560,((COUNTIF(A:A,A560)-1)/5))=0,12,
IF(MOD(B560,((COUNTIF(A:A,A560)-1)/5))=((COUNTIF(A:A,A560)-1)/10),11,
INT(B560/((COUNTIF(A:A,A560)-1)/5))+1))))</f>
        <v>5</v>
      </c>
      <c r="I560" t="b">
        <f ca="1">IF((COUNTIF(A:A,A560)-1)=B560,FALSE,
IF(H560=12,TRUE,
IF(OFFSET(H560,1,0)=12,TRUE)))</f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O560" t="str">
        <f>IF(ISBLANK(N560),"",IF(ISERROR(VLOOKUP(N560,[1]DropTable!$A:$A,1,0)),"드랍없음",""))</f>
        <v/>
      </c>
      <c r="Q560" t="str">
        <f>IF(ISBLANK(P560),"",IF(ISERROR(VLOOKUP(P560,[1]DropTable!$A:$A,1,0)),"드랍없음",""))</f>
        <v/>
      </c>
      <c r="S560">
        <v>8.1</v>
      </c>
    </row>
    <row r="561" spans="1:19" x14ac:dyDescent="0.3">
      <c r="A561">
        <v>15</v>
      </c>
      <c r="B561">
        <v>45</v>
      </c>
      <c r="C561">
        <f t="shared" si="11"/>
        <v>1680</v>
      </c>
      <c r="D561">
        <v>420</v>
      </c>
      <c r="E561" t="s">
        <v>116</v>
      </c>
      <c r="F561" t="s">
        <v>24</v>
      </c>
      <c r="G561" t="str">
        <f>IF(ISBLANK(F561),"",IF(ISERROR(VLOOKUP(F561,MapTable!$A:$A,1,0)),"컨트롤없음",""))</f>
        <v/>
      </c>
      <c r="H561">
        <f>IF(B561=0,0,
IF(COUNTIF(A:A,A561)=11,12,
IF(MOD(B561,((COUNTIF(A:A,A561)-1)/5))=0,12,
IF(MOD(B561,((COUNTIF(A:A,A561)-1)/5))=((COUNTIF(A:A,A561)-1)/10),11,
INT(B561/((COUNTIF(A:A,A561)-1)/5))+1))))</f>
        <v>11</v>
      </c>
      <c r="I561" t="b">
        <f ca="1">IF((COUNTIF(A:A,A561)-1)=B561,FALSE,
IF(H561=12,TRUE,
IF(OFFSET(H561,1,0)=12,TRUE)))</f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O561" t="str">
        <f>IF(ISBLANK(N561),"",IF(ISERROR(VLOOKUP(N561,[1]DropTable!$A:$A,1,0)),"드랍없음",""))</f>
        <v/>
      </c>
      <c r="Q561" t="str">
        <f>IF(ISBLANK(P561),"",IF(ISERROR(VLOOKUP(P561,[1]DropTable!$A:$A,1,0)),"드랍없음",""))</f>
        <v/>
      </c>
      <c r="S561">
        <v>8.1</v>
      </c>
    </row>
    <row r="562" spans="1:19" x14ac:dyDescent="0.3">
      <c r="A562">
        <v>15</v>
      </c>
      <c r="B562">
        <v>46</v>
      </c>
      <c r="C562">
        <f t="shared" si="11"/>
        <v>1680</v>
      </c>
      <c r="D562">
        <v>420</v>
      </c>
      <c r="E562" t="s">
        <v>116</v>
      </c>
      <c r="F562" t="s">
        <v>24</v>
      </c>
      <c r="G562" t="str">
        <f>IF(ISBLANK(F562),"",IF(ISERROR(VLOOKUP(F562,MapTable!$A:$A,1,0)),"컨트롤없음",""))</f>
        <v/>
      </c>
      <c r="H562">
        <f>IF(B562=0,0,
IF(COUNTIF(A:A,A562)=11,12,
IF(MOD(B562,((COUNTIF(A:A,A562)-1)/5))=0,12,
IF(MOD(B562,((COUNTIF(A:A,A562)-1)/5))=((COUNTIF(A:A,A562)-1)/10),11,
INT(B562/((COUNTIF(A:A,A562)-1)/5))+1))))</f>
        <v>5</v>
      </c>
      <c r="I562" t="b">
        <f ca="1">IF((COUNTIF(A:A,A562)-1)=B562,FALSE,
IF(H562=12,TRUE,
IF(OFFSET(H562,1,0)=12,TRUE)))</f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O562" t="str">
        <f>IF(ISBLANK(N562),"",IF(ISERROR(VLOOKUP(N562,[1]DropTable!$A:$A,1,0)),"드랍없음",""))</f>
        <v/>
      </c>
      <c r="Q562" t="str">
        <f>IF(ISBLANK(P562),"",IF(ISERROR(VLOOKUP(P562,[1]DropTable!$A:$A,1,0)),"드랍없음",""))</f>
        <v/>
      </c>
      <c r="S562">
        <v>8.1</v>
      </c>
    </row>
    <row r="563" spans="1:19" x14ac:dyDescent="0.3">
      <c r="A563">
        <v>15</v>
      </c>
      <c r="B563">
        <v>47</v>
      </c>
      <c r="C563">
        <f t="shared" si="11"/>
        <v>1680</v>
      </c>
      <c r="D563">
        <v>420</v>
      </c>
      <c r="E563" t="s">
        <v>116</v>
      </c>
      <c r="F563" t="s">
        <v>24</v>
      </c>
      <c r="G563" t="str">
        <f>IF(ISBLANK(F563),"",IF(ISERROR(VLOOKUP(F563,MapTable!$A:$A,1,0)),"컨트롤없음",""))</f>
        <v/>
      </c>
      <c r="H563">
        <f>IF(B563=0,0,
IF(COUNTIF(A:A,A563)=11,12,
IF(MOD(B563,((COUNTIF(A:A,A563)-1)/5))=0,12,
IF(MOD(B563,((COUNTIF(A:A,A563)-1)/5))=((COUNTIF(A:A,A563)-1)/10),11,
INT(B563/((COUNTIF(A:A,A563)-1)/5))+1))))</f>
        <v>5</v>
      </c>
      <c r="I563" t="b">
        <f ca="1">IF((COUNTIF(A:A,A563)-1)=B563,FALSE,
IF(H563=12,TRUE,
IF(OFFSET(H563,1,0)=12,TRUE)))</f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O563" t="str">
        <f>IF(ISBLANK(N563),"",IF(ISERROR(VLOOKUP(N563,[1]DropTable!$A:$A,1,0)),"드랍없음",""))</f>
        <v/>
      </c>
      <c r="Q563" t="str">
        <f>IF(ISBLANK(P563),"",IF(ISERROR(VLOOKUP(P563,[1]DropTable!$A:$A,1,0)),"드랍없음",""))</f>
        <v/>
      </c>
      <c r="S563">
        <v>8.1</v>
      </c>
    </row>
    <row r="564" spans="1:19" x14ac:dyDescent="0.3">
      <c r="A564">
        <v>15</v>
      </c>
      <c r="B564">
        <v>48</v>
      </c>
      <c r="C564">
        <f t="shared" si="11"/>
        <v>1680</v>
      </c>
      <c r="D564">
        <v>420</v>
      </c>
      <c r="E564" t="s">
        <v>116</v>
      </c>
      <c r="F564" t="s">
        <v>24</v>
      </c>
      <c r="G564" t="str">
        <f>IF(ISBLANK(F564),"",IF(ISERROR(VLOOKUP(F564,MapTable!$A:$A,1,0)),"컨트롤없음",""))</f>
        <v/>
      </c>
      <c r="H564">
        <f>IF(B564=0,0,
IF(COUNTIF(A:A,A564)=11,12,
IF(MOD(B564,((COUNTIF(A:A,A564)-1)/5))=0,12,
IF(MOD(B564,((COUNTIF(A:A,A564)-1)/5))=((COUNTIF(A:A,A564)-1)/10),11,
INT(B564/((COUNTIF(A:A,A564)-1)/5))+1))))</f>
        <v>5</v>
      </c>
      <c r="I564" t="b">
        <f ca="1">IF((COUNTIF(A:A,A564)-1)=B564,FALSE,
IF(H564=12,TRUE,
IF(OFFSET(H564,1,0)=12,TRUE)))</f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O564" t="str">
        <f>IF(ISBLANK(N564),"",IF(ISERROR(VLOOKUP(N564,[1]DropTable!$A:$A,1,0)),"드랍없음",""))</f>
        <v/>
      </c>
      <c r="Q564" t="str">
        <f>IF(ISBLANK(P564),"",IF(ISERROR(VLOOKUP(P564,[1]DropTable!$A:$A,1,0)),"드랍없음",""))</f>
        <v/>
      </c>
      <c r="S564">
        <v>8.1</v>
      </c>
    </row>
    <row r="565" spans="1:19" x14ac:dyDescent="0.3">
      <c r="A565">
        <v>15</v>
      </c>
      <c r="B565">
        <v>49</v>
      </c>
      <c r="C565">
        <f t="shared" si="11"/>
        <v>1680</v>
      </c>
      <c r="D565">
        <v>420</v>
      </c>
      <c r="E565" t="s">
        <v>116</v>
      </c>
      <c r="F565" t="s">
        <v>24</v>
      </c>
      <c r="G565" t="str">
        <f>IF(ISBLANK(F565),"",IF(ISERROR(VLOOKUP(F565,MapTable!$A:$A,1,0)),"컨트롤없음",""))</f>
        <v/>
      </c>
      <c r="H565">
        <f>IF(B565=0,0,
IF(COUNTIF(A:A,A565)=11,12,
IF(MOD(B565,((COUNTIF(A:A,A565)-1)/5))=0,12,
IF(MOD(B565,((COUNTIF(A:A,A565)-1)/5))=((COUNTIF(A:A,A565)-1)/10),11,
INT(B565/((COUNTIF(A:A,A565)-1)/5))+1))))</f>
        <v>5</v>
      </c>
      <c r="I565" t="b">
        <f ca="1">IF((COUNTIF(A:A,A565)-1)=B565,FALSE,
IF(H565=12,TRUE,
IF(OFFSET(H565,1,0)=12,TRUE)))</f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O565" t="str">
        <f>IF(ISBLANK(N565),"",IF(ISERROR(VLOOKUP(N565,[1]DropTable!$A:$A,1,0)),"드랍없음",""))</f>
        <v/>
      </c>
      <c r="Q565" t="str">
        <f>IF(ISBLANK(P565),"",IF(ISERROR(VLOOKUP(P565,[1]DropTable!$A:$A,1,0)),"드랍없음",""))</f>
        <v/>
      </c>
      <c r="S565">
        <v>8.1</v>
      </c>
    </row>
    <row r="566" spans="1:19" x14ac:dyDescent="0.3">
      <c r="A566">
        <v>15</v>
      </c>
      <c r="B566">
        <v>50</v>
      </c>
      <c r="C566">
        <f t="shared" si="11"/>
        <v>1680</v>
      </c>
      <c r="D566">
        <v>420</v>
      </c>
      <c r="E566" t="s">
        <v>116</v>
      </c>
      <c r="F566" t="s">
        <v>24</v>
      </c>
      <c r="G566" t="str">
        <f>IF(ISBLANK(F566),"",IF(ISERROR(VLOOKUP(F566,MapTable!$A:$A,1,0)),"컨트롤없음",""))</f>
        <v/>
      </c>
      <c r="H566">
        <f>IF(B566=0,0,
IF(COUNTIF(A:A,A566)=11,12,
IF(MOD(B566,((COUNTIF(A:A,A566)-1)/5))=0,12,
IF(MOD(B566,((COUNTIF(A:A,A566)-1)/5))=((COUNTIF(A:A,A566)-1)/10),11,
INT(B566/((COUNTIF(A:A,A566)-1)/5))+1))))</f>
        <v>12</v>
      </c>
      <c r="I566" t="b">
        <f ca="1">IF((COUNTIF(A:A,A566)-1)=B566,FALSE,
IF(H566=12,TRUE,
IF(OFFSET(H566,1,0)=12,TRUE)))</f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O566" t="str">
        <f>IF(ISBLANK(N566),"",IF(ISERROR(VLOOKUP(N566,[1]DropTable!$A:$A,1,0)),"드랍없음",""))</f>
        <v/>
      </c>
      <c r="Q566" t="str">
        <f>IF(ISBLANK(P566),"",IF(ISERROR(VLOOKUP(P566,[1]DropTable!$A:$A,1,0)),"드랍없음",""))</f>
        <v/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 t="s">
        <v>116</v>
      </c>
      <c r="F567" t="s">
        <v>65</v>
      </c>
      <c r="G567" t="str">
        <f>IF(ISBLANK(F567),"",IF(ISERROR(VLOOKUP(F567,MapTable!$A:$A,1,0)),"컨트롤없음",""))</f>
        <v/>
      </c>
      <c r="H567">
        <f>IF(B567=0,0,
IF(COUNTIF(A:A,A567)=11,12,
IF(MOD(B567,((COUNTIF(A:A,A567)-1)/5))=0,12,
IF(MOD(B567,((COUNTIF(A:A,A567)-1)/5))=((COUNTIF(A:A,A567)-1)/10),11,
INT(B567/((COUNTIF(A:A,A567)-1)/5))+1))))</f>
        <v>0</v>
      </c>
      <c r="I567" t="b">
        <f ca="1">IF((COUNTIF(A:A,A567)-1)=B567,FALSE,
IF(H567=12,TRUE,
IF(OFFSET(H567,1,0)=12,TRUE)))</f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O567" t="str">
        <f>IF(ISBLANK(N567),"",IF(ISERROR(VLOOKUP(N567,[1]DropTable!$A:$A,1,0)),"드랍없음",""))</f>
        <v/>
      </c>
      <c r="Q567" t="str">
        <f>IF(ISBLANK(P567),"",IF(ISERROR(VLOOKUP(P567,[1]DropTable!$A:$A,1,0)),"드랍없음",""))</f>
        <v/>
      </c>
      <c r="S567">
        <v>8.1</v>
      </c>
    </row>
    <row r="568" spans="1:19" x14ac:dyDescent="0.3">
      <c r="A568">
        <v>16</v>
      </c>
      <c r="B568">
        <v>1</v>
      </c>
      <c r="C568">
        <f t="shared" si="11"/>
        <v>1680</v>
      </c>
      <c r="D568">
        <v>420</v>
      </c>
      <c r="E568" t="s">
        <v>116</v>
      </c>
      <c r="F568" t="s">
        <v>24</v>
      </c>
      <c r="G568" t="str">
        <f>IF(ISBLANK(F568),"",IF(ISERROR(VLOOKUP(F568,MapTable!$A:$A,1,0)),"컨트롤없음",""))</f>
        <v/>
      </c>
      <c r="H568">
        <f>IF(B568=0,0,
IF(COUNTIF(A:A,A568)=11,12,
IF(MOD(B568,((COUNTIF(A:A,A568)-1)/5))=0,12,
IF(MOD(B568,((COUNTIF(A:A,A568)-1)/5))=((COUNTIF(A:A,A568)-1)/10),11,
INT(B568/((COUNTIF(A:A,A568)-1)/5))+1))))</f>
        <v>1</v>
      </c>
      <c r="I568" t="b">
        <f ca="1">IF((COUNTIF(A:A,A568)-1)=B568,FALSE,
IF(H568=12,TRUE,
IF(OFFSET(H568,1,0)=12,TRUE)))</f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O568" t="str">
        <f>IF(ISBLANK(N568),"",IF(ISERROR(VLOOKUP(N568,[1]DropTable!$A:$A,1,0)),"드랍없음",""))</f>
        <v/>
      </c>
      <c r="Q568" t="str">
        <f>IF(ISBLANK(P568),"",IF(ISERROR(VLOOKUP(P568,[1]DropTable!$A:$A,1,0)),"드랍없음",""))</f>
        <v/>
      </c>
      <c r="S568">
        <v>8.1</v>
      </c>
    </row>
    <row r="569" spans="1:19" x14ac:dyDescent="0.3">
      <c r="A569">
        <v>16</v>
      </c>
      <c r="B569">
        <v>2</v>
      </c>
      <c r="C569">
        <f t="shared" si="11"/>
        <v>1680</v>
      </c>
      <c r="D569">
        <v>420</v>
      </c>
      <c r="E569" t="s">
        <v>116</v>
      </c>
      <c r="F569" t="s">
        <v>24</v>
      </c>
      <c r="G569" t="str">
        <f>IF(ISBLANK(F569),"",IF(ISERROR(VLOOKUP(F569,MapTable!$A:$A,1,0)),"컨트롤없음",""))</f>
        <v/>
      </c>
      <c r="H569">
        <f>IF(B569=0,0,
IF(COUNTIF(A:A,A569)=11,12,
IF(MOD(B569,((COUNTIF(A:A,A569)-1)/5))=0,12,
IF(MOD(B569,((COUNTIF(A:A,A569)-1)/5))=((COUNTIF(A:A,A569)-1)/10),11,
INT(B569/((COUNTIF(A:A,A569)-1)/5))+1))))</f>
        <v>1</v>
      </c>
      <c r="I569" t="b">
        <f ca="1">IF((COUNTIF(A:A,A569)-1)=B569,FALSE,
IF(H569=12,TRUE,
IF(OFFSET(H569,1,0)=12,TRUE)))</f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O569" t="str">
        <f>IF(ISBLANK(N569),"",IF(ISERROR(VLOOKUP(N569,[1]DropTable!$A:$A,1,0)),"드랍없음",""))</f>
        <v/>
      </c>
      <c r="Q569" t="str">
        <f>IF(ISBLANK(P569),"",IF(ISERROR(VLOOKUP(P569,[1]DropTable!$A:$A,1,0)),"드랍없음",""))</f>
        <v/>
      </c>
      <c r="S569">
        <v>8.1</v>
      </c>
    </row>
    <row r="570" spans="1:19" x14ac:dyDescent="0.3">
      <c r="A570">
        <v>16</v>
      </c>
      <c r="B570">
        <v>3</v>
      </c>
      <c r="C570">
        <f t="shared" si="11"/>
        <v>1680</v>
      </c>
      <c r="D570">
        <v>420</v>
      </c>
      <c r="E570" t="s">
        <v>116</v>
      </c>
      <c r="F570" t="s">
        <v>24</v>
      </c>
      <c r="G570" t="str">
        <f>IF(ISBLANK(F570),"",IF(ISERROR(VLOOKUP(F570,MapTable!$A:$A,1,0)),"컨트롤없음",""))</f>
        <v/>
      </c>
      <c r="H570">
        <f>IF(B570=0,0,
IF(COUNTIF(A:A,A570)=11,12,
IF(MOD(B570,((COUNTIF(A:A,A570)-1)/5))=0,12,
IF(MOD(B570,((COUNTIF(A:A,A570)-1)/5))=((COUNTIF(A:A,A570)-1)/10),11,
INT(B570/((COUNTIF(A:A,A570)-1)/5))+1))))</f>
        <v>11</v>
      </c>
      <c r="I570" t="b">
        <f ca="1">IF((COUNTIF(A:A,A570)-1)=B570,FALSE,
IF(H570=12,TRUE,
IF(OFFSET(H570,1,0)=12,TRUE)))</f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O570" t="str">
        <f>IF(ISBLANK(N570),"",IF(ISERROR(VLOOKUP(N570,[1]DropTable!$A:$A,1,0)),"드랍없음",""))</f>
        <v/>
      </c>
      <c r="Q570" t="str">
        <f>IF(ISBLANK(P570),"",IF(ISERROR(VLOOKUP(P570,[1]DropTable!$A:$A,1,0)),"드랍없음",""))</f>
        <v/>
      </c>
      <c r="S570">
        <v>8.1</v>
      </c>
    </row>
    <row r="571" spans="1:19" x14ac:dyDescent="0.3">
      <c r="A571">
        <v>16</v>
      </c>
      <c r="B571">
        <v>4</v>
      </c>
      <c r="C571">
        <f t="shared" si="11"/>
        <v>1680</v>
      </c>
      <c r="D571">
        <v>420</v>
      </c>
      <c r="E571" t="s">
        <v>116</v>
      </c>
      <c r="F571" t="s">
        <v>24</v>
      </c>
      <c r="G571" t="str">
        <f>IF(ISBLANK(F571),"",IF(ISERROR(VLOOKUP(F571,MapTable!$A:$A,1,0)),"컨트롤없음",""))</f>
        <v/>
      </c>
      <c r="H571">
        <f>IF(B571=0,0,
IF(COUNTIF(A:A,A571)=11,12,
IF(MOD(B571,((COUNTIF(A:A,A571)-1)/5))=0,12,
IF(MOD(B571,((COUNTIF(A:A,A571)-1)/5))=((COUNTIF(A:A,A571)-1)/10),11,
INT(B571/((COUNTIF(A:A,A571)-1)/5))+1))))</f>
        <v>1</v>
      </c>
      <c r="I571" t="b">
        <f ca="1">IF((COUNTIF(A:A,A571)-1)=B571,FALSE,
IF(H571=12,TRUE,
IF(OFFSET(H571,1,0)=12,TRUE)))</f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O571" t="str">
        <f>IF(ISBLANK(N571),"",IF(ISERROR(VLOOKUP(N571,[1]DropTable!$A:$A,1,0)),"드랍없음",""))</f>
        <v/>
      </c>
      <c r="Q571" t="str">
        <f>IF(ISBLANK(P571),"",IF(ISERROR(VLOOKUP(P571,[1]DropTable!$A:$A,1,0)),"드랍없음",""))</f>
        <v/>
      </c>
      <c r="S571">
        <v>8.1</v>
      </c>
    </row>
    <row r="572" spans="1:19" x14ac:dyDescent="0.3">
      <c r="A572">
        <v>16</v>
      </c>
      <c r="B572">
        <v>5</v>
      </c>
      <c r="C572">
        <f t="shared" si="11"/>
        <v>1680</v>
      </c>
      <c r="D572">
        <v>420</v>
      </c>
      <c r="E572" t="s">
        <v>116</v>
      </c>
      <c r="F572" t="s">
        <v>24</v>
      </c>
      <c r="G572" t="str">
        <f>IF(ISBLANK(F572),"",IF(ISERROR(VLOOKUP(F572,MapTable!$A:$A,1,0)),"컨트롤없음",""))</f>
        <v/>
      </c>
      <c r="H572">
        <f>IF(B572=0,0,
IF(COUNTIF(A:A,A572)=11,12,
IF(MOD(B572,((COUNTIF(A:A,A572)-1)/5))=0,12,
IF(MOD(B572,((COUNTIF(A:A,A572)-1)/5))=((COUNTIF(A:A,A572)-1)/10),11,
INT(B572/((COUNTIF(A:A,A572)-1)/5))+1))))</f>
        <v>1</v>
      </c>
      <c r="I572" t="b">
        <f ca="1">IF((COUNTIF(A:A,A572)-1)=B572,FALSE,
IF(H572=12,TRUE,
IF(OFFSET(H572,1,0)=12,TRUE)))</f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O572" t="str">
        <f>IF(ISBLANK(N572),"",IF(ISERROR(VLOOKUP(N572,[1]DropTable!$A:$A,1,0)),"드랍없음",""))</f>
        <v/>
      </c>
      <c r="Q572" t="str">
        <f>IF(ISBLANK(P572),"",IF(ISERROR(VLOOKUP(P572,[1]DropTable!$A:$A,1,0)),"드랍없음",""))</f>
        <v/>
      </c>
      <c r="S572">
        <v>8.1</v>
      </c>
    </row>
    <row r="573" spans="1:19" x14ac:dyDescent="0.3">
      <c r="A573">
        <v>16</v>
      </c>
      <c r="B573">
        <v>6</v>
      </c>
      <c r="C573">
        <f t="shared" si="11"/>
        <v>1680</v>
      </c>
      <c r="D573">
        <v>420</v>
      </c>
      <c r="E573" t="s">
        <v>116</v>
      </c>
      <c r="F573" t="s">
        <v>24</v>
      </c>
      <c r="G573" t="str">
        <f>IF(ISBLANK(F573),"",IF(ISERROR(VLOOKUP(F573,MapTable!$A:$A,1,0)),"컨트롤없음",""))</f>
        <v/>
      </c>
      <c r="H573">
        <f>IF(B573=0,0,
IF(COUNTIF(A:A,A573)=11,12,
IF(MOD(B573,((COUNTIF(A:A,A573)-1)/5))=0,12,
IF(MOD(B573,((COUNTIF(A:A,A573)-1)/5))=((COUNTIF(A:A,A573)-1)/10),11,
INT(B573/((COUNTIF(A:A,A573)-1)/5))+1))))</f>
        <v>12</v>
      </c>
      <c r="I573" t="b">
        <f ca="1">IF((COUNTIF(A:A,A573)-1)=B573,FALSE,
IF(H573=12,TRUE,
IF(OFFSET(H573,1,0)=12,TRUE)))</f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O573" t="str">
        <f>IF(ISBLANK(N573),"",IF(ISERROR(VLOOKUP(N573,[1]DropTable!$A:$A,1,0)),"드랍없음",""))</f>
        <v/>
      </c>
      <c r="Q573" t="str">
        <f>IF(ISBLANK(P573),"",IF(ISERROR(VLOOKUP(P573,[1]DropTable!$A:$A,1,0)),"드랍없음",""))</f>
        <v/>
      </c>
      <c r="S573">
        <v>8.1</v>
      </c>
    </row>
    <row r="574" spans="1:19" x14ac:dyDescent="0.3">
      <c r="A574">
        <v>16</v>
      </c>
      <c r="B574">
        <v>7</v>
      </c>
      <c r="C574">
        <f t="shared" si="11"/>
        <v>1680</v>
      </c>
      <c r="D574">
        <v>420</v>
      </c>
      <c r="E574" t="s">
        <v>116</v>
      </c>
      <c r="F574" t="s">
        <v>24</v>
      </c>
      <c r="G574" t="str">
        <f>IF(ISBLANK(F574),"",IF(ISERROR(VLOOKUP(F574,MapTable!$A:$A,1,0)),"컨트롤없음",""))</f>
        <v/>
      </c>
      <c r="H574">
        <f>IF(B574=0,0,
IF(COUNTIF(A:A,A574)=11,12,
IF(MOD(B574,((COUNTIF(A:A,A574)-1)/5))=0,12,
IF(MOD(B574,((COUNTIF(A:A,A574)-1)/5))=((COUNTIF(A:A,A574)-1)/10),11,
INT(B574/((COUNTIF(A:A,A574)-1)/5))+1))))</f>
        <v>2</v>
      </c>
      <c r="I574" t="b">
        <f ca="1">IF((COUNTIF(A:A,A574)-1)=B574,FALSE,
IF(H574=12,TRUE,
IF(OFFSET(H574,1,0)=12,TRUE)))</f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O574" t="str">
        <f>IF(ISBLANK(N574),"",IF(ISERROR(VLOOKUP(N574,[1]DropTable!$A:$A,1,0)),"드랍없음",""))</f>
        <v/>
      </c>
      <c r="Q574" t="str">
        <f>IF(ISBLANK(P574),"",IF(ISERROR(VLOOKUP(P574,[1]DropTable!$A:$A,1,0)),"드랍없음",""))</f>
        <v/>
      </c>
      <c r="S574">
        <v>8.1</v>
      </c>
    </row>
    <row r="575" spans="1:19" x14ac:dyDescent="0.3">
      <c r="A575">
        <v>16</v>
      </c>
      <c r="B575">
        <v>8</v>
      </c>
      <c r="C575">
        <f t="shared" si="11"/>
        <v>1680</v>
      </c>
      <c r="D575">
        <v>420</v>
      </c>
      <c r="E575" t="s">
        <v>116</v>
      </c>
      <c r="F575" t="s">
        <v>24</v>
      </c>
      <c r="G575" t="str">
        <f>IF(ISBLANK(F575),"",IF(ISERROR(VLOOKUP(F575,MapTable!$A:$A,1,0)),"컨트롤없음",""))</f>
        <v/>
      </c>
      <c r="H575">
        <f>IF(B575=0,0,
IF(COUNTIF(A:A,A575)=11,12,
IF(MOD(B575,((COUNTIF(A:A,A575)-1)/5))=0,12,
IF(MOD(B575,((COUNTIF(A:A,A575)-1)/5))=((COUNTIF(A:A,A575)-1)/10),11,
INT(B575/((COUNTIF(A:A,A575)-1)/5))+1))))</f>
        <v>2</v>
      </c>
      <c r="I575" t="b">
        <f ca="1">IF((COUNTIF(A:A,A575)-1)=B575,FALSE,
IF(H575=12,TRUE,
IF(OFFSET(H575,1,0)=12,TRUE)))</f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O575" t="str">
        <f>IF(ISBLANK(N575),"",IF(ISERROR(VLOOKUP(N575,[1]DropTable!$A:$A,1,0)),"드랍없음",""))</f>
        <v/>
      </c>
      <c r="Q575" t="str">
        <f>IF(ISBLANK(P575),"",IF(ISERROR(VLOOKUP(P575,[1]DropTable!$A:$A,1,0)),"드랍없음",""))</f>
        <v/>
      </c>
      <c r="S575">
        <v>8.1</v>
      </c>
    </row>
    <row r="576" spans="1:19" x14ac:dyDescent="0.3">
      <c r="A576">
        <v>16</v>
      </c>
      <c r="B576">
        <v>9</v>
      </c>
      <c r="C576">
        <f t="shared" si="11"/>
        <v>1680</v>
      </c>
      <c r="D576">
        <v>420</v>
      </c>
      <c r="E576" t="s">
        <v>116</v>
      </c>
      <c r="F576" t="s">
        <v>24</v>
      </c>
      <c r="G576" t="str">
        <f>IF(ISBLANK(F576),"",IF(ISERROR(VLOOKUP(F576,MapTable!$A:$A,1,0)),"컨트롤없음",""))</f>
        <v/>
      </c>
      <c r="H576">
        <f>IF(B576=0,0,
IF(COUNTIF(A:A,A576)=11,12,
IF(MOD(B576,((COUNTIF(A:A,A576)-1)/5))=0,12,
IF(MOD(B576,((COUNTIF(A:A,A576)-1)/5))=((COUNTIF(A:A,A576)-1)/10),11,
INT(B576/((COUNTIF(A:A,A576)-1)/5))+1))))</f>
        <v>11</v>
      </c>
      <c r="I576" t="b">
        <f ca="1">IF((COUNTIF(A:A,A576)-1)=B576,FALSE,
IF(H576=12,TRUE,
IF(OFFSET(H576,1,0)=12,TRUE)))</f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O576" t="str">
        <f>IF(ISBLANK(N576),"",IF(ISERROR(VLOOKUP(N576,[1]DropTable!$A:$A,1,0)),"드랍없음",""))</f>
        <v/>
      </c>
      <c r="Q576" t="str">
        <f>IF(ISBLANK(P576),"",IF(ISERROR(VLOOKUP(P576,[1]DropTable!$A:$A,1,0)),"드랍없음",""))</f>
        <v/>
      </c>
      <c r="S576">
        <v>8.1</v>
      </c>
    </row>
    <row r="577" spans="1:19" x14ac:dyDescent="0.3">
      <c r="A577">
        <v>16</v>
      </c>
      <c r="B577">
        <v>10</v>
      </c>
      <c r="C577">
        <f t="shared" si="11"/>
        <v>1680</v>
      </c>
      <c r="D577">
        <v>420</v>
      </c>
      <c r="E577" t="s">
        <v>116</v>
      </c>
      <c r="F577" t="s">
        <v>24</v>
      </c>
      <c r="G577" t="str">
        <f>IF(ISBLANK(F577),"",IF(ISERROR(VLOOKUP(F577,MapTable!$A:$A,1,0)),"컨트롤없음",""))</f>
        <v/>
      </c>
      <c r="H577">
        <f>IF(B577=0,0,
IF(COUNTIF(A:A,A577)=11,12,
IF(MOD(B577,((COUNTIF(A:A,A577)-1)/5))=0,12,
IF(MOD(B577,((COUNTIF(A:A,A577)-1)/5))=((COUNTIF(A:A,A577)-1)/10),11,
INT(B577/((COUNTIF(A:A,A577)-1)/5))+1))))</f>
        <v>2</v>
      </c>
      <c r="I577" t="b">
        <f ca="1">IF((COUNTIF(A:A,A577)-1)=B577,FALSE,
IF(H577=12,TRUE,
IF(OFFSET(H577,1,0)=12,TRUE)))</f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O577" t="str">
        <f>IF(ISBLANK(N577),"",IF(ISERROR(VLOOKUP(N577,[1]DropTable!$A:$A,1,0)),"드랍없음",""))</f>
        <v/>
      </c>
      <c r="Q577" t="str">
        <f>IF(ISBLANK(P577),"",IF(ISERROR(VLOOKUP(P577,[1]DropTable!$A:$A,1,0)),"드랍없음",""))</f>
        <v/>
      </c>
      <c r="S577">
        <v>8.1</v>
      </c>
    </row>
    <row r="578" spans="1:19" x14ac:dyDescent="0.3">
      <c r="A578">
        <v>16</v>
      </c>
      <c r="B578">
        <v>11</v>
      </c>
      <c r="C578">
        <f t="shared" si="11"/>
        <v>1680</v>
      </c>
      <c r="D578">
        <v>420</v>
      </c>
      <c r="E578" t="s">
        <v>116</v>
      </c>
      <c r="F578" t="s">
        <v>24</v>
      </c>
      <c r="G578" t="str">
        <f>IF(ISBLANK(F578),"",IF(ISERROR(VLOOKUP(F578,MapTable!$A:$A,1,0)),"컨트롤없음",""))</f>
        <v/>
      </c>
      <c r="H578">
        <f>IF(B578=0,0,
IF(COUNTIF(A:A,A578)=11,12,
IF(MOD(B578,((COUNTIF(A:A,A578)-1)/5))=0,12,
IF(MOD(B578,((COUNTIF(A:A,A578)-1)/5))=((COUNTIF(A:A,A578)-1)/10),11,
INT(B578/((COUNTIF(A:A,A578)-1)/5))+1))))</f>
        <v>2</v>
      </c>
      <c r="I578" t="b">
        <f ca="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O578" t="str">
        <f>IF(ISBLANK(N578),"",IF(ISERROR(VLOOKUP(N578,[1]DropTable!$A:$A,1,0)),"드랍없음",""))</f>
        <v/>
      </c>
      <c r="Q578" t="str">
        <f>IF(ISBLANK(P578),"",IF(ISERROR(VLOOKUP(P578,[1]DropTable!$A:$A,1,0)),"드랍없음",""))</f>
        <v/>
      </c>
      <c r="S578">
        <v>8.1</v>
      </c>
    </row>
    <row r="579" spans="1:19" x14ac:dyDescent="0.3">
      <c r="A579">
        <v>16</v>
      </c>
      <c r="B579">
        <v>12</v>
      </c>
      <c r="C579">
        <f t="shared" si="11"/>
        <v>1680</v>
      </c>
      <c r="D579">
        <v>420</v>
      </c>
      <c r="E579" t="s">
        <v>116</v>
      </c>
      <c r="F579" t="s">
        <v>24</v>
      </c>
      <c r="G579" t="str">
        <f>IF(ISBLANK(F579),"",IF(ISERROR(VLOOKUP(F579,MapTable!$A:$A,1,0)),"컨트롤없음",""))</f>
        <v/>
      </c>
      <c r="H579">
        <f>IF(B579=0,0,
IF(COUNTIF(A:A,A579)=11,12,
IF(MOD(B579,((COUNTIF(A:A,A579)-1)/5))=0,12,
IF(MOD(B579,((COUNTIF(A:A,A579)-1)/5))=((COUNTIF(A:A,A579)-1)/10),11,
INT(B579/((COUNTIF(A:A,A579)-1)/5))+1))))</f>
        <v>12</v>
      </c>
      <c r="I579" t="b">
        <f ca="1">IF((COUNTIF(A:A,A579)-1)=B579,FALSE,
IF(H579=12,TRUE,
IF(OFFSET(H579,1,0)=12,TRUE)))</f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O579" t="str">
        <f>IF(ISBLANK(N579),"",IF(ISERROR(VLOOKUP(N579,[1]DropTable!$A:$A,1,0)),"드랍없음",""))</f>
        <v/>
      </c>
      <c r="Q579" t="str">
        <f>IF(ISBLANK(P579),"",IF(ISERROR(VLOOKUP(P579,[1]DropTable!$A:$A,1,0)),"드랍없음",""))</f>
        <v/>
      </c>
      <c r="S579">
        <v>8.1</v>
      </c>
    </row>
    <row r="580" spans="1:19" x14ac:dyDescent="0.3">
      <c r="A580">
        <v>16</v>
      </c>
      <c r="B580">
        <v>13</v>
      </c>
      <c r="C580">
        <f t="shared" si="11"/>
        <v>1680</v>
      </c>
      <c r="D580">
        <v>420</v>
      </c>
      <c r="E580" t="s">
        <v>116</v>
      </c>
      <c r="F580" t="s">
        <v>24</v>
      </c>
      <c r="G580" t="str">
        <f>IF(ISBLANK(F580),"",IF(ISERROR(VLOOKUP(F580,MapTable!$A:$A,1,0)),"컨트롤없음",""))</f>
        <v/>
      </c>
      <c r="H580">
        <f>IF(B580=0,0,
IF(COUNTIF(A:A,A580)=11,12,
IF(MOD(B580,((COUNTIF(A:A,A580)-1)/5))=0,12,
IF(MOD(B580,((COUNTIF(A:A,A580)-1)/5))=((COUNTIF(A:A,A580)-1)/10),11,
INT(B580/((COUNTIF(A:A,A580)-1)/5))+1))))</f>
        <v>3</v>
      </c>
      <c r="I580" t="b">
        <f ca="1">IF((COUNTIF(A:A,A580)-1)=B580,FALSE,
IF(H580=12,TRUE,
IF(OFFSET(H580,1,0)=12,TRUE)))</f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O580" t="str">
        <f>IF(ISBLANK(N580),"",IF(ISERROR(VLOOKUP(N580,[1]DropTable!$A:$A,1,0)),"드랍없음",""))</f>
        <v/>
      </c>
      <c r="Q580" t="str">
        <f>IF(ISBLANK(P580),"",IF(ISERROR(VLOOKUP(P580,[1]DropTable!$A:$A,1,0)),"드랍없음",""))</f>
        <v/>
      </c>
      <c r="S580">
        <v>8.1</v>
      </c>
    </row>
    <row r="581" spans="1:19" x14ac:dyDescent="0.3">
      <c r="A581">
        <v>16</v>
      </c>
      <c r="B581">
        <v>14</v>
      </c>
      <c r="C581">
        <f t="shared" si="11"/>
        <v>1680</v>
      </c>
      <c r="D581">
        <v>420</v>
      </c>
      <c r="E581" t="s">
        <v>116</v>
      </c>
      <c r="F581" t="s">
        <v>24</v>
      </c>
      <c r="G581" t="str">
        <f>IF(ISBLANK(F581),"",IF(ISERROR(VLOOKUP(F581,MapTable!$A:$A,1,0)),"컨트롤없음",""))</f>
        <v/>
      </c>
      <c r="H581">
        <f>IF(B581=0,0,
IF(COUNTIF(A:A,A581)=11,12,
IF(MOD(B581,((COUNTIF(A:A,A581)-1)/5))=0,12,
IF(MOD(B581,((COUNTIF(A:A,A581)-1)/5))=((COUNTIF(A:A,A581)-1)/10),11,
INT(B581/((COUNTIF(A:A,A581)-1)/5))+1))))</f>
        <v>3</v>
      </c>
      <c r="I581" t="b">
        <f ca="1">IF((COUNTIF(A:A,A581)-1)=B581,FALSE,
IF(H581=12,TRUE,
IF(OFFSET(H581,1,0)=12,TRUE)))</f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O581" t="str">
        <f>IF(ISBLANK(N581),"",IF(ISERROR(VLOOKUP(N581,[1]DropTable!$A:$A,1,0)),"드랍없음",""))</f>
        <v/>
      </c>
      <c r="Q581" t="str">
        <f>IF(ISBLANK(P581),"",IF(ISERROR(VLOOKUP(P581,[1]DropTable!$A:$A,1,0)),"드랍없음",""))</f>
        <v/>
      </c>
      <c r="S581">
        <v>8.1</v>
      </c>
    </row>
    <row r="582" spans="1:19" x14ac:dyDescent="0.3">
      <c r="A582">
        <v>16</v>
      </c>
      <c r="B582">
        <v>15</v>
      </c>
      <c r="C582">
        <f t="shared" si="11"/>
        <v>1680</v>
      </c>
      <c r="D582">
        <v>420</v>
      </c>
      <c r="E582" t="s">
        <v>116</v>
      </c>
      <c r="F582" t="s">
        <v>24</v>
      </c>
      <c r="G582" t="str">
        <f>IF(ISBLANK(F582),"",IF(ISERROR(VLOOKUP(F582,MapTable!$A:$A,1,0)),"컨트롤없음",""))</f>
        <v/>
      </c>
      <c r="H582">
        <f>IF(B582=0,0,
IF(COUNTIF(A:A,A582)=11,12,
IF(MOD(B582,((COUNTIF(A:A,A582)-1)/5))=0,12,
IF(MOD(B582,((COUNTIF(A:A,A582)-1)/5))=((COUNTIF(A:A,A582)-1)/10),11,
INT(B582/((COUNTIF(A:A,A582)-1)/5))+1))))</f>
        <v>11</v>
      </c>
      <c r="I582" t="b">
        <f ca="1">IF((COUNTIF(A:A,A582)-1)=B582,FALSE,
IF(H582=12,TRUE,
IF(OFFSET(H582,1,0)=12,TRUE)))</f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O582" t="str">
        <f>IF(ISBLANK(N582),"",IF(ISERROR(VLOOKUP(N582,[1]DropTable!$A:$A,1,0)),"드랍없음",""))</f>
        <v/>
      </c>
      <c r="Q582" t="str">
        <f>IF(ISBLANK(P582),"",IF(ISERROR(VLOOKUP(P582,[1]DropTable!$A:$A,1,0)),"드랍없음",""))</f>
        <v/>
      </c>
      <c r="S582">
        <v>8.1</v>
      </c>
    </row>
    <row r="583" spans="1:19" x14ac:dyDescent="0.3">
      <c r="A583">
        <v>16</v>
      </c>
      <c r="B583">
        <v>16</v>
      </c>
      <c r="C583">
        <f t="shared" si="11"/>
        <v>1680</v>
      </c>
      <c r="D583">
        <v>420</v>
      </c>
      <c r="E583" t="s">
        <v>116</v>
      </c>
      <c r="F583" t="s">
        <v>24</v>
      </c>
      <c r="G583" t="str">
        <f>IF(ISBLANK(F583),"",IF(ISERROR(VLOOKUP(F583,MapTable!$A:$A,1,0)),"컨트롤없음",""))</f>
        <v/>
      </c>
      <c r="H583">
        <f>IF(B583=0,0,
IF(COUNTIF(A:A,A583)=11,12,
IF(MOD(B583,((COUNTIF(A:A,A583)-1)/5))=0,12,
IF(MOD(B583,((COUNTIF(A:A,A583)-1)/5))=((COUNTIF(A:A,A583)-1)/10),11,
INT(B583/((COUNTIF(A:A,A583)-1)/5))+1))))</f>
        <v>3</v>
      </c>
      <c r="I583" t="b">
        <f ca="1">IF((COUNTIF(A:A,A583)-1)=B583,FALSE,
IF(H583=12,TRUE,
IF(OFFSET(H583,1,0)=12,TRUE)))</f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O583" t="str">
        <f>IF(ISBLANK(N583),"",IF(ISERROR(VLOOKUP(N583,[1]DropTable!$A:$A,1,0)),"드랍없음",""))</f>
        <v/>
      </c>
      <c r="Q583" t="str">
        <f>IF(ISBLANK(P583),"",IF(ISERROR(VLOOKUP(P583,[1]DropTable!$A:$A,1,0)),"드랍없음",""))</f>
        <v/>
      </c>
      <c r="S583">
        <v>8.1</v>
      </c>
    </row>
    <row r="584" spans="1:19" x14ac:dyDescent="0.3">
      <c r="A584">
        <v>16</v>
      </c>
      <c r="B584">
        <v>17</v>
      </c>
      <c r="C584">
        <f t="shared" si="11"/>
        <v>1680</v>
      </c>
      <c r="D584">
        <v>420</v>
      </c>
      <c r="E584" t="s">
        <v>116</v>
      </c>
      <c r="F584" t="s">
        <v>24</v>
      </c>
      <c r="G584" t="str">
        <f>IF(ISBLANK(F584),"",IF(ISERROR(VLOOKUP(F584,MapTable!$A:$A,1,0)),"컨트롤없음",""))</f>
        <v/>
      </c>
      <c r="H584">
        <f>IF(B584=0,0,
IF(COUNTIF(A:A,A584)=11,12,
IF(MOD(B584,((COUNTIF(A:A,A584)-1)/5))=0,12,
IF(MOD(B584,((COUNTIF(A:A,A584)-1)/5))=((COUNTIF(A:A,A584)-1)/10),11,
INT(B584/((COUNTIF(A:A,A584)-1)/5))+1))))</f>
        <v>3</v>
      </c>
      <c r="I584" t="b">
        <f ca="1">IF((COUNTIF(A:A,A584)-1)=B584,FALSE,
IF(H584=12,TRUE,
IF(OFFSET(H584,1,0)=12,TRUE)))</f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O584" t="str">
        <f>IF(ISBLANK(N584),"",IF(ISERROR(VLOOKUP(N584,[1]DropTable!$A:$A,1,0)),"드랍없음",""))</f>
        <v/>
      </c>
      <c r="Q584" t="str">
        <f>IF(ISBLANK(P584),"",IF(ISERROR(VLOOKUP(P584,[1]DropTable!$A:$A,1,0)),"드랍없음",""))</f>
        <v/>
      </c>
      <c r="S584">
        <v>8.1</v>
      </c>
    </row>
    <row r="585" spans="1:19" x14ac:dyDescent="0.3">
      <c r="A585">
        <v>16</v>
      </c>
      <c r="B585">
        <v>18</v>
      </c>
      <c r="C585">
        <f t="shared" si="11"/>
        <v>1680</v>
      </c>
      <c r="D585">
        <v>420</v>
      </c>
      <c r="E585" t="s">
        <v>116</v>
      </c>
      <c r="F585" t="s">
        <v>24</v>
      </c>
      <c r="G585" t="str">
        <f>IF(ISBLANK(F585),"",IF(ISERROR(VLOOKUP(F585,MapTable!$A:$A,1,0)),"컨트롤없음",""))</f>
        <v/>
      </c>
      <c r="H585">
        <f>IF(B585=0,0,
IF(COUNTIF(A:A,A585)=11,12,
IF(MOD(B585,((COUNTIF(A:A,A585)-1)/5))=0,12,
IF(MOD(B585,((COUNTIF(A:A,A585)-1)/5))=((COUNTIF(A:A,A585)-1)/10),11,
INT(B585/((COUNTIF(A:A,A585)-1)/5))+1))))</f>
        <v>12</v>
      </c>
      <c r="I585" t="b">
        <f ca="1">IF((COUNTIF(A:A,A585)-1)=B585,FALSE,
IF(H585=12,TRUE,
IF(OFFSET(H585,1,0)=12,TRUE)))</f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O585" t="str">
        <f>IF(ISBLANK(N585),"",IF(ISERROR(VLOOKUP(N585,[1]DropTable!$A:$A,1,0)),"드랍없음",""))</f>
        <v/>
      </c>
      <c r="Q585" t="str">
        <f>IF(ISBLANK(P585),"",IF(ISERROR(VLOOKUP(P585,[1]DropTable!$A:$A,1,0)),"드랍없음",""))</f>
        <v/>
      </c>
      <c r="S585">
        <v>8.1</v>
      </c>
    </row>
    <row r="586" spans="1:19" x14ac:dyDescent="0.3">
      <c r="A586">
        <v>16</v>
      </c>
      <c r="B586">
        <v>19</v>
      </c>
      <c r="C586">
        <f t="shared" si="11"/>
        <v>1680</v>
      </c>
      <c r="D586">
        <v>420</v>
      </c>
      <c r="E586" t="s">
        <v>116</v>
      </c>
      <c r="F586" t="s">
        <v>24</v>
      </c>
      <c r="G586" t="str">
        <f>IF(ISBLANK(F586),"",IF(ISERROR(VLOOKUP(F586,MapTable!$A:$A,1,0)),"컨트롤없음",""))</f>
        <v/>
      </c>
      <c r="H586">
        <f>IF(B586=0,0,
IF(COUNTIF(A:A,A586)=11,12,
IF(MOD(B586,((COUNTIF(A:A,A586)-1)/5))=0,12,
IF(MOD(B586,((COUNTIF(A:A,A586)-1)/5))=((COUNTIF(A:A,A586)-1)/10),11,
INT(B586/((COUNTIF(A:A,A586)-1)/5))+1))))</f>
        <v>4</v>
      </c>
      <c r="I586" t="b">
        <f ca="1">IF((COUNTIF(A:A,A586)-1)=B586,FALSE,
IF(H586=12,TRUE,
IF(OFFSET(H586,1,0)=12,TRUE)))</f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O586" t="str">
        <f>IF(ISBLANK(N586),"",IF(ISERROR(VLOOKUP(N586,[1]DropTable!$A:$A,1,0)),"드랍없음",""))</f>
        <v/>
      </c>
      <c r="Q586" t="str">
        <f>IF(ISBLANK(P586),"",IF(ISERROR(VLOOKUP(P586,[1]DropTable!$A:$A,1,0)),"드랍없음",""))</f>
        <v/>
      </c>
      <c r="S586">
        <v>8.1</v>
      </c>
    </row>
    <row r="587" spans="1:19" x14ac:dyDescent="0.3">
      <c r="A587">
        <v>16</v>
      </c>
      <c r="B587">
        <v>20</v>
      </c>
      <c r="C587">
        <f t="shared" si="11"/>
        <v>1680</v>
      </c>
      <c r="D587">
        <v>420</v>
      </c>
      <c r="E587" t="s">
        <v>116</v>
      </c>
      <c r="F587" t="s">
        <v>24</v>
      </c>
      <c r="G587" t="str">
        <f>IF(ISBLANK(F587),"",IF(ISERROR(VLOOKUP(F587,MapTable!$A:$A,1,0)),"컨트롤없음",""))</f>
        <v/>
      </c>
      <c r="H587">
        <f>IF(B587=0,0,
IF(COUNTIF(A:A,A587)=11,12,
IF(MOD(B587,((COUNTIF(A:A,A587)-1)/5))=0,12,
IF(MOD(B587,((COUNTIF(A:A,A587)-1)/5))=((COUNTIF(A:A,A587)-1)/10),11,
INT(B587/((COUNTIF(A:A,A587)-1)/5))+1))))</f>
        <v>4</v>
      </c>
      <c r="I587" t="b">
        <f ca="1">IF((COUNTIF(A:A,A587)-1)=B587,FALSE,
IF(H587=12,TRUE,
IF(OFFSET(H587,1,0)=12,TRUE)))</f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O587" t="str">
        <f>IF(ISBLANK(N587),"",IF(ISERROR(VLOOKUP(N587,[1]DropTable!$A:$A,1,0)),"드랍없음",""))</f>
        <v/>
      </c>
      <c r="Q587" t="str">
        <f>IF(ISBLANK(P587),"",IF(ISERROR(VLOOKUP(P587,[1]DropTable!$A:$A,1,0)),"드랍없음",""))</f>
        <v/>
      </c>
      <c r="S587">
        <v>8.1</v>
      </c>
    </row>
    <row r="588" spans="1:19" x14ac:dyDescent="0.3">
      <c r="A588">
        <v>16</v>
      </c>
      <c r="B588">
        <v>21</v>
      </c>
      <c r="C588">
        <f t="shared" ref="C588:C653" si="12">D588*4</f>
        <v>1680</v>
      </c>
      <c r="D588">
        <v>420</v>
      </c>
      <c r="E588" t="s">
        <v>116</v>
      </c>
      <c r="F588" t="s">
        <v>24</v>
      </c>
      <c r="G588" t="str">
        <f>IF(ISBLANK(F588),"",IF(ISERROR(VLOOKUP(F588,MapTable!$A:$A,1,0)),"컨트롤없음",""))</f>
        <v/>
      </c>
      <c r="H588">
        <f>IF(B588=0,0,
IF(COUNTIF(A:A,A588)=11,12,
IF(MOD(B588,((COUNTIF(A:A,A588)-1)/5))=0,12,
IF(MOD(B588,((COUNTIF(A:A,A588)-1)/5))=((COUNTIF(A:A,A588)-1)/10),11,
INT(B588/((COUNTIF(A:A,A588)-1)/5))+1))))</f>
        <v>11</v>
      </c>
      <c r="I588" t="b">
        <f ca="1">IF((COUNTIF(A:A,A588)-1)=B588,FALSE,
IF(H588=12,TRUE,
IF(OFFSET(H588,1,0)=12,TRUE)))</f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O588" t="str">
        <f>IF(ISBLANK(N588),"",IF(ISERROR(VLOOKUP(N588,[1]DropTable!$A:$A,1,0)),"드랍없음",""))</f>
        <v/>
      </c>
      <c r="Q588" t="str">
        <f>IF(ISBLANK(P588),"",IF(ISERROR(VLOOKUP(P588,[1]DropTable!$A:$A,1,0)),"드랍없음",""))</f>
        <v/>
      </c>
      <c r="S588">
        <v>8.1</v>
      </c>
    </row>
    <row r="589" spans="1:19" x14ac:dyDescent="0.3">
      <c r="A589">
        <v>16</v>
      </c>
      <c r="B589">
        <v>22</v>
      </c>
      <c r="C589">
        <f t="shared" si="12"/>
        <v>1680</v>
      </c>
      <c r="D589">
        <v>420</v>
      </c>
      <c r="E589" t="s">
        <v>116</v>
      </c>
      <c r="F589" t="s">
        <v>24</v>
      </c>
      <c r="G589" t="str">
        <f>IF(ISBLANK(F589),"",IF(ISERROR(VLOOKUP(F589,MapTable!$A:$A,1,0)),"컨트롤없음",""))</f>
        <v/>
      </c>
      <c r="H589">
        <f>IF(B589=0,0,
IF(COUNTIF(A:A,A589)=11,12,
IF(MOD(B589,((COUNTIF(A:A,A589)-1)/5))=0,12,
IF(MOD(B589,((COUNTIF(A:A,A589)-1)/5))=((COUNTIF(A:A,A589)-1)/10),11,
INT(B589/((COUNTIF(A:A,A589)-1)/5))+1))))</f>
        <v>4</v>
      </c>
      <c r="I589" t="b">
        <f ca="1">IF((COUNTIF(A:A,A589)-1)=B589,FALSE,
IF(H589=12,TRUE,
IF(OFFSET(H589,1,0)=12,TRUE)))</f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O589" t="str">
        <f>IF(ISBLANK(N589),"",IF(ISERROR(VLOOKUP(N589,[1]DropTable!$A:$A,1,0)),"드랍없음",""))</f>
        <v/>
      </c>
      <c r="Q589" t="str">
        <f>IF(ISBLANK(P589),"",IF(ISERROR(VLOOKUP(P589,[1]DropTable!$A:$A,1,0)),"드랍없음",""))</f>
        <v/>
      </c>
      <c r="S589">
        <v>8.1</v>
      </c>
    </row>
    <row r="590" spans="1:19" x14ac:dyDescent="0.3">
      <c r="A590">
        <v>16</v>
      </c>
      <c r="B590">
        <v>23</v>
      </c>
      <c r="C590">
        <f t="shared" si="12"/>
        <v>1680</v>
      </c>
      <c r="D590">
        <v>420</v>
      </c>
      <c r="E590" t="s">
        <v>116</v>
      </c>
      <c r="F590" t="s">
        <v>24</v>
      </c>
      <c r="G590" t="str">
        <f>IF(ISBLANK(F590),"",IF(ISERROR(VLOOKUP(F590,MapTable!$A:$A,1,0)),"컨트롤없음",""))</f>
        <v/>
      </c>
      <c r="H590">
        <f>IF(B590=0,0,
IF(COUNTIF(A:A,A590)=11,12,
IF(MOD(B590,((COUNTIF(A:A,A590)-1)/5))=0,12,
IF(MOD(B590,((COUNTIF(A:A,A590)-1)/5))=((COUNTIF(A:A,A590)-1)/10),11,
INT(B590/((COUNTIF(A:A,A590)-1)/5))+1))))</f>
        <v>4</v>
      </c>
      <c r="I590" t="b">
        <f ca="1">IF((COUNTIF(A:A,A590)-1)=B590,FALSE,
IF(H590=12,TRUE,
IF(OFFSET(H590,1,0)=12,TRUE)))</f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O590" t="str">
        <f>IF(ISBLANK(N590),"",IF(ISERROR(VLOOKUP(N590,[1]DropTable!$A:$A,1,0)),"드랍없음",""))</f>
        <v/>
      </c>
      <c r="Q590" t="str">
        <f>IF(ISBLANK(P590),"",IF(ISERROR(VLOOKUP(P590,[1]DropTable!$A:$A,1,0)),"드랍없음",""))</f>
        <v/>
      </c>
      <c r="S590">
        <v>8.1</v>
      </c>
    </row>
    <row r="591" spans="1:19" x14ac:dyDescent="0.3">
      <c r="A591">
        <v>16</v>
      </c>
      <c r="B591">
        <v>24</v>
      </c>
      <c r="C591">
        <f t="shared" si="12"/>
        <v>1680</v>
      </c>
      <c r="D591">
        <v>420</v>
      </c>
      <c r="E591" t="s">
        <v>116</v>
      </c>
      <c r="F591" t="s">
        <v>24</v>
      </c>
      <c r="G591" t="str">
        <f>IF(ISBLANK(F591),"",IF(ISERROR(VLOOKUP(F591,MapTable!$A:$A,1,0)),"컨트롤없음",""))</f>
        <v/>
      </c>
      <c r="H591">
        <f>IF(B591=0,0,
IF(COUNTIF(A:A,A591)=11,12,
IF(MOD(B591,((COUNTIF(A:A,A591)-1)/5))=0,12,
IF(MOD(B591,((COUNTIF(A:A,A591)-1)/5))=((COUNTIF(A:A,A591)-1)/10),11,
INT(B591/((COUNTIF(A:A,A591)-1)/5))+1))))</f>
        <v>12</v>
      </c>
      <c r="I591" t="b">
        <f ca="1">IF((COUNTIF(A:A,A591)-1)=B591,FALSE,
IF(H591=12,TRUE,
IF(OFFSET(H591,1,0)=12,TRUE)))</f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O591" t="str">
        <f>IF(ISBLANK(N591),"",IF(ISERROR(VLOOKUP(N591,[1]DropTable!$A:$A,1,0)),"드랍없음",""))</f>
        <v/>
      </c>
      <c r="Q591" t="str">
        <f>IF(ISBLANK(P591),"",IF(ISERROR(VLOOKUP(P591,[1]DropTable!$A:$A,1,0)),"드랍없음",""))</f>
        <v/>
      </c>
      <c r="S591">
        <v>8.1</v>
      </c>
    </row>
    <row r="592" spans="1:19" x14ac:dyDescent="0.3">
      <c r="A592">
        <v>16</v>
      </c>
      <c r="B592">
        <v>25</v>
      </c>
      <c r="C592">
        <f t="shared" si="12"/>
        <v>1680</v>
      </c>
      <c r="D592">
        <v>420</v>
      </c>
      <c r="E592" t="s">
        <v>116</v>
      </c>
      <c r="F592" t="s">
        <v>24</v>
      </c>
      <c r="G592" t="str">
        <f>IF(ISBLANK(F592),"",IF(ISERROR(VLOOKUP(F592,MapTable!$A:$A,1,0)),"컨트롤없음",""))</f>
        <v/>
      </c>
      <c r="H592">
        <f>IF(B592=0,0,
IF(COUNTIF(A:A,A592)=11,12,
IF(MOD(B592,((COUNTIF(A:A,A592)-1)/5))=0,12,
IF(MOD(B592,((COUNTIF(A:A,A592)-1)/5))=((COUNTIF(A:A,A592)-1)/10),11,
INT(B592/((COUNTIF(A:A,A592)-1)/5))+1))))</f>
        <v>5</v>
      </c>
      <c r="I592" t="b">
        <f ca="1">IF((COUNTIF(A:A,A592)-1)=B592,FALSE,
IF(H592=12,TRUE,
IF(OFFSET(H592,1,0)=12,TRUE)))</f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O592" t="str">
        <f>IF(ISBLANK(N592),"",IF(ISERROR(VLOOKUP(N592,[1]DropTable!$A:$A,1,0)),"드랍없음",""))</f>
        <v/>
      </c>
      <c r="Q592" t="str">
        <f>IF(ISBLANK(P592),"",IF(ISERROR(VLOOKUP(P592,[1]DropTable!$A:$A,1,0)),"드랍없음",""))</f>
        <v/>
      </c>
      <c r="S592">
        <v>8.1</v>
      </c>
    </row>
    <row r="593" spans="1:19" x14ac:dyDescent="0.3">
      <c r="A593">
        <v>16</v>
      </c>
      <c r="B593">
        <v>26</v>
      </c>
      <c r="C593">
        <f t="shared" si="12"/>
        <v>1680</v>
      </c>
      <c r="D593">
        <v>420</v>
      </c>
      <c r="E593" t="s">
        <v>116</v>
      </c>
      <c r="F593" t="s">
        <v>24</v>
      </c>
      <c r="G593" t="str">
        <f>IF(ISBLANK(F593),"",IF(ISERROR(VLOOKUP(F593,MapTable!$A:$A,1,0)),"컨트롤없음",""))</f>
        <v/>
      </c>
      <c r="H593">
        <f>IF(B593=0,0,
IF(COUNTIF(A:A,A593)=11,12,
IF(MOD(B593,((COUNTIF(A:A,A593)-1)/5))=0,12,
IF(MOD(B593,((COUNTIF(A:A,A593)-1)/5))=((COUNTIF(A:A,A593)-1)/10),11,
INT(B593/((COUNTIF(A:A,A593)-1)/5))+1))))</f>
        <v>5</v>
      </c>
      <c r="I593" t="b">
        <f ca="1">IF((COUNTIF(A:A,A593)-1)=B593,FALSE,
IF(H593=12,TRUE,
IF(OFFSET(H593,1,0)=12,TRUE)))</f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O593" t="str">
        <f>IF(ISBLANK(N593),"",IF(ISERROR(VLOOKUP(N593,[1]DropTable!$A:$A,1,0)),"드랍없음",""))</f>
        <v/>
      </c>
      <c r="Q593" t="str">
        <f>IF(ISBLANK(P593),"",IF(ISERROR(VLOOKUP(P593,[1]DropTable!$A:$A,1,0)),"드랍없음",""))</f>
        <v/>
      </c>
      <c r="S593">
        <v>8.1</v>
      </c>
    </row>
    <row r="594" spans="1:19" x14ac:dyDescent="0.3">
      <c r="A594">
        <v>16</v>
      </c>
      <c r="B594">
        <v>27</v>
      </c>
      <c r="C594">
        <f t="shared" si="12"/>
        <v>1680</v>
      </c>
      <c r="D594">
        <v>420</v>
      </c>
      <c r="E594" t="s">
        <v>116</v>
      </c>
      <c r="F594" t="s">
        <v>24</v>
      </c>
      <c r="G594" t="str">
        <f>IF(ISBLANK(F594),"",IF(ISERROR(VLOOKUP(F594,MapTable!$A:$A,1,0)),"컨트롤없음",""))</f>
        <v/>
      </c>
      <c r="H594">
        <f>IF(B594=0,0,
IF(COUNTIF(A:A,A594)=11,12,
IF(MOD(B594,((COUNTIF(A:A,A594)-1)/5))=0,12,
IF(MOD(B594,((COUNTIF(A:A,A594)-1)/5))=((COUNTIF(A:A,A594)-1)/10),11,
INT(B594/((COUNTIF(A:A,A594)-1)/5))+1))))</f>
        <v>11</v>
      </c>
      <c r="I594" t="b">
        <f ca="1">IF((COUNTIF(A:A,A594)-1)=B594,FALSE,
IF(H594=12,TRUE,
IF(OFFSET(H594,1,0)=12,TRUE)))</f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O594" t="str">
        <f>IF(ISBLANK(N594),"",IF(ISERROR(VLOOKUP(N594,[1]DropTable!$A:$A,1,0)),"드랍없음",""))</f>
        <v/>
      </c>
      <c r="Q594" t="str">
        <f>IF(ISBLANK(P594),"",IF(ISERROR(VLOOKUP(P594,[1]DropTable!$A:$A,1,0)),"드랍없음",""))</f>
        <v/>
      </c>
      <c r="S594">
        <v>8.1</v>
      </c>
    </row>
    <row r="595" spans="1:19" x14ac:dyDescent="0.3">
      <c r="A595">
        <v>16</v>
      </c>
      <c r="B595">
        <v>28</v>
      </c>
      <c r="C595">
        <f t="shared" si="12"/>
        <v>1680</v>
      </c>
      <c r="D595">
        <v>420</v>
      </c>
      <c r="E595" t="s">
        <v>116</v>
      </c>
      <c r="F595" t="s">
        <v>24</v>
      </c>
      <c r="G595" t="str">
        <f>IF(ISBLANK(F595),"",IF(ISERROR(VLOOKUP(F595,MapTable!$A:$A,1,0)),"컨트롤없음",""))</f>
        <v/>
      </c>
      <c r="H595">
        <f>IF(B595=0,0,
IF(COUNTIF(A:A,A595)=11,12,
IF(MOD(B595,((COUNTIF(A:A,A595)-1)/5))=0,12,
IF(MOD(B595,((COUNTIF(A:A,A595)-1)/5))=((COUNTIF(A:A,A595)-1)/10),11,
INT(B595/((COUNTIF(A:A,A595)-1)/5))+1))))</f>
        <v>5</v>
      </c>
      <c r="I595" t="b">
        <f ca="1">IF((COUNTIF(A:A,A595)-1)=B595,FALSE,
IF(H595=12,TRUE,
IF(OFFSET(H595,1,0)=12,TRUE)))</f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O595" t="str">
        <f>IF(ISBLANK(N595),"",IF(ISERROR(VLOOKUP(N595,[1]DropTable!$A:$A,1,0)),"드랍없음",""))</f>
        <v/>
      </c>
      <c r="Q595" t="str">
        <f>IF(ISBLANK(P595),"",IF(ISERROR(VLOOKUP(P595,[1]DropTable!$A:$A,1,0)),"드랍없음",""))</f>
        <v/>
      </c>
      <c r="S595">
        <v>8.1</v>
      </c>
    </row>
    <row r="596" spans="1:19" x14ac:dyDescent="0.3">
      <c r="A596">
        <v>16</v>
      </c>
      <c r="B596">
        <v>29</v>
      </c>
      <c r="C596">
        <f t="shared" si="12"/>
        <v>1680</v>
      </c>
      <c r="D596">
        <v>420</v>
      </c>
      <c r="E596" t="s">
        <v>116</v>
      </c>
      <c r="F596" t="s">
        <v>24</v>
      </c>
      <c r="G596" t="str">
        <f>IF(ISBLANK(F596),"",IF(ISERROR(VLOOKUP(F596,MapTable!$A:$A,1,0)),"컨트롤없음",""))</f>
        <v/>
      </c>
      <c r="H596">
        <f>IF(B596=0,0,
IF(COUNTIF(A:A,A596)=11,12,
IF(MOD(B596,((COUNTIF(A:A,A596)-1)/5))=0,12,
IF(MOD(B596,((COUNTIF(A:A,A596)-1)/5))=((COUNTIF(A:A,A596)-1)/10),11,
INT(B596/((COUNTIF(A:A,A596)-1)/5))+1))))</f>
        <v>5</v>
      </c>
      <c r="I596" t="b">
        <f ca="1">IF((COUNTIF(A:A,A596)-1)=B596,FALSE,
IF(H596=12,TRUE,
IF(OFFSET(H596,1,0)=12,TRUE)))</f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O596" t="str">
        <f>IF(ISBLANK(N596),"",IF(ISERROR(VLOOKUP(N596,[1]DropTable!$A:$A,1,0)),"드랍없음",""))</f>
        <v/>
      </c>
      <c r="Q596" t="str">
        <f>IF(ISBLANK(P596),"",IF(ISERROR(VLOOKUP(P596,[1]DropTable!$A:$A,1,0)),"드랍없음",""))</f>
        <v/>
      </c>
      <c r="S596">
        <v>8.1</v>
      </c>
    </row>
    <row r="597" spans="1:19" x14ac:dyDescent="0.3">
      <c r="A597">
        <v>16</v>
      </c>
      <c r="B597">
        <v>30</v>
      </c>
      <c r="C597">
        <f t="shared" si="12"/>
        <v>1680</v>
      </c>
      <c r="D597">
        <v>420</v>
      </c>
      <c r="E597" t="s">
        <v>116</v>
      </c>
      <c r="F597" t="s">
        <v>24</v>
      </c>
      <c r="G597" t="str">
        <f>IF(ISBLANK(F597),"",IF(ISERROR(VLOOKUP(F597,MapTable!$A:$A,1,0)),"컨트롤없음",""))</f>
        <v/>
      </c>
      <c r="H597">
        <f>IF(B597=0,0,
IF(COUNTIF(A:A,A597)=11,12,
IF(MOD(B597,((COUNTIF(A:A,A597)-1)/5))=0,12,
IF(MOD(B597,((COUNTIF(A:A,A597)-1)/5))=((COUNTIF(A:A,A597)-1)/10),11,
INT(B597/((COUNTIF(A:A,A597)-1)/5))+1))))</f>
        <v>12</v>
      </c>
      <c r="I597" t="b">
        <f ca="1">IF((COUNTIF(A:A,A597)-1)=B597,FALSE,
IF(H597=12,TRUE,
IF(OFFSET(H597,1,0)=12,TRUE)))</f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O597" t="str">
        <f>IF(ISBLANK(N597),"",IF(ISERROR(VLOOKUP(N597,[1]DropTable!$A:$A,1,0)),"드랍없음",""))</f>
        <v/>
      </c>
      <c r="Q597" t="str">
        <f>IF(ISBLANK(P597),"",IF(ISERROR(VLOOKUP(P597,[1]DropTable!$A:$A,1,0)),"드랍없음",""))</f>
        <v/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 t="s">
        <v>116</v>
      </c>
      <c r="F598" t="s">
        <v>65</v>
      </c>
      <c r="G598" t="str">
        <f>IF(ISBLANK(F598),"",IF(ISERROR(VLOOKUP(F598,MapTable!$A:$A,1,0)),"컨트롤없음",""))</f>
        <v/>
      </c>
      <c r="H598">
        <f>IF(B598=0,0,
IF(COUNTIF(A:A,A598)=11,12,
IF(MOD(B598,((COUNTIF(A:A,A598)-1)/5))=0,12,
IF(MOD(B598,((COUNTIF(A:A,A598)-1)/5))=((COUNTIF(A:A,A598)-1)/10),11,
INT(B598/((COUNTIF(A:A,A598)-1)/5))+1))))</f>
        <v>0</v>
      </c>
      <c r="I598" t="b">
        <f ca="1">IF((COUNTIF(A:A,A598)-1)=B598,FALSE,
IF(H598=12,TRUE,
IF(OFFSET(H598,1,0)=12,TRUE)))</f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O598" t="str">
        <f>IF(ISBLANK(N598),"",IF(ISERROR(VLOOKUP(N598,[1]DropTable!$A:$A,1,0)),"드랍없음",""))</f>
        <v/>
      </c>
      <c r="Q598" t="str">
        <f>IF(ISBLANK(P598),"",IF(ISERROR(VLOOKUP(P598,[1]DropTable!$A:$A,1,0)),"드랍없음",""))</f>
        <v/>
      </c>
      <c r="S598">
        <v>8.1</v>
      </c>
    </row>
    <row r="599" spans="1:19" x14ac:dyDescent="0.3">
      <c r="A599">
        <v>17</v>
      </c>
      <c r="B599">
        <v>1</v>
      </c>
      <c r="C599">
        <f t="shared" si="12"/>
        <v>1680</v>
      </c>
      <c r="D599">
        <v>420</v>
      </c>
      <c r="E599" t="s">
        <v>116</v>
      </c>
      <c r="F599" t="s">
        <v>24</v>
      </c>
      <c r="G599" t="str">
        <f>IF(ISBLANK(F599),"",IF(ISERROR(VLOOKUP(F599,MapTable!$A:$A,1,0)),"컨트롤없음",""))</f>
        <v/>
      </c>
      <c r="H599">
        <f>IF(B599=0,0,
IF(COUNTIF(A:A,A599)=11,12,
IF(MOD(B599,((COUNTIF(A:A,A599)-1)/5))=0,12,
IF(MOD(B599,((COUNTIF(A:A,A599)-1)/5))=((COUNTIF(A:A,A599)-1)/10),11,
INT(B599/((COUNTIF(A:A,A599)-1)/5))+1))))</f>
        <v>1</v>
      </c>
      <c r="I599" t="b">
        <f ca="1">IF((COUNTIF(A:A,A599)-1)=B599,FALSE,
IF(H599=12,TRUE,
IF(OFFSET(H599,1,0)=12,TRUE)))</f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O599" t="str">
        <f>IF(ISBLANK(N599),"",IF(ISERROR(VLOOKUP(N599,[1]DropTable!$A:$A,1,0)),"드랍없음",""))</f>
        <v/>
      </c>
      <c r="Q599" t="str">
        <f>IF(ISBLANK(P599),"",IF(ISERROR(VLOOKUP(P599,[1]DropTable!$A:$A,1,0)),"드랍없음",""))</f>
        <v/>
      </c>
      <c r="S599">
        <v>8.1</v>
      </c>
    </row>
    <row r="600" spans="1:19" x14ac:dyDescent="0.3">
      <c r="A600">
        <v>17</v>
      </c>
      <c r="B600">
        <v>2</v>
      </c>
      <c r="C600">
        <f t="shared" si="12"/>
        <v>1680</v>
      </c>
      <c r="D600">
        <v>420</v>
      </c>
      <c r="E600" t="s">
        <v>116</v>
      </c>
      <c r="F600" t="s">
        <v>24</v>
      </c>
      <c r="G600" t="str">
        <f>IF(ISBLANK(F600),"",IF(ISERROR(VLOOKUP(F600,MapTable!$A:$A,1,0)),"컨트롤없음",""))</f>
        <v/>
      </c>
      <c r="H600">
        <f>IF(B600=0,0,
IF(COUNTIF(A:A,A600)=11,12,
IF(MOD(B600,((COUNTIF(A:A,A600)-1)/5))=0,12,
IF(MOD(B600,((COUNTIF(A:A,A600)-1)/5))=((COUNTIF(A:A,A600)-1)/10),11,
INT(B600/((COUNTIF(A:A,A600)-1)/5))+1))))</f>
        <v>1</v>
      </c>
      <c r="I600" t="b">
        <f ca="1">IF((COUNTIF(A:A,A600)-1)=B600,FALSE,
IF(H600=12,TRUE,
IF(OFFSET(H600,1,0)=12,TRUE)))</f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O600" t="str">
        <f>IF(ISBLANK(N600),"",IF(ISERROR(VLOOKUP(N600,[1]DropTable!$A:$A,1,0)),"드랍없음",""))</f>
        <v/>
      </c>
      <c r="Q600" t="str">
        <f>IF(ISBLANK(P600),"",IF(ISERROR(VLOOKUP(P600,[1]DropTable!$A:$A,1,0)),"드랍없음",""))</f>
        <v/>
      </c>
      <c r="S600">
        <v>8.1</v>
      </c>
    </row>
    <row r="601" spans="1:19" x14ac:dyDescent="0.3">
      <c r="A601">
        <v>17</v>
      </c>
      <c r="B601">
        <v>3</v>
      </c>
      <c r="C601">
        <f t="shared" si="12"/>
        <v>1680</v>
      </c>
      <c r="D601">
        <v>420</v>
      </c>
      <c r="E601" t="s">
        <v>116</v>
      </c>
      <c r="F601" t="s">
        <v>24</v>
      </c>
      <c r="G601" t="str">
        <f>IF(ISBLANK(F601),"",IF(ISERROR(VLOOKUP(F601,MapTable!$A:$A,1,0)),"컨트롤없음",""))</f>
        <v/>
      </c>
      <c r="H601">
        <f>IF(B601=0,0,
IF(COUNTIF(A:A,A601)=11,12,
IF(MOD(B601,((COUNTIF(A:A,A601)-1)/5))=0,12,
IF(MOD(B601,((COUNTIF(A:A,A601)-1)/5))=((COUNTIF(A:A,A601)-1)/10),11,
INT(B601/((COUNTIF(A:A,A601)-1)/5))+1))))</f>
        <v>1</v>
      </c>
      <c r="I601" t="b">
        <f ca="1">IF((COUNTIF(A:A,A601)-1)=B601,FALSE,
IF(H601=12,TRUE,
IF(OFFSET(H601,1,0)=12,TRUE)))</f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O601" t="str">
        <f>IF(ISBLANK(N601),"",IF(ISERROR(VLOOKUP(N601,[1]DropTable!$A:$A,1,0)),"드랍없음",""))</f>
        <v/>
      </c>
      <c r="Q601" t="str">
        <f>IF(ISBLANK(P601),"",IF(ISERROR(VLOOKUP(P601,[1]DropTable!$A:$A,1,0)),"드랍없음",""))</f>
        <v/>
      </c>
      <c r="S601">
        <v>8.1</v>
      </c>
    </row>
    <row r="602" spans="1:19" x14ac:dyDescent="0.3">
      <c r="A602">
        <v>17</v>
      </c>
      <c r="B602">
        <v>4</v>
      </c>
      <c r="C602">
        <f t="shared" si="12"/>
        <v>1680</v>
      </c>
      <c r="D602">
        <v>420</v>
      </c>
      <c r="E602" t="s">
        <v>116</v>
      </c>
      <c r="F602" t="s">
        <v>24</v>
      </c>
      <c r="G602" t="str">
        <f>IF(ISBLANK(F602),"",IF(ISERROR(VLOOKUP(F602,MapTable!$A:$A,1,0)),"컨트롤없음",""))</f>
        <v/>
      </c>
      <c r="H602">
        <f>IF(B602=0,0,
IF(COUNTIF(A:A,A602)=11,12,
IF(MOD(B602,((COUNTIF(A:A,A602)-1)/5))=0,12,
IF(MOD(B602,((COUNTIF(A:A,A602)-1)/5))=((COUNTIF(A:A,A602)-1)/10),11,
INT(B602/((COUNTIF(A:A,A602)-1)/5))+1))))</f>
        <v>1</v>
      </c>
      <c r="I602" t="b">
        <f ca="1">IF((COUNTIF(A:A,A602)-1)=B602,FALSE,
IF(H602=12,TRUE,
IF(OFFSET(H602,1,0)=12,TRUE)))</f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O602" t="str">
        <f>IF(ISBLANK(N602),"",IF(ISERROR(VLOOKUP(N602,[1]DropTable!$A:$A,1,0)),"드랍없음",""))</f>
        <v/>
      </c>
      <c r="Q602" t="str">
        <f>IF(ISBLANK(P602),"",IF(ISERROR(VLOOKUP(P602,[1]DropTable!$A:$A,1,0)),"드랍없음",""))</f>
        <v/>
      </c>
      <c r="S602">
        <v>8.1</v>
      </c>
    </row>
    <row r="603" spans="1:19" x14ac:dyDescent="0.3">
      <c r="A603">
        <v>17</v>
      </c>
      <c r="B603">
        <v>5</v>
      </c>
      <c r="C603">
        <f t="shared" si="12"/>
        <v>1680</v>
      </c>
      <c r="D603">
        <v>420</v>
      </c>
      <c r="E603" t="s">
        <v>116</v>
      </c>
      <c r="F603" t="s">
        <v>24</v>
      </c>
      <c r="G603" t="str">
        <f>IF(ISBLANK(F603),"",IF(ISERROR(VLOOKUP(F603,MapTable!$A:$A,1,0)),"컨트롤없음",""))</f>
        <v/>
      </c>
      <c r="H603">
        <f>IF(B603=0,0,
IF(COUNTIF(A:A,A603)=11,12,
IF(MOD(B603,((COUNTIF(A:A,A603)-1)/5))=0,12,
IF(MOD(B603,((COUNTIF(A:A,A603)-1)/5))=((COUNTIF(A:A,A603)-1)/10),11,
INT(B603/((COUNTIF(A:A,A603)-1)/5))+1))))</f>
        <v>11</v>
      </c>
      <c r="I603" t="b">
        <f ca="1">IF((COUNTIF(A:A,A603)-1)=B603,FALSE,
IF(H603=12,TRUE,
IF(OFFSET(H603,1,0)=12,TRUE)))</f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O603" t="str">
        <f>IF(ISBLANK(N603),"",IF(ISERROR(VLOOKUP(N603,[1]DropTable!$A:$A,1,0)),"드랍없음",""))</f>
        <v/>
      </c>
      <c r="Q603" t="str">
        <f>IF(ISBLANK(P603),"",IF(ISERROR(VLOOKUP(P603,[1]DropTable!$A:$A,1,0)),"드랍없음",""))</f>
        <v/>
      </c>
      <c r="S603">
        <v>8.1</v>
      </c>
    </row>
    <row r="604" spans="1:19" x14ac:dyDescent="0.3">
      <c r="A604">
        <v>17</v>
      </c>
      <c r="B604">
        <v>6</v>
      </c>
      <c r="C604">
        <f t="shared" si="12"/>
        <v>1680</v>
      </c>
      <c r="D604">
        <v>420</v>
      </c>
      <c r="E604" t="s">
        <v>116</v>
      </c>
      <c r="F604" t="s">
        <v>24</v>
      </c>
      <c r="G604" t="str">
        <f>IF(ISBLANK(F604),"",IF(ISERROR(VLOOKUP(F604,MapTable!$A:$A,1,0)),"컨트롤없음",""))</f>
        <v/>
      </c>
      <c r="H604">
        <f>IF(B604=0,0,
IF(COUNTIF(A:A,A604)=11,12,
IF(MOD(B604,((COUNTIF(A:A,A604)-1)/5))=0,12,
IF(MOD(B604,((COUNTIF(A:A,A604)-1)/5))=((COUNTIF(A:A,A604)-1)/10),11,
INT(B604/((COUNTIF(A:A,A604)-1)/5))+1))))</f>
        <v>1</v>
      </c>
      <c r="I604" t="b">
        <f ca="1">IF((COUNTIF(A:A,A604)-1)=B604,FALSE,
IF(H604=12,TRUE,
IF(OFFSET(H604,1,0)=12,TRUE)))</f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O604" t="str">
        <f>IF(ISBLANK(N604),"",IF(ISERROR(VLOOKUP(N604,[1]DropTable!$A:$A,1,0)),"드랍없음",""))</f>
        <v/>
      </c>
      <c r="Q604" t="str">
        <f>IF(ISBLANK(P604),"",IF(ISERROR(VLOOKUP(P604,[1]DropTable!$A:$A,1,0)),"드랍없음",""))</f>
        <v/>
      </c>
      <c r="S604">
        <v>8.1</v>
      </c>
    </row>
    <row r="605" spans="1:19" x14ac:dyDescent="0.3">
      <c r="A605">
        <v>17</v>
      </c>
      <c r="B605">
        <v>7</v>
      </c>
      <c r="C605">
        <f t="shared" si="12"/>
        <v>1680</v>
      </c>
      <c r="D605">
        <v>420</v>
      </c>
      <c r="E605" t="s">
        <v>116</v>
      </c>
      <c r="F605" t="s">
        <v>24</v>
      </c>
      <c r="G605" t="str">
        <f>IF(ISBLANK(F605),"",IF(ISERROR(VLOOKUP(F605,MapTable!$A:$A,1,0)),"컨트롤없음",""))</f>
        <v/>
      </c>
      <c r="H605">
        <f>IF(B605=0,0,
IF(COUNTIF(A:A,A605)=11,12,
IF(MOD(B605,((COUNTIF(A:A,A605)-1)/5))=0,12,
IF(MOD(B605,((COUNTIF(A:A,A605)-1)/5))=((COUNTIF(A:A,A605)-1)/10),11,
INT(B605/((COUNTIF(A:A,A605)-1)/5))+1))))</f>
        <v>1</v>
      </c>
      <c r="I605" t="b">
        <f ca="1">IF((COUNTIF(A:A,A605)-1)=B605,FALSE,
IF(H605=12,TRUE,
IF(OFFSET(H605,1,0)=12,TRUE)))</f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O605" t="str">
        <f>IF(ISBLANK(N605),"",IF(ISERROR(VLOOKUP(N605,[1]DropTable!$A:$A,1,0)),"드랍없음",""))</f>
        <v/>
      </c>
      <c r="Q605" t="str">
        <f>IF(ISBLANK(P605),"",IF(ISERROR(VLOOKUP(P605,[1]DropTable!$A:$A,1,0)),"드랍없음",""))</f>
        <v/>
      </c>
      <c r="S605">
        <v>8.1</v>
      </c>
    </row>
    <row r="606" spans="1:19" x14ac:dyDescent="0.3">
      <c r="A606">
        <v>17</v>
      </c>
      <c r="B606">
        <v>8</v>
      </c>
      <c r="C606">
        <f t="shared" si="12"/>
        <v>1680</v>
      </c>
      <c r="D606">
        <v>420</v>
      </c>
      <c r="E606" t="s">
        <v>116</v>
      </c>
      <c r="F606" t="s">
        <v>24</v>
      </c>
      <c r="G606" t="str">
        <f>IF(ISBLANK(F606),"",IF(ISERROR(VLOOKUP(F606,MapTable!$A:$A,1,0)),"컨트롤없음",""))</f>
        <v/>
      </c>
      <c r="H606">
        <f>IF(B606=0,0,
IF(COUNTIF(A:A,A606)=11,12,
IF(MOD(B606,((COUNTIF(A:A,A606)-1)/5))=0,12,
IF(MOD(B606,((COUNTIF(A:A,A606)-1)/5))=((COUNTIF(A:A,A606)-1)/10),11,
INT(B606/((COUNTIF(A:A,A606)-1)/5))+1))))</f>
        <v>1</v>
      </c>
      <c r="I606" t="b">
        <f ca="1">IF((COUNTIF(A:A,A606)-1)=B606,FALSE,
IF(H606=12,TRUE,
IF(OFFSET(H606,1,0)=12,TRUE)))</f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O606" t="str">
        <f>IF(ISBLANK(N606),"",IF(ISERROR(VLOOKUP(N606,[1]DropTable!$A:$A,1,0)),"드랍없음",""))</f>
        <v/>
      </c>
      <c r="Q606" t="str">
        <f>IF(ISBLANK(P606),"",IF(ISERROR(VLOOKUP(P606,[1]DropTable!$A:$A,1,0)),"드랍없음",""))</f>
        <v/>
      </c>
      <c r="S606">
        <v>8.1</v>
      </c>
    </row>
    <row r="607" spans="1:19" x14ac:dyDescent="0.3">
      <c r="A607">
        <v>17</v>
      </c>
      <c r="B607">
        <v>9</v>
      </c>
      <c r="C607">
        <f t="shared" si="12"/>
        <v>1680</v>
      </c>
      <c r="D607">
        <v>420</v>
      </c>
      <c r="E607" t="s">
        <v>116</v>
      </c>
      <c r="F607" t="s">
        <v>24</v>
      </c>
      <c r="G607" t="str">
        <f>IF(ISBLANK(F607),"",IF(ISERROR(VLOOKUP(F607,MapTable!$A:$A,1,0)),"컨트롤없음",""))</f>
        <v/>
      </c>
      <c r="H607">
        <f>IF(B607=0,0,
IF(COUNTIF(A:A,A607)=11,12,
IF(MOD(B607,((COUNTIF(A:A,A607)-1)/5))=0,12,
IF(MOD(B607,((COUNTIF(A:A,A607)-1)/5))=((COUNTIF(A:A,A607)-1)/10),11,
INT(B607/((COUNTIF(A:A,A607)-1)/5))+1))))</f>
        <v>1</v>
      </c>
      <c r="I607" t="b">
        <f ca="1">IF((COUNTIF(A:A,A607)-1)=B607,FALSE,
IF(H607=12,TRUE,
IF(OFFSET(H607,1,0)=12,TRUE)))</f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O607" t="str">
        <f>IF(ISBLANK(N607),"",IF(ISERROR(VLOOKUP(N607,[1]DropTable!$A:$A,1,0)),"드랍없음",""))</f>
        <v/>
      </c>
      <c r="Q607" t="str">
        <f>IF(ISBLANK(P607),"",IF(ISERROR(VLOOKUP(P607,[1]DropTable!$A:$A,1,0)),"드랍없음",""))</f>
        <v/>
      </c>
      <c r="S607">
        <v>8.1</v>
      </c>
    </row>
    <row r="608" spans="1:19" x14ac:dyDescent="0.3">
      <c r="A608">
        <v>17</v>
      </c>
      <c r="B608">
        <v>10</v>
      </c>
      <c r="C608">
        <f t="shared" si="12"/>
        <v>1680</v>
      </c>
      <c r="D608">
        <v>420</v>
      </c>
      <c r="E608" t="s">
        <v>116</v>
      </c>
      <c r="F608" t="s">
        <v>24</v>
      </c>
      <c r="G608" t="str">
        <f>IF(ISBLANK(F608),"",IF(ISERROR(VLOOKUP(F608,MapTable!$A:$A,1,0)),"컨트롤없음",""))</f>
        <v/>
      </c>
      <c r="H608">
        <f>IF(B608=0,0,
IF(COUNTIF(A:A,A608)=11,12,
IF(MOD(B608,((COUNTIF(A:A,A608)-1)/5))=0,12,
IF(MOD(B608,((COUNTIF(A:A,A608)-1)/5))=((COUNTIF(A:A,A608)-1)/10),11,
INT(B608/((COUNTIF(A:A,A608)-1)/5))+1))))</f>
        <v>12</v>
      </c>
      <c r="I608" t="b">
        <f ca="1">IF((COUNTIF(A:A,A608)-1)=B608,FALSE,
IF(H608=12,TRUE,
IF(OFFSET(H608,1,0)=12,TRUE)))</f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O608" t="str">
        <f>IF(ISBLANK(N608),"",IF(ISERROR(VLOOKUP(N608,[1]DropTable!$A:$A,1,0)),"드랍없음",""))</f>
        <v/>
      </c>
      <c r="Q608" t="str">
        <f>IF(ISBLANK(P608),"",IF(ISERROR(VLOOKUP(P608,[1]DropTable!$A:$A,1,0)),"드랍없음",""))</f>
        <v/>
      </c>
      <c r="S608">
        <v>8.1</v>
      </c>
    </row>
    <row r="609" spans="1:19" x14ac:dyDescent="0.3">
      <c r="A609">
        <v>17</v>
      </c>
      <c r="B609">
        <v>11</v>
      </c>
      <c r="C609">
        <f t="shared" si="12"/>
        <v>1680</v>
      </c>
      <c r="D609">
        <v>420</v>
      </c>
      <c r="E609" t="s">
        <v>116</v>
      </c>
      <c r="F609" t="s">
        <v>24</v>
      </c>
      <c r="G609" t="str">
        <f>IF(ISBLANK(F609),"",IF(ISERROR(VLOOKUP(F609,MapTable!$A:$A,1,0)),"컨트롤없음",""))</f>
        <v/>
      </c>
      <c r="H609">
        <f>IF(B609=0,0,
IF(COUNTIF(A:A,A609)=11,12,
IF(MOD(B609,((COUNTIF(A:A,A609)-1)/5))=0,12,
IF(MOD(B609,((COUNTIF(A:A,A609)-1)/5))=((COUNTIF(A:A,A609)-1)/10),11,
INT(B609/((COUNTIF(A:A,A609)-1)/5))+1))))</f>
        <v>2</v>
      </c>
      <c r="I609" t="b">
        <f ca="1">IF((COUNTIF(A:A,A609)-1)=B609,FALSE,
IF(H609=12,TRUE,
IF(OFFSET(H609,1,0)=12,TRUE)))</f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O609" t="str">
        <f>IF(ISBLANK(N609),"",IF(ISERROR(VLOOKUP(N609,[1]DropTable!$A:$A,1,0)),"드랍없음",""))</f>
        <v/>
      </c>
      <c r="Q609" t="str">
        <f>IF(ISBLANK(P609),"",IF(ISERROR(VLOOKUP(P609,[1]DropTable!$A:$A,1,0)),"드랍없음",""))</f>
        <v/>
      </c>
      <c r="S609">
        <v>8.1</v>
      </c>
    </row>
    <row r="610" spans="1:19" x14ac:dyDescent="0.3">
      <c r="A610">
        <v>17</v>
      </c>
      <c r="B610">
        <v>12</v>
      </c>
      <c r="C610">
        <f t="shared" si="12"/>
        <v>1680</v>
      </c>
      <c r="D610">
        <v>420</v>
      </c>
      <c r="E610" t="s">
        <v>116</v>
      </c>
      <c r="F610" t="s">
        <v>24</v>
      </c>
      <c r="G610" t="str">
        <f>IF(ISBLANK(F610),"",IF(ISERROR(VLOOKUP(F610,MapTable!$A:$A,1,0)),"컨트롤없음",""))</f>
        <v/>
      </c>
      <c r="H610">
        <f>IF(B610=0,0,
IF(COUNTIF(A:A,A610)=11,12,
IF(MOD(B610,((COUNTIF(A:A,A610)-1)/5))=0,12,
IF(MOD(B610,((COUNTIF(A:A,A610)-1)/5))=((COUNTIF(A:A,A610)-1)/10),11,
INT(B610/((COUNTIF(A:A,A610)-1)/5))+1))))</f>
        <v>2</v>
      </c>
      <c r="I610" t="b">
        <f ca="1">IF((COUNTIF(A:A,A610)-1)=B610,FALSE,
IF(H610=12,TRUE,
IF(OFFSET(H610,1,0)=12,TRUE)))</f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O610" t="str">
        <f>IF(ISBLANK(N610),"",IF(ISERROR(VLOOKUP(N610,[1]DropTable!$A:$A,1,0)),"드랍없음",""))</f>
        <v/>
      </c>
      <c r="Q610" t="str">
        <f>IF(ISBLANK(P610),"",IF(ISERROR(VLOOKUP(P610,[1]DropTable!$A:$A,1,0)),"드랍없음",""))</f>
        <v/>
      </c>
      <c r="S610">
        <v>8.1</v>
      </c>
    </row>
    <row r="611" spans="1:19" x14ac:dyDescent="0.3">
      <c r="A611">
        <v>17</v>
      </c>
      <c r="B611">
        <v>13</v>
      </c>
      <c r="C611">
        <f t="shared" si="12"/>
        <v>1680</v>
      </c>
      <c r="D611">
        <v>420</v>
      </c>
      <c r="E611" t="s">
        <v>116</v>
      </c>
      <c r="F611" t="s">
        <v>24</v>
      </c>
      <c r="G611" t="str">
        <f>IF(ISBLANK(F611),"",IF(ISERROR(VLOOKUP(F611,MapTable!$A:$A,1,0)),"컨트롤없음",""))</f>
        <v/>
      </c>
      <c r="H611">
        <f>IF(B611=0,0,
IF(COUNTIF(A:A,A611)=11,12,
IF(MOD(B611,((COUNTIF(A:A,A611)-1)/5))=0,12,
IF(MOD(B611,((COUNTIF(A:A,A611)-1)/5))=((COUNTIF(A:A,A611)-1)/10),11,
INT(B611/((COUNTIF(A:A,A611)-1)/5))+1))))</f>
        <v>2</v>
      </c>
      <c r="I611" t="b">
        <f ca="1">IF((COUNTIF(A:A,A611)-1)=B611,FALSE,
IF(H611=12,TRUE,
IF(OFFSET(H611,1,0)=12,TRUE)))</f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O611" t="str">
        <f>IF(ISBLANK(N611),"",IF(ISERROR(VLOOKUP(N611,[1]DropTable!$A:$A,1,0)),"드랍없음",""))</f>
        <v/>
      </c>
      <c r="Q611" t="str">
        <f>IF(ISBLANK(P611),"",IF(ISERROR(VLOOKUP(P611,[1]DropTable!$A:$A,1,0)),"드랍없음",""))</f>
        <v/>
      </c>
      <c r="S611">
        <v>8.1</v>
      </c>
    </row>
    <row r="612" spans="1:19" x14ac:dyDescent="0.3">
      <c r="A612">
        <v>17</v>
      </c>
      <c r="B612">
        <v>14</v>
      </c>
      <c r="C612">
        <f t="shared" si="12"/>
        <v>1680</v>
      </c>
      <c r="D612">
        <v>420</v>
      </c>
      <c r="E612" t="s">
        <v>116</v>
      </c>
      <c r="F612" t="s">
        <v>24</v>
      </c>
      <c r="G612" t="str">
        <f>IF(ISBLANK(F612),"",IF(ISERROR(VLOOKUP(F612,MapTable!$A:$A,1,0)),"컨트롤없음",""))</f>
        <v/>
      </c>
      <c r="H612">
        <f>IF(B612=0,0,
IF(COUNTIF(A:A,A612)=11,12,
IF(MOD(B612,((COUNTIF(A:A,A612)-1)/5))=0,12,
IF(MOD(B612,((COUNTIF(A:A,A612)-1)/5))=((COUNTIF(A:A,A612)-1)/10),11,
INT(B612/((COUNTIF(A:A,A612)-1)/5))+1))))</f>
        <v>2</v>
      </c>
      <c r="I612" t="b">
        <f ca="1">IF((COUNTIF(A:A,A612)-1)=B612,FALSE,
IF(H612=12,TRUE,
IF(OFFSET(H612,1,0)=12,TRUE)))</f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O612" t="str">
        <f>IF(ISBLANK(N612),"",IF(ISERROR(VLOOKUP(N612,[1]DropTable!$A:$A,1,0)),"드랍없음",""))</f>
        <v/>
      </c>
      <c r="Q612" t="str">
        <f>IF(ISBLANK(P612),"",IF(ISERROR(VLOOKUP(P612,[1]DropTable!$A:$A,1,0)),"드랍없음",""))</f>
        <v/>
      </c>
      <c r="S612">
        <v>8.1</v>
      </c>
    </row>
    <row r="613" spans="1:19" x14ac:dyDescent="0.3">
      <c r="A613">
        <v>17</v>
      </c>
      <c r="B613">
        <v>15</v>
      </c>
      <c r="C613">
        <f t="shared" si="12"/>
        <v>1680</v>
      </c>
      <c r="D613">
        <v>420</v>
      </c>
      <c r="E613" t="s">
        <v>116</v>
      </c>
      <c r="F613" t="s">
        <v>24</v>
      </c>
      <c r="G613" t="str">
        <f>IF(ISBLANK(F613),"",IF(ISERROR(VLOOKUP(F613,MapTable!$A:$A,1,0)),"컨트롤없음",""))</f>
        <v/>
      </c>
      <c r="H613">
        <f>IF(B613=0,0,
IF(COUNTIF(A:A,A613)=11,12,
IF(MOD(B613,((COUNTIF(A:A,A613)-1)/5))=0,12,
IF(MOD(B613,((COUNTIF(A:A,A613)-1)/5))=((COUNTIF(A:A,A613)-1)/10),11,
INT(B613/((COUNTIF(A:A,A613)-1)/5))+1))))</f>
        <v>11</v>
      </c>
      <c r="I613" t="b">
        <f ca="1">IF((COUNTIF(A:A,A613)-1)=B613,FALSE,
IF(H613=12,TRUE,
IF(OFFSET(H613,1,0)=12,TRUE)))</f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O613" t="str">
        <f>IF(ISBLANK(N613),"",IF(ISERROR(VLOOKUP(N613,[1]DropTable!$A:$A,1,0)),"드랍없음",""))</f>
        <v/>
      </c>
      <c r="Q613" t="str">
        <f>IF(ISBLANK(P613),"",IF(ISERROR(VLOOKUP(P613,[1]DropTable!$A:$A,1,0)),"드랍없음",""))</f>
        <v/>
      </c>
      <c r="S613">
        <v>8.1</v>
      </c>
    </row>
    <row r="614" spans="1:19" x14ac:dyDescent="0.3">
      <c r="A614">
        <v>17</v>
      </c>
      <c r="B614">
        <v>16</v>
      </c>
      <c r="C614">
        <f t="shared" si="12"/>
        <v>1680</v>
      </c>
      <c r="D614">
        <v>420</v>
      </c>
      <c r="E614" t="s">
        <v>116</v>
      </c>
      <c r="F614" t="s">
        <v>24</v>
      </c>
      <c r="G614" t="str">
        <f>IF(ISBLANK(F614),"",IF(ISERROR(VLOOKUP(F614,MapTable!$A:$A,1,0)),"컨트롤없음",""))</f>
        <v/>
      </c>
      <c r="H614">
        <f>IF(B614=0,0,
IF(COUNTIF(A:A,A614)=11,12,
IF(MOD(B614,((COUNTIF(A:A,A614)-1)/5))=0,12,
IF(MOD(B614,((COUNTIF(A:A,A614)-1)/5))=((COUNTIF(A:A,A614)-1)/10),11,
INT(B614/((COUNTIF(A:A,A614)-1)/5))+1))))</f>
        <v>2</v>
      </c>
      <c r="I614" t="b">
        <f ca="1">IF((COUNTIF(A:A,A614)-1)=B614,FALSE,
IF(H614=12,TRUE,
IF(OFFSET(H614,1,0)=12,TRUE)))</f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O614" t="str">
        <f>IF(ISBLANK(N614),"",IF(ISERROR(VLOOKUP(N614,[1]DropTable!$A:$A,1,0)),"드랍없음",""))</f>
        <v/>
      </c>
      <c r="Q614" t="str">
        <f>IF(ISBLANK(P614),"",IF(ISERROR(VLOOKUP(P614,[1]DropTable!$A:$A,1,0)),"드랍없음",""))</f>
        <v/>
      </c>
      <c r="S614">
        <v>8.1</v>
      </c>
    </row>
    <row r="615" spans="1:19" x14ac:dyDescent="0.3">
      <c r="A615">
        <v>17</v>
      </c>
      <c r="B615">
        <v>17</v>
      </c>
      <c r="C615">
        <f t="shared" si="12"/>
        <v>1680</v>
      </c>
      <c r="D615">
        <v>420</v>
      </c>
      <c r="E615" t="s">
        <v>116</v>
      </c>
      <c r="F615" t="s">
        <v>24</v>
      </c>
      <c r="G615" t="str">
        <f>IF(ISBLANK(F615),"",IF(ISERROR(VLOOKUP(F615,MapTable!$A:$A,1,0)),"컨트롤없음",""))</f>
        <v/>
      </c>
      <c r="H615">
        <f>IF(B615=0,0,
IF(COUNTIF(A:A,A615)=11,12,
IF(MOD(B615,((COUNTIF(A:A,A615)-1)/5))=0,12,
IF(MOD(B615,((COUNTIF(A:A,A615)-1)/5))=((COUNTIF(A:A,A615)-1)/10),11,
INT(B615/((COUNTIF(A:A,A615)-1)/5))+1))))</f>
        <v>2</v>
      </c>
      <c r="I615" t="b">
        <f ca="1">IF((COUNTIF(A:A,A615)-1)=B615,FALSE,
IF(H615=12,TRUE,
IF(OFFSET(H615,1,0)=12,TRUE)))</f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O615" t="str">
        <f>IF(ISBLANK(N615),"",IF(ISERROR(VLOOKUP(N615,[1]DropTable!$A:$A,1,0)),"드랍없음",""))</f>
        <v/>
      </c>
      <c r="Q615" t="str">
        <f>IF(ISBLANK(P615),"",IF(ISERROR(VLOOKUP(P615,[1]DropTable!$A:$A,1,0)),"드랍없음",""))</f>
        <v/>
      </c>
      <c r="S615">
        <v>8.1</v>
      </c>
    </row>
    <row r="616" spans="1:19" x14ac:dyDescent="0.3">
      <c r="A616">
        <v>17</v>
      </c>
      <c r="B616">
        <v>18</v>
      </c>
      <c r="C616">
        <f t="shared" si="12"/>
        <v>1680</v>
      </c>
      <c r="D616">
        <v>420</v>
      </c>
      <c r="E616" t="s">
        <v>116</v>
      </c>
      <c r="F616" t="s">
        <v>24</v>
      </c>
      <c r="G616" t="str">
        <f>IF(ISBLANK(F616),"",IF(ISERROR(VLOOKUP(F616,MapTable!$A:$A,1,0)),"컨트롤없음",""))</f>
        <v/>
      </c>
      <c r="H616">
        <f>IF(B616=0,0,
IF(COUNTIF(A:A,A616)=11,12,
IF(MOD(B616,((COUNTIF(A:A,A616)-1)/5))=0,12,
IF(MOD(B616,((COUNTIF(A:A,A616)-1)/5))=((COUNTIF(A:A,A616)-1)/10),11,
INT(B616/((COUNTIF(A:A,A616)-1)/5))+1))))</f>
        <v>2</v>
      </c>
      <c r="I616" t="b">
        <f ca="1">IF((COUNTIF(A:A,A616)-1)=B616,FALSE,
IF(H616=12,TRUE,
IF(OFFSET(H616,1,0)=12,TRUE)))</f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O616" t="str">
        <f>IF(ISBLANK(N616),"",IF(ISERROR(VLOOKUP(N616,[1]DropTable!$A:$A,1,0)),"드랍없음",""))</f>
        <v/>
      </c>
      <c r="Q616" t="str">
        <f>IF(ISBLANK(P616),"",IF(ISERROR(VLOOKUP(P616,[1]DropTable!$A:$A,1,0)),"드랍없음",""))</f>
        <v/>
      </c>
      <c r="S616">
        <v>8.1</v>
      </c>
    </row>
    <row r="617" spans="1:19" x14ac:dyDescent="0.3">
      <c r="A617">
        <v>17</v>
      </c>
      <c r="B617">
        <v>19</v>
      </c>
      <c r="C617">
        <f t="shared" si="12"/>
        <v>1680</v>
      </c>
      <c r="D617">
        <v>420</v>
      </c>
      <c r="E617" t="s">
        <v>116</v>
      </c>
      <c r="F617" t="s">
        <v>24</v>
      </c>
      <c r="G617" t="str">
        <f>IF(ISBLANK(F617),"",IF(ISERROR(VLOOKUP(F617,MapTable!$A:$A,1,0)),"컨트롤없음",""))</f>
        <v/>
      </c>
      <c r="H617">
        <f>IF(B617=0,0,
IF(COUNTIF(A:A,A617)=11,12,
IF(MOD(B617,((COUNTIF(A:A,A617)-1)/5))=0,12,
IF(MOD(B617,((COUNTIF(A:A,A617)-1)/5))=((COUNTIF(A:A,A617)-1)/10),11,
INT(B617/((COUNTIF(A:A,A617)-1)/5))+1))))</f>
        <v>2</v>
      </c>
      <c r="I617" t="b">
        <f ca="1">IF((COUNTIF(A:A,A617)-1)=B617,FALSE,
IF(H617=12,TRUE,
IF(OFFSET(H617,1,0)=12,TRUE)))</f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O617" t="str">
        <f>IF(ISBLANK(N617),"",IF(ISERROR(VLOOKUP(N617,[1]DropTable!$A:$A,1,0)),"드랍없음",""))</f>
        <v/>
      </c>
      <c r="Q617" t="str">
        <f>IF(ISBLANK(P617),"",IF(ISERROR(VLOOKUP(P617,[1]DropTable!$A:$A,1,0)),"드랍없음",""))</f>
        <v/>
      </c>
      <c r="S617">
        <v>8.1</v>
      </c>
    </row>
    <row r="618" spans="1:19" x14ac:dyDescent="0.3">
      <c r="A618">
        <v>17</v>
      </c>
      <c r="B618">
        <v>20</v>
      </c>
      <c r="C618">
        <f t="shared" si="12"/>
        <v>1680</v>
      </c>
      <c r="D618">
        <v>420</v>
      </c>
      <c r="E618" t="s">
        <v>116</v>
      </c>
      <c r="F618" t="s">
        <v>24</v>
      </c>
      <c r="G618" t="str">
        <f>IF(ISBLANK(F618),"",IF(ISERROR(VLOOKUP(F618,MapTable!$A:$A,1,0)),"컨트롤없음",""))</f>
        <v/>
      </c>
      <c r="H618">
        <f>IF(B618=0,0,
IF(COUNTIF(A:A,A618)=11,12,
IF(MOD(B618,((COUNTIF(A:A,A618)-1)/5))=0,12,
IF(MOD(B618,((COUNTIF(A:A,A618)-1)/5))=((COUNTIF(A:A,A618)-1)/10),11,
INT(B618/((COUNTIF(A:A,A618)-1)/5))+1))))</f>
        <v>12</v>
      </c>
      <c r="I618" t="b">
        <f ca="1">IF((COUNTIF(A:A,A618)-1)=B618,FALSE,
IF(H618=12,TRUE,
IF(OFFSET(H618,1,0)=12,TRUE)))</f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O618" t="str">
        <f>IF(ISBLANK(N618),"",IF(ISERROR(VLOOKUP(N618,[1]DropTable!$A:$A,1,0)),"드랍없음",""))</f>
        <v/>
      </c>
      <c r="Q618" t="str">
        <f>IF(ISBLANK(P618),"",IF(ISERROR(VLOOKUP(P618,[1]DropTable!$A:$A,1,0)),"드랍없음",""))</f>
        <v/>
      </c>
      <c r="S618">
        <v>8.1</v>
      </c>
    </row>
    <row r="619" spans="1:19" x14ac:dyDescent="0.3">
      <c r="A619">
        <v>17</v>
      </c>
      <c r="B619">
        <v>21</v>
      </c>
      <c r="C619">
        <f t="shared" si="12"/>
        <v>1680</v>
      </c>
      <c r="D619">
        <v>420</v>
      </c>
      <c r="E619" t="s">
        <v>116</v>
      </c>
      <c r="F619" t="s">
        <v>24</v>
      </c>
      <c r="G619" t="str">
        <f>IF(ISBLANK(F619),"",IF(ISERROR(VLOOKUP(F619,MapTable!$A:$A,1,0)),"컨트롤없음",""))</f>
        <v/>
      </c>
      <c r="H619">
        <f>IF(B619=0,0,
IF(COUNTIF(A:A,A619)=11,12,
IF(MOD(B619,((COUNTIF(A:A,A619)-1)/5))=0,12,
IF(MOD(B619,((COUNTIF(A:A,A619)-1)/5))=((COUNTIF(A:A,A619)-1)/10),11,
INT(B619/((COUNTIF(A:A,A619)-1)/5))+1))))</f>
        <v>3</v>
      </c>
      <c r="I619" t="b">
        <f ca="1">IF((COUNTIF(A:A,A619)-1)=B619,FALSE,
IF(H619=12,TRUE,
IF(OFFSET(H619,1,0)=12,TRUE)))</f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O619" t="str">
        <f>IF(ISBLANK(N619),"",IF(ISERROR(VLOOKUP(N619,[1]DropTable!$A:$A,1,0)),"드랍없음",""))</f>
        <v/>
      </c>
      <c r="Q619" t="str">
        <f>IF(ISBLANK(P619),"",IF(ISERROR(VLOOKUP(P619,[1]DropTable!$A:$A,1,0)),"드랍없음",""))</f>
        <v/>
      </c>
      <c r="S619">
        <v>8.1</v>
      </c>
    </row>
    <row r="620" spans="1:19" x14ac:dyDescent="0.3">
      <c r="A620">
        <v>17</v>
      </c>
      <c r="B620">
        <v>22</v>
      </c>
      <c r="C620">
        <f t="shared" si="12"/>
        <v>1680</v>
      </c>
      <c r="D620">
        <v>420</v>
      </c>
      <c r="E620" t="s">
        <v>116</v>
      </c>
      <c r="F620" t="s">
        <v>24</v>
      </c>
      <c r="G620" t="str">
        <f>IF(ISBLANK(F620),"",IF(ISERROR(VLOOKUP(F620,MapTable!$A:$A,1,0)),"컨트롤없음",""))</f>
        <v/>
      </c>
      <c r="H620">
        <f>IF(B620=0,0,
IF(COUNTIF(A:A,A620)=11,12,
IF(MOD(B620,((COUNTIF(A:A,A620)-1)/5))=0,12,
IF(MOD(B620,((COUNTIF(A:A,A620)-1)/5))=((COUNTIF(A:A,A620)-1)/10),11,
INT(B620/((COUNTIF(A:A,A620)-1)/5))+1))))</f>
        <v>3</v>
      </c>
      <c r="I620" t="b">
        <f ca="1">IF((COUNTIF(A:A,A620)-1)=B620,FALSE,
IF(H620=12,TRUE,
IF(OFFSET(H620,1,0)=12,TRUE)))</f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O620" t="str">
        <f>IF(ISBLANK(N620),"",IF(ISERROR(VLOOKUP(N620,[1]DropTable!$A:$A,1,0)),"드랍없음",""))</f>
        <v/>
      </c>
      <c r="Q620" t="str">
        <f>IF(ISBLANK(P620),"",IF(ISERROR(VLOOKUP(P620,[1]DropTable!$A:$A,1,0)),"드랍없음",""))</f>
        <v/>
      </c>
      <c r="S620">
        <v>8.1</v>
      </c>
    </row>
    <row r="621" spans="1:19" x14ac:dyDescent="0.3">
      <c r="A621">
        <v>17</v>
      </c>
      <c r="B621">
        <v>23</v>
      </c>
      <c r="C621">
        <f t="shared" si="12"/>
        <v>1680</v>
      </c>
      <c r="D621">
        <v>420</v>
      </c>
      <c r="E621" t="s">
        <v>116</v>
      </c>
      <c r="F621" t="s">
        <v>24</v>
      </c>
      <c r="G621" t="str">
        <f>IF(ISBLANK(F621),"",IF(ISERROR(VLOOKUP(F621,MapTable!$A:$A,1,0)),"컨트롤없음",""))</f>
        <v/>
      </c>
      <c r="H621">
        <f>IF(B621=0,0,
IF(COUNTIF(A:A,A621)=11,12,
IF(MOD(B621,((COUNTIF(A:A,A621)-1)/5))=0,12,
IF(MOD(B621,((COUNTIF(A:A,A621)-1)/5))=((COUNTIF(A:A,A621)-1)/10),11,
INT(B621/((COUNTIF(A:A,A621)-1)/5))+1))))</f>
        <v>3</v>
      </c>
      <c r="I621" t="b">
        <f ca="1">IF((COUNTIF(A:A,A621)-1)=B621,FALSE,
IF(H621=12,TRUE,
IF(OFFSET(H621,1,0)=12,TRUE)))</f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O621" t="str">
        <f>IF(ISBLANK(N621),"",IF(ISERROR(VLOOKUP(N621,[1]DropTable!$A:$A,1,0)),"드랍없음",""))</f>
        <v/>
      </c>
      <c r="Q621" t="str">
        <f>IF(ISBLANK(P621),"",IF(ISERROR(VLOOKUP(P621,[1]DropTable!$A:$A,1,0)),"드랍없음",""))</f>
        <v/>
      </c>
      <c r="S621">
        <v>8.1</v>
      </c>
    </row>
    <row r="622" spans="1:19" x14ac:dyDescent="0.3">
      <c r="A622">
        <v>17</v>
      </c>
      <c r="B622">
        <v>24</v>
      </c>
      <c r="C622">
        <f t="shared" si="12"/>
        <v>1680</v>
      </c>
      <c r="D622">
        <v>420</v>
      </c>
      <c r="E622" t="s">
        <v>116</v>
      </c>
      <c r="F622" t="s">
        <v>24</v>
      </c>
      <c r="G622" t="str">
        <f>IF(ISBLANK(F622),"",IF(ISERROR(VLOOKUP(F622,MapTable!$A:$A,1,0)),"컨트롤없음",""))</f>
        <v/>
      </c>
      <c r="H622">
        <f>IF(B622=0,0,
IF(COUNTIF(A:A,A622)=11,12,
IF(MOD(B622,((COUNTIF(A:A,A622)-1)/5))=0,12,
IF(MOD(B622,((COUNTIF(A:A,A622)-1)/5))=((COUNTIF(A:A,A622)-1)/10),11,
INT(B622/((COUNTIF(A:A,A622)-1)/5))+1))))</f>
        <v>3</v>
      </c>
      <c r="I622" t="b">
        <f ca="1">IF((COUNTIF(A:A,A622)-1)=B622,FALSE,
IF(H622=12,TRUE,
IF(OFFSET(H622,1,0)=12,TRUE)))</f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O622" t="str">
        <f>IF(ISBLANK(N622),"",IF(ISERROR(VLOOKUP(N622,[1]DropTable!$A:$A,1,0)),"드랍없음",""))</f>
        <v/>
      </c>
      <c r="Q622" t="str">
        <f>IF(ISBLANK(P622),"",IF(ISERROR(VLOOKUP(P622,[1]DropTable!$A:$A,1,0)),"드랍없음",""))</f>
        <v/>
      </c>
      <c r="S622">
        <v>8.1</v>
      </c>
    </row>
    <row r="623" spans="1:19" x14ac:dyDescent="0.3">
      <c r="A623">
        <v>17</v>
      </c>
      <c r="B623">
        <v>25</v>
      </c>
      <c r="C623">
        <f t="shared" si="12"/>
        <v>1680</v>
      </c>
      <c r="D623">
        <v>420</v>
      </c>
      <c r="E623" t="s">
        <v>116</v>
      </c>
      <c r="F623" t="s">
        <v>24</v>
      </c>
      <c r="G623" t="str">
        <f>IF(ISBLANK(F623),"",IF(ISERROR(VLOOKUP(F623,MapTable!$A:$A,1,0)),"컨트롤없음",""))</f>
        <v/>
      </c>
      <c r="H623">
        <f>IF(B623=0,0,
IF(COUNTIF(A:A,A623)=11,12,
IF(MOD(B623,((COUNTIF(A:A,A623)-1)/5))=0,12,
IF(MOD(B623,((COUNTIF(A:A,A623)-1)/5))=((COUNTIF(A:A,A623)-1)/10),11,
INT(B623/((COUNTIF(A:A,A623)-1)/5))+1))))</f>
        <v>11</v>
      </c>
      <c r="I623" t="b">
        <f ca="1">IF((COUNTIF(A:A,A623)-1)=B623,FALSE,
IF(H623=12,TRUE,
IF(OFFSET(H623,1,0)=12,TRUE)))</f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O623" t="str">
        <f>IF(ISBLANK(N623),"",IF(ISERROR(VLOOKUP(N623,[1]DropTable!$A:$A,1,0)),"드랍없음",""))</f>
        <v/>
      </c>
      <c r="Q623" t="str">
        <f>IF(ISBLANK(P623),"",IF(ISERROR(VLOOKUP(P623,[1]DropTable!$A:$A,1,0)),"드랍없음",""))</f>
        <v/>
      </c>
      <c r="S623">
        <v>8.1</v>
      </c>
    </row>
    <row r="624" spans="1:19" x14ac:dyDescent="0.3">
      <c r="A624">
        <v>17</v>
      </c>
      <c r="B624">
        <v>26</v>
      </c>
      <c r="C624">
        <f t="shared" si="12"/>
        <v>1680</v>
      </c>
      <c r="D624">
        <v>420</v>
      </c>
      <c r="E624" t="s">
        <v>116</v>
      </c>
      <c r="F624" t="s">
        <v>24</v>
      </c>
      <c r="G624" t="str">
        <f>IF(ISBLANK(F624),"",IF(ISERROR(VLOOKUP(F624,MapTable!$A:$A,1,0)),"컨트롤없음",""))</f>
        <v/>
      </c>
      <c r="H624">
        <f>IF(B624=0,0,
IF(COUNTIF(A:A,A624)=11,12,
IF(MOD(B624,((COUNTIF(A:A,A624)-1)/5))=0,12,
IF(MOD(B624,((COUNTIF(A:A,A624)-1)/5))=((COUNTIF(A:A,A624)-1)/10),11,
INT(B624/((COUNTIF(A:A,A624)-1)/5))+1))))</f>
        <v>3</v>
      </c>
      <c r="I624" t="b">
        <f ca="1">IF((COUNTIF(A:A,A624)-1)=B624,FALSE,
IF(H624=12,TRUE,
IF(OFFSET(H624,1,0)=12,TRUE)))</f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O624" t="str">
        <f>IF(ISBLANK(N624),"",IF(ISERROR(VLOOKUP(N624,[1]DropTable!$A:$A,1,0)),"드랍없음",""))</f>
        <v/>
      </c>
      <c r="Q624" t="str">
        <f>IF(ISBLANK(P624),"",IF(ISERROR(VLOOKUP(P624,[1]DropTable!$A:$A,1,0)),"드랍없음",""))</f>
        <v/>
      </c>
      <c r="S624">
        <v>8.1</v>
      </c>
    </row>
    <row r="625" spans="1:19" x14ac:dyDescent="0.3">
      <c r="A625">
        <v>17</v>
      </c>
      <c r="B625">
        <v>27</v>
      </c>
      <c r="C625">
        <f t="shared" si="12"/>
        <v>1680</v>
      </c>
      <c r="D625">
        <v>420</v>
      </c>
      <c r="E625" t="s">
        <v>116</v>
      </c>
      <c r="F625" t="s">
        <v>24</v>
      </c>
      <c r="G625" t="str">
        <f>IF(ISBLANK(F625),"",IF(ISERROR(VLOOKUP(F625,MapTable!$A:$A,1,0)),"컨트롤없음",""))</f>
        <v/>
      </c>
      <c r="H625">
        <f>IF(B625=0,0,
IF(COUNTIF(A:A,A625)=11,12,
IF(MOD(B625,((COUNTIF(A:A,A625)-1)/5))=0,12,
IF(MOD(B625,((COUNTIF(A:A,A625)-1)/5))=((COUNTIF(A:A,A625)-1)/10),11,
INT(B625/((COUNTIF(A:A,A625)-1)/5))+1))))</f>
        <v>3</v>
      </c>
      <c r="I625" t="b">
        <f ca="1">IF((COUNTIF(A:A,A625)-1)=B625,FALSE,
IF(H625=12,TRUE,
IF(OFFSET(H625,1,0)=12,TRUE)))</f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O625" t="str">
        <f>IF(ISBLANK(N625),"",IF(ISERROR(VLOOKUP(N625,[1]DropTable!$A:$A,1,0)),"드랍없음",""))</f>
        <v/>
      </c>
      <c r="Q625" t="str">
        <f>IF(ISBLANK(P625),"",IF(ISERROR(VLOOKUP(P625,[1]DropTable!$A:$A,1,0)),"드랍없음",""))</f>
        <v/>
      </c>
      <c r="S625">
        <v>8.1</v>
      </c>
    </row>
    <row r="626" spans="1:19" x14ac:dyDescent="0.3">
      <c r="A626">
        <v>17</v>
      </c>
      <c r="B626">
        <v>28</v>
      </c>
      <c r="C626">
        <f t="shared" si="12"/>
        <v>1680</v>
      </c>
      <c r="D626">
        <v>420</v>
      </c>
      <c r="E626" t="s">
        <v>116</v>
      </c>
      <c r="F626" t="s">
        <v>24</v>
      </c>
      <c r="G626" t="str">
        <f>IF(ISBLANK(F626),"",IF(ISERROR(VLOOKUP(F626,MapTable!$A:$A,1,0)),"컨트롤없음",""))</f>
        <v/>
      </c>
      <c r="H626">
        <f>IF(B626=0,0,
IF(COUNTIF(A:A,A626)=11,12,
IF(MOD(B626,((COUNTIF(A:A,A626)-1)/5))=0,12,
IF(MOD(B626,((COUNTIF(A:A,A626)-1)/5))=((COUNTIF(A:A,A626)-1)/10),11,
INT(B626/((COUNTIF(A:A,A626)-1)/5))+1))))</f>
        <v>3</v>
      </c>
      <c r="I626" t="b">
        <f ca="1">IF((COUNTIF(A:A,A626)-1)=B626,FALSE,
IF(H626=12,TRUE,
IF(OFFSET(H626,1,0)=12,TRUE)))</f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O626" t="str">
        <f>IF(ISBLANK(N626),"",IF(ISERROR(VLOOKUP(N626,[1]DropTable!$A:$A,1,0)),"드랍없음",""))</f>
        <v/>
      </c>
      <c r="Q626" t="str">
        <f>IF(ISBLANK(P626),"",IF(ISERROR(VLOOKUP(P626,[1]DropTable!$A:$A,1,0)),"드랍없음",""))</f>
        <v/>
      </c>
      <c r="S626">
        <v>8.1</v>
      </c>
    </row>
    <row r="627" spans="1:19" x14ac:dyDescent="0.3">
      <c r="A627">
        <v>17</v>
      </c>
      <c r="B627">
        <v>29</v>
      </c>
      <c r="C627">
        <f t="shared" si="12"/>
        <v>1680</v>
      </c>
      <c r="D627">
        <v>420</v>
      </c>
      <c r="E627" t="s">
        <v>116</v>
      </c>
      <c r="F627" t="s">
        <v>24</v>
      </c>
      <c r="G627" t="str">
        <f>IF(ISBLANK(F627),"",IF(ISERROR(VLOOKUP(F627,MapTable!$A:$A,1,0)),"컨트롤없음",""))</f>
        <v/>
      </c>
      <c r="H627">
        <f>IF(B627=0,0,
IF(COUNTIF(A:A,A627)=11,12,
IF(MOD(B627,((COUNTIF(A:A,A627)-1)/5))=0,12,
IF(MOD(B627,((COUNTIF(A:A,A627)-1)/5))=((COUNTIF(A:A,A627)-1)/10),11,
INT(B627/((COUNTIF(A:A,A627)-1)/5))+1))))</f>
        <v>3</v>
      </c>
      <c r="I627" t="b">
        <f ca="1">IF((COUNTIF(A:A,A627)-1)=B627,FALSE,
IF(H627=12,TRUE,
IF(OFFSET(H627,1,0)=12,TRUE)))</f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O627" t="str">
        <f>IF(ISBLANK(N627),"",IF(ISERROR(VLOOKUP(N627,[1]DropTable!$A:$A,1,0)),"드랍없음",""))</f>
        <v/>
      </c>
      <c r="Q627" t="str">
        <f>IF(ISBLANK(P627),"",IF(ISERROR(VLOOKUP(P627,[1]DropTable!$A:$A,1,0)),"드랍없음",""))</f>
        <v/>
      </c>
      <c r="S627">
        <v>8.1</v>
      </c>
    </row>
    <row r="628" spans="1:19" x14ac:dyDescent="0.3">
      <c r="A628">
        <v>17</v>
      </c>
      <c r="B628">
        <v>30</v>
      </c>
      <c r="C628">
        <f t="shared" si="12"/>
        <v>1680</v>
      </c>
      <c r="D628">
        <v>420</v>
      </c>
      <c r="E628" t="s">
        <v>116</v>
      </c>
      <c r="F628" t="s">
        <v>24</v>
      </c>
      <c r="G628" t="str">
        <f>IF(ISBLANK(F628),"",IF(ISERROR(VLOOKUP(F628,MapTable!$A:$A,1,0)),"컨트롤없음",""))</f>
        <v/>
      </c>
      <c r="H628">
        <f>IF(B628=0,0,
IF(COUNTIF(A:A,A628)=11,12,
IF(MOD(B628,((COUNTIF(A:A,A628)-1)/5))=0,12,
IF(MOD(B628,((COUNTIF(A:A,A628)-1)/5))=((COUNTIF(A:A,A628)-1)/10),11,
INT(B628/((COUNTIF(A:A,A628)-1)/5))+1))))</f>
        <v>12</v>
      </c>
      <c r="I628" t="b">
        <f ca="1">IF((COUNTIF(A:A,A628)-1)=B628,FALSE,
IF(H628=12,TRUE,
IF(OFFSET(H628,1,0)=12,TRUE)))</f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O628" t="str">
        <f>IF(ISBLANK(N628),"",IF(ISERROR(VLOOKUP(N628,[1]DropTable!$A:$A,1,0)),"드랍없음",""))</f>
        <v/>
      </c>
      <c r="Q628" t="str">
        <f>IF(ISBLANK(P628),"",IF(ISERROR(VLOOKUP(P628,[1]DropTable!$A:$A,1,0)),"드랍없음",""))</f>
        <v/>
      </c>
      <c r="S628">
        <v>8.1</v>
      </c>
    </row>
    <row r="629" spans="1:19" x14ac:dyDescent="0.3">
      <c r="A629">
        <v>17</v>
      </c>
      <c r="B629">
        <v>31</v>
      </c>
      <c r="C629">
        <f t="shared" si="12"/>
        <v>1680</v>
      </c>
      <c r="D629">
        <v>420</v>
      </c>
      <c r="E629" t="s">
        <v>116</v>
      </c>
      <c r="F629" t="s">
        <v>24</v>
      </c>
      <c r="G629" t="str">
        <f>IF(ISBLANK(F629),"",IF(ISERROR(VLOOKUP(F629,MapTable!$A:$A,1,0)),"컨트롤없음",""))</f>
        <v/>
      </c>
      <c r="H629">
        <f>IF(B629=0,0,
IF(COUNTIF(A:A,A629)=11,12,
IF(MOD(B629,((COUNTIF(A:A,A629)-1)/5))=0,12,
IF(MOD(B629,((COUNTIF(A:A,A629)-1)/5))=((COUNTIF(A:A,A629)-1)/10),11,
INT(B629/((COUNTIF(A:A,A629)-1)/5))+1))))</f>
        <v>4</v>
      </c>
      <c r="I629" t="b">
        <f ca="1">IF((COUNTIF(A:A,A629)-1)=B629,FALSE,
IF(H629=12,TRUE,
IF(OFFSET(H629,1,0)=12,TRUE)))</f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O629" t="str">
        <f>IF(ISBLANK(N629),"",IF(ISERROR(VLOOKUP(N629,[1]DropTable!$A:$A,1,0)),"드랍없음",""))</f>
        <v/>
      </c>
      <c r="Q629" t="str">
        <f>IF(ISBLANK(P629),"",IF(ISERROR(VLOOKUP(P629,[1]DropTable!$A:$A,1,0)),"드랍없음",""))</f>
        <v/>
      </c>
      <c r="S629">
        <v>8.1</v>
      </c>
    </row>
    <row r="630" spans="1:19" x14ac:dyDescent="0.3">
      <c r="A630">
        <v>17</v>
      </c>
      <c r="B630">
        <v>32</v>
      </c>
      <c r="C630">
        <f t="shared" si="12"/>
        <v>1680</v>
      </c>
      <c r="D630">
        <v>420</v>
      </c>
      <c r="E630" t="s">
        <v>116</v>
      </c>
      <c r="F630" t="s">
        <v>24</v>
      </c>
      <c r="G630" t="str">
        <f>IF(ISBLANK(F630),"",IF(ISERROR(VLOOKUP(F630,MapTable!$A:$A,1,0)),"컨트롤없음",""))</f>
        <v/>
      </c>
      <c r="H630">
        <f>IF(B630=0,0,
IF(COUNTIF(A:A,A630)=11,12,
IF(MOD(B630,((COUNTIF(A:A,A630)-1)/5))=0,12,
IF(MOD(B630,((COUNTIF(A:A,A630)-1)/5))=((COUNTIF(A:A,A630)-1)/10),11,
INT(B630/((COUNTIF(A:A,A630)-1)/5))+1))))</f>
        <v>4</v>
      </c>
      <c r="I630" t="b">
        <f ca="1">IF((COUNTIF(A:A,A630)-1)=B630,FALSE,
IF(H630=12,TRUE,
IF(OFFSET(H630,1,0)=12,TRUE)))</f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O630" t="str">
        <f>IF(ISBLANK(N630),"",IF(ISERROR(VLOOKUP(N630,[1]DropTable!$A:$A,1,0)),"드랍없음",""))</f>
        <v/>
      </c>
      <c r="Q630" t="str">
        <f>IF(ISBLANK(P630),"",IF(ISERROR(VLOOKUP(P630,[1]DropTable!$A:$A,1,0)),"드랍없음",""))</f>
        <v/>
      </c>
      <c r="S630">
        <v>8.1</v>
      </c>
    </row>
    <row r="631" spans="1:19" x14ac:dyDescent="0.3">
      <c r="A631">
        <v>17</v>
      </c>
      <c r="B631">
        <v>33</v>
      </c>
      <c r="C631">
        <f t="shared" si="12"/>
        <v>1680</v>
      </c>
      <c r="D631">
        <v>420</v>
      </c>
      <c r="E631" t="s">
        <v>116</v>
      </c>
      <c r="F631" t="s">
        <v>24</v>
      </c>
      <c r="G631" t="str">
        <f>IF(ISBLANK(F631),"",IF(ISERROR(VLOOKUP(F631,MapTable!$A:$A,1,0)),"컨트롤없음",""))</f>
        <v/>
      </c>
      <c r="H631">
        <f>IF(B631=0,0,
IF(COUNTIF(A:A,A631)=11,12,
IF(MOD(B631,((COUNTIF(A:A,A631)-1)/5))=0,12,
IF(MOD(B631,((COUNTIF(A:A,A631)-1)/5))=((COUNTIF(A:A,A631)-1)/10),11,
INT(B631/((COUNTIF(A:A,A631)-1)/5))+1))))</f>
        <v>4</v>
      </c>
      <c r="I631" t="b">
        <f ca="1">IF((COUNTIF(A:A,A631)-1)=B631,FALSE,
IF(H631=12,TRUE,
IF(OFFSET(H631,1,0)=12,TRUE)))</f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O631" t="str">
        <f>IF(ISBLANK(N631),"",IF(ISERROR(VLOOKUP(N631,[1]DropTable!$A:$A,1,0)),"드랍없음",""))</f>
        <v/>
      </c>
      <c r="Q631" t="str">
        <f>IF(ISBLANK(P631),"",IF(ISERROR(VLOOKUP(P631,[1]DropTable!$A:$A,1,0)),"드랍없음",""))</f>
        <v/>
      </c>
      <c r="S631">
        <v>8.1</v>
      </c>
    </row>
    <row r="632" spans="1:19" x14ac:dyDescent="0.3">
      <c r="A632">
        <v>17</v>
      </c>
      <c r="B632">
        <v>34</v>
      </c>
      <c r="C632">
        <f t="shared" si="12"/>
        <v>1680</v>
      </c>
      <c r="D632">
        <v>420</v>
      </c>
      <c r="E632" t="s">
        <v>116</v>
      </c>
      <c r="F632" t="s">
        <v>24</v>
      </c>
      <c r="G632" t="str">
        <f>IF(ISBLANK(F632),"",IF(ISERROR(VLOOKUP(F632,MapTable!$A:$A,1,0)),"컨트롤없음",""))</f>
        <v/>
      </c>
      <c r="H632">
        <f>IF(B632=0,0,
IF(COUNTIF(A:A,A632)=11,12,
IF(MOD(B632,((COUNTIF(A:A,A632)-1)/5))=0,12,
IF(MOD(B632,((COUNTIF(A:A,A632)-1)/5))=((COUNTIF(A:A,A632)-1)/10),11,
INT(B632/((COUNTIF(A:A,A632)-1)/5))+1))))</f>
        <v>4</v>
      </c>
      <c r="I632" t="b">
        <f ca="1">IF((COUNTIF(A:A,A632)-1)=B632,FALSE,
IF(H632=12,TRUE,
IF(OFFSET(H632,1,0)=12,TRUE)))</f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O632" t="str">
        <f>IF(ISBLANK(N632),"",IF(ISERROR(VLOOKUP(N632,[1]DropTable!$A:$A,1,0)),"드랍없음",""))</f>
        <v/>
      </c>
      <c r="Q632" t="str">
        <f>IF(ISBLANK(P632),"",IF(ISERROR(VLOOKUP(P632,[1]DropTable!$A:$A,1,0)),"드랍없음",""))</f>
        <v/>
      </c>
      <c r="S632">
        <v>8.1</v>
      </c>
    </row>
    <row r="633" spans="1:19" x14ac:dyDescent="0.3">
      <c r="A633">
        <v>17</v>
      </c>
      <c r="B633">
        <v>35</v>
      </c>
      <c r="C633">
        <f t="shared" si="12"/>
        <v>1680</v>
      </c>
      <c r="D633">
        <v>420</v>
      </c>
      <c r="E633" t="s">
        <v>116</v>
      </c>
      <c r="F633" t="s">
        <v>24</v>
      </c>
      <c r="G633" t="str">
        <f>IF(ISBLANK(F633),"",IF(ISERROR(VLOOKUP(F633,MapTable!$A:$A,1,0)),"컨트롤없음",""))</f>
        <v/>
      </c>
      <c r="H633">
        <f>IF(B633=0,0,
IF(COUNTIF(A:A,A633)=11,12,
IF(MOD(B633,((COUNTIF(A:A,A633)-1)/5))=0,12,
IF(MOD(B633,((COUNTIF(A:A,A633)-1)/5))=((COUNTIF(A:A,A633)-1)/10),11,
INT(B633/((COUNTIF(A:A,A633)-1)/5))+1))))</f>
        <v>11</v>
      </c>
      <c r="I633" t="b">
        <f ca="1">IF((COUNTIF(A:A,A633)-1)=B633,FALSE,
IF(H633=12,TRUE,
IF(OFFSET(H633,1,0)=12,TRUE)))</f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O633" t="str">
        <f>IF(ISBLANK(N633),"",IF(ISERROR(VLOOKUP(N633,[1]DropTable!$A:$A,1,0)),"드랍없음",""))</f>
        <v/>
      </c>
      <c r="Q633" t="str">
        <f>IF(ISBLANK(P633),"",IF(ISERROR(VLOOKUP(P633,[1]DropTable!$A:$A,1,0)),"드랍없음",""))</f>
        <v/>
      </c>
      <c r="S633">
        <v>8.1</v>
      </c>
    </row>
    <row r="634" spans="1:19" x14ac:dyDescent="0.3">
      <c r="A634">
        <v>17</v>
      </c>
      <c r="B634">
        <v>36</v>
      </c>
      <c r="C634">
        <f t="shared" si="12"/>
        <v>1680</v>
      </c>
      <c r="D634">
        <v>420</v>
      </c>
      <c r="E634" t="s">
        <v>116</v>
      </c>
      <c r="F634" t="s">
        <v>24</v>
      </c>
      <c r="G634" t="str">
        <f>IF(ISBLANK(F634),"",IF(ISERROR(VLOOKUP(F634,MapTable!$A:$A,1,0)),"컨트롤없음",""))</f>
        <v/>
      </c>
      <c r="H634">
        <f>IF(B634=0,0,
IF(COUNTIF(A:A,A634)=11,12,
IF(MOD(B634,((COUNTIF(A:A,A634)-1)/5))=0,12,
IF(MOD(B634,((COUNTIF(A:A,A634)-1)/5))=((COUNTIF(A:A,A634)-1)/10),11,
INT(B634/((COUNTIF(A:A,A634)-1)/5))+1))))</f>
        <v>4</v>
      </c>
      <c r="I634" t="b">
        <f ca="1">IF((COUNTIF(A:A,A634)-1)=B634,FALSE,
IF(H634=12,TRUE,
IF(OFFSET(H634,1,0)=12,TRUE)))</f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O634" t="str">
        <f>IF(ISBLANK(N634),"",IF(ISERROR(VLOOKUP(N634,[1]DropTable!$A:$A,1,0)),"드랍없음",""))</f>
        <v/>
      </c>
      <c r="Q634" t="str">
        <f>IF(ISBLANK(P634),"",IF(ISERROR(VLOOKUP(P634,[1]DropTable!$A:$A,1,0)),"드랍없음",""))</f>
        <v/>
      </c>
      <c r="S634">
        <v>8.1</v>
      </c>
    </row>
    <row r="635" spans="1:19" x14ac:dyDescent="0.3">
      <c r="A635">
        <v>17</v>
      </c>
      <c r="B635">
        <v>37</v>
      </c>
      <c r="C635">
        <f t="shared" si="12"/>
        <v>1680</v>
      </c>
      <c r="D635">
        <v>420</v>
      </c>
      <c r="E635" t="s">
        <v>116</v>
      </c>
      <c r="F635" t="s">
        <v>24</v>
      </c>
      <c r="G635" t="str">
        <f>IF(ISBLANK(F635),"",IF(ISERROR(VLOOKUP(F635,MapTable!$A:$A,1,0)),"컨트롤없음",""))</f>
        <v/>
      </c>
      <c r="H635">
        <f>IF(B635=0,0,
IF(COUNTIF(A:A,A635)=11,12,
IF(MOD(B635,((COUNTIF(A:A,A635)-1)/5))=0,12,
IF(MOD(B635,((COUNTIF(A:A,A635)-1)/5))=((COUNTIF(A:A,A635)-1)/10),11,
INT(B635/((COUNTIF(A:A,A635)-1)/5))+1))))</f>
        <v>4</v>
      </c>
      <c r="I635" t="b">
        <f ca="1">IF((COUNTIF(A:A,A635)-1)=B635,FALSE,
IF(H635=12,TRUE,
IF(OFFSET(H635,1,0)=12,TRUE)))</f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O635" t="str">
        <f>IF(ISBLANK(N635),"",IF(ISERROR(VLOOKUP(N635,[1]DropTable!$A:$A,1,0)),"드랍없음",""))</f>
        <v/>
      </c>
      <c r="Q635" t="str">
        <f>IF(ISBLANK(P635),"",IF(ISERROR(VLOOKUP(P635,[1]DropTable!$A:$A,1,0)),"드랍없음",""))</f>
        <v/>
      </c>
      <c r="S635">
        <v>8.1</v>
      </c>
    </row>
    <row r="636" spans="1:19" x14ac:dyDescent="0.3">
      <c r="A636">
        <v>17</v>
      </c>
      <c r="B636">
        <v>38</v>
      </c>
      <c r="C636">
        <f t="shared" si="12"/>
        <v>1680</v>
      </c>
      <c r="D636">
        <v>420</v>
      </c>
      <c r="E636" t="s">
        <v>116</v>
      </c>
      <c r="F636" t="s">
        <v>24</v>
      </c>
      <c r="G636" t="str">
        <f>IF(ISBLANK(F636),"",IF(ISERROR(VLOOKUP(F636,MapTable!$A:$A,1,0)),"컨트롤없음",""))</f>
        <v/>
      </c>
      <c r="H636">
        <f>IF(B636=0,0,
IF(COUNTIF(A:A,A636)=11,12,
IF(MOD(B636,((COUNTIF(A:A,A636)-1)/5))=0,12,
IF(MOD(B636,((COUNTIF(A:A,A636)-1)/5))=((COUNTIF(A:A,A636)-1)/10),11,
INT(B636/((COUNTIF(A:A,A636)-1)/5))+1))))</f>
        <v>4</v>
      </c>
      <c r="I636" t="b">
        <f ca="1">IF((COUNTIF(A:A,A636)-1)=B636,FALSE,
IF(H636=12,TRUE,
IF(OFFSET(H636,1,0)=12,TRUE)))</f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O636" t="str">
        <f>IF(ISBLANK(N636),"",IF(ISERROR(VLOOKUP(N636,[1]DropTable!$A:$A,1,0)),"드랍없음",""))</f>
        <v/>
      </c>
      <c r="Q636" t="str">
        <f>IF(ISBLANK(P636),"",IF(ISERROR(VLOOKUP(P636,[1]DropTable!$A:$A,1,0)),"드랍없음",""))</f>
        <v/>
      </c>
      <c r="S636">
        <v>8.1</v>
      </c>
    </row>
    <row r="637" spans="1:19" x14ac:dyDescent="0.3">
      <c r="A637">
        <v>17</v>
      </c>
      <c r="B637">
        <v>39</v>
      </c>
      <c r="C637">
        <f t="shared" si="12"/>
        <v>1680</v>
      </c>
      <c r="D637">
        <v>420</v>
      </c>
      <c r="E637" t="s">
        <v>116</v>
      </c>
      <c r="F637" t="s">
        <v>24</v>
      </c>
      <c r="G637" t="str">
        <f>IF(ISBLANK(F637),"",IF(ISERROR(VLOOKUP(F637,MapTable!$A:$A,1,0)),"컨트롤없음",""))</f>
        <v/>
      </c>
      <c r="H637">
        <f>IF(B637=0,0,
IF(COUNTIF(A:A,A637)=11,12,
IF(MOD(B637,((COUNTIF(A:A,A637)-1)/5))=0,12,
IF(MOD(B637,((COUNTIF(A:A,A637)-1)/5))=((COUNTIF(A:A,A637)-1)/10),11,
INT(B637/((COUNTIF(A:A,A637)-1)/5))+1))))</f>
        <v>4</v>
      </c>
      <c r="I637" t="b">
        <f ca="1">IF((COUNTIF(A:A,A637)-1)=B637,FALSE,
IF(H637=12,TRUE,
IF(OFFSET(H637,1,0)=12,TRUE)))</f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O637" t="str">
        <f>IF(ISBLANK(N637),"",IF(ISERROR(VLOOKUP(N637,[1]DropTable!$A:$A,1,0)),"드랍없음",""))</f>
        <v/>
      </c>
      <c r="Q637" t="str">
        <f>IF(ISBLANK(P637),"",IF(ISERROR(VLOOKUP(P637,[1]DropTable!$A:$A,1,0)),"드랍없음",""))</f>
        <v/>
      </c>
      <c r="S637">
        <v>8.1</v>
      </c>
    </row>
    <row r="638" spans="1:19" x14ac:dyDescent="0.3">
      <c r="A638">
        <v>17</v>
      </c>
      <c r="B638">
        <v>40</v>
      </c>
      <c r="C638">
        <f t="shared" si="12"/>
        <v>1680</v>
      </c>
      <c r="D638">
        <v>420</v>
      </c>
      <c r="E638" t="s">
        <v>116</v>
      </c>
      <c r="F638" t="s">
        <v>24</v>
      </c>
      <c r="G638" t="str">
        <f>IF(ISBLANK(F638),"",IF(ISERROR(VLOOKUP(F638,MapTable!$A:$A,1,0)),"컨트롤없음",""))</f>
        <v/>
      </c>
      <c r="H638">
        <f>IF(B638=0,0,
IF(COUNTIF(A:A,A638)=11,12,
IF(MOD(B638,((COUNTIF(A:A,A638)-1)/5))=0,12,
IF(MOD(B638,((COUNTIF(A:A,A638)-1)/5))=((COUNTIF(A:A,A638)-1)/10),11,
INT(B638/((COUNTIF(A:A,A638)-1)/5))+1))))</f>
        <v>12</v>
      </c>
      <c r="I638" t="b">
        <f ca="1">IF((COUNTIF(A:A,A638)-1)=B638,FALSE,
IF(H638=12,TRUE,
IF(OFFSET(H638,1,0)=12,TRUE)))</f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O638" t="str">
        <f>IF(ISBLANK(N638),"",IF(ISERROR(VLOOKUP(N638,[1]DropTable!$A:$A,1,0)),"드랍없음",""))</f>
        <v/>
      </c>
      <c r="Q638" t="str">
        <f>IF(ISBLANK(P638),"",IF(ISERROR(VLOOKUP(P638,[1]DropTable!$A:$A,1,0)),"드랍없음",""))</f>
        <v/>
      </c>
      <c r="S638">
        <v>8.1</v>
      </c>
    </row>
    <row r="639" spans="1:19" x14ac:dyDescent="0.3">
      <c r="A639">
        <v>17</v>
      </c>
      <c r="B639">
        <v>41</v>
      </c>
      <c r="C639">
        <f t="shared" si="12"/>
        <v>1680</v>
      </c>
      <c r="D639">
        <v>420</v>
      </c>
      <c r="E639" t="s">
        <v>116</v>
      </c>
      <c r="F639" t="s">
        <v>24</v>
      </c>
      <c r="G639" t="str">
        <f>IF(ISBLANK(F639),"",IF(ISERROR(VLOOKUP(F639,MapTable!$A:$A,1,0)),"컨트롤없음",""))</f>
        <v/>
      </c>
      <c r="H639">
        <f>IF(B639=0,0,
IF(COUNTIF(A:A,A639)=11,12,
IF(MOD(B639,((COUNTIF(A:A,A639)-1)/5))=0,12,
IF(MOD(B639,((COUNTIF(A:A,A639)-1)/5))=((COUNTIF(A:A,A639)-1)/10),11,
INT(B639/((COUNTIF(A:A,A639)-1)/5))+1))))</f>
        <v>5</v>
      </c>
      <c r="I639" t="b">
        <f ca="1">IF((COUNTIF(A:A,A639)-1)=B639,FALSE,
IF(H639=12,TRUE,
IF(OFFSET(H639,1,0)=12,TRUE)))</f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O639" t="str">
        <f>IF(ISBLANK(N639),"",IF(ISERROR(VLOOKUP(N639,[1]DropTable!$A:$A,1,0)),"드랍없음",""))</f>
        <v/>
      </c>
      <c r="Q639" t="str">
        <f>IF(ISBLANK(P639),"",IF(ISERROR(VLOOKUP(P639,[1]DropTable!$A:$A,1,0)),"드랍없음",""))</f>
        <v/>
      </c>
      <c r="S639">
        <v>8.1</v>
      </c>
    </row>
    <row r="640" spans="1:19" x14ac:dyDescent="0.3">
      <c r="A640">
        <v>17</v>
      </c>
      <c r="B640">
        <v>42</v>
      </c>
      <c r="C640">
        <f t="shared" si="12"/>
        <v>1680</v>
      </c>
      <c r="D640">
        <v>420</v>
      </c>
      <c r="E640" t="s">
        <v>116</v>
      </c>
      <c r="F640" t="s">
        <v>24</v>
      </c>
      <c r="G640" t="str">
        <f>IF(ISBLANK(F640),"",IF(ISERROR(VLOOKUP(F640,MapTable!$A:$A,1,0)),"컨트롤없음",""))</f>
        <v/>
      </c>
      <c r="H640">
        <f>IF(B640=0,0,
IF(COUNTIF(A:A,A640)=11,12,
IF(MOD(B640,((COUNTIF(A:A,A640)-1)/5))=0,12,
IF(MOD(B640,((COUNTIF(A:A,A640)-1)/5))=((COUNTIF(A:A,A640)-1)/10),11,
INT(B640/((COUNTIF(A:A,A640)-1)/5))+1))))</f>
        <v>5</v>
      </c>
      <c r="I640" t="b">
        <f ca="1">IF((COUNTIF(A:A,A640)-1)=B640,FALSE,
IF(H640=12,TRUE,
IF(OFFSET(H640,1,0)=12,TRUE)))</f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O640" t="str">
        <f>IF(ISBLANK(N640),"",IF(ISERROR(VLOOKUP(N640,[1]DropTable!$A:$A,1,0)),"드랍없음",""))</f>
        <v/>
      </c>
      <c r="Q640" t="str">
        <f>IF(ISBLANK(P640),"",IF(ISERROR(VLOOKUP(P640,[1]DropTable!$A:$A,1,0)),"드랍없음",""))</f>
        <v/>
      </c>
      <c r="S640">
        <v>8.1</v>
      </c>
    </row>
    <row r="641" spans="1:19" x14ac:dyDescent="0.3">
      <c r="A641">
        <v>17</v>
      </c>
      <c r="B641">
        <v>43</v>
      </c>
      <c r="C641">
        <f t="shared" si="12"/>
        <v>1680</v>
      </c>
      <c r="D641">
        <v>420</v>
      </c>
      <c r="E641" t="s">
        <v>116</v>
      </c>
      <c r="F641" t="s">
        <v>24</v>
      </c>
      <c r="G641" t="str">
        <f>IF(ISBLANK(F641),"",IF(ISERROR(VLOOKUP(F641,MapTable!$A:$A,1,0)),"컨트롤없음",""))</f>
        <v/>
      </c>
      <c r="H641">
        <f>IF(B641=0,0,
IF(COUNTIF(A:A,A641)=11,12,
IF(MOD(B641,((COUNTIF(A:A,A641)-1)/5))=0,12,
IF(MOD(B641,((COUNTIF(A:A,A641)-1)/5))=((COUNTIF(A:A,A641)-1)/10),11,
INT(B641/((COUNTIF(A:A,A641)-1)/5))+1))))</f>
        <v>5</v>
      </c>
      <c r="I641" t="b">
        <f ca="1">IF((COUNTIF(A:A,A641)-1)=B641,FALSE,
IF(H641=12,TRUE,
IF(OFFSET(H641,1,0)=12,TRUE)))</f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O641" t="str">
        <f>IF(ISBLANK(N641),"",IF(ISERROR(VLOOKUP(N641,[1]DropTable!$A:$A,1,0)),"드랍없음",""))</f>
        <v/>
      </c>
      <c r="Q641" t="str">
        <f>IF(ISBLANK(P641),"",IF(ISERROR(VLOOKUP(P641,[1]DropTable!$A:$A,1,0)),"드랍없음",""))</f>
        <v/>
      </c>
      <c r="S641">
        <v>8.1</v>
      </c>
    </row>
    <row r="642" spans="1:19" x14ac:dyDescent="0.3">
      <c r="A642">
        <v>17</v>
      </c>
      <c r="B642">
        <v>44</v>
      </c>
      <c r="C642">
        <f t="shared" si="12"/>
        <v>1680</v>
      </c>
      <c r="D642">
        <v>420</v>
      </c>
      <c r="E642" t="s">
        <v>116</v>
      </c>
      <c r="F642" t="s">
        <v>24</v>
      </c>
      <c r="G642" t="str">
        <f>IF(ISBLANK(F642),"",IF(ISERROR(VLOOKUP(F642,MapTable!$A:$A,1,0)),"컨트롤없음",""))</f>
        <v/>
      </c>
      <c r="H642">
        <f>IF(B642=0,0,
IF(COUNTIF(A:A,A642)=11,12,
IF(MOD(B642,((COUNTIF(A:A,A642)-1)/5))=0,12,
IF(MOD(B642,((COUNTIF(A:A,A642)-1)/5))=((COUNTIF(A:A,A642)-1)/10),11,
INT(B642/((COUNTIF(A:A,A642)-1)/5))+1))))</f>
        <v>5</v>
      </c>
      <c r="I642" t="b">
        <f ca="1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O642" t="str">
        <f>IF(ISBLANK(N642),"",IF(ISERROR(VLOOKUP(N642,[1]DropTable!$A:$A,1,0)),"드랍없음",""))</f>
        <v/>
      </c>
      <c r="Q642" t="str">
        <f>IF(ISBLANK(P642),"",IF(ISERROR(VLOOKUP(P642,[1]DropTable!$A:$A,1,0)),"드랍없음",""))</f>
        <v/>
      </c>
      <c r="S642">
        <v>8.1</v>
      </c>
    </row>
    <row r="643" spans="1:19" x14ac:dyDescent="0.3">
      <c r="A643">
        <v>17</v>
      </c>
      <c r="B643">
        <v>45</v>
      </c>
      <c r="C643">
        <f t="shared" si="12"/>
        <v>1680</v>
      </c>
      <c r="D643">
        <v>420</v>
      </c>
      <c r="E643" t="s">
        <v>116</v>
      </c>
      <c r="F643" t="s">
        <v>24</v>
      </c>
      <c r="G643" t="str">
        <f>IF(ISBLANK(F643),"",IF(ISERROR(VLOOKUP(F643,MapTable!$A:$A,1,0)),"컨트롤없음",""))</f>
        <v/>
      </c>
      <c r="H643">
        <f>IF(B643=0,0,
IF(COUNTIF(A:A,A643)=11,12,
IF(MOD(B643,((COUNTIF(A:A,A643)-1)/5))=0,12,
IF(MOD(B643,((COUNTIF(A:A,A643)-1)/5))=((COUNTIF(A:A,A643)-1)/10),11,
INT(B643/((COUNTIF(A:A,A643)-1)/5))+1))))</f>
        <v>11</v>
      </c>
      <c r="I643" t="b">
        <f ca="1">IF((COUNTIF(A:A,A643)-1)=B643,FALSE,
IF(H643=12,TRUE,
IF(OFFSET(H643,1,0)=12,TRUE)))</f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O643" t="str">
        <f>IF(ISBLANK(N643),"",IF(ISERROR(VLOOKUP(N643,[1]DropTable!$A:$A,1,0)),"드랍없음",""))</f>
        <v/>
      </c>
      <c r="Q643" t="str">
        <f>IF(ISBLANK(P643),"",IF(ISERROR(VLOOKUP(P643,[1]DropTable!$A:$A,1,0)),"드랍없음",""))</f>
        <v/>
      </c>
      <c r="S643">
        <v>8.1</v>
      </c>
    </row>
    <row r="644" spans="1:19" x14ac:dyDescent="0.3">
      <c r="A644">
        <v>17</v>
      </c>
      <c r="B644">
        <v>46</v>
      </c>
      <c r="C644">
        <f t="shared" si="12"/>
        <v>1680</v>
      </c>
      <c r="D644">
        <v>420</v>
      </c>
      <c r="E644" t="s">
        <v>116</v>
      </c>
      <c r="F644" t="s">
        <v>24</v>
      </c>
      <c r="G644" t="str">
        <f>IF(ISBLANK(F644),"",IF(ISERROR(VLOOKUP(F644,MapTable!$A:$A,1,0)),"컨트롤없음",""))</f>
        <v/>
      </c>
      <c r="H644">
        <f>IF(B644=0,0,
IF(COUNTIF(A:A,A644)=11,12,
IF(MOD(B644,((COUNTIF(A:A,A644)-1)/5))=0,12,
IF(MOD(B644,((COUNTIF(A:A,A644)-1)/5))=((COUNTIF(A:A,A644)-1)/10),11,
INT(B644/((COUNTIF(A:A,A644)-1)/5))+1))))</f>
        <v>5</v>
      </c>
      <c r="I644" t="b">
        <f ca="1">IF((COUNTIF(A:A,A644)-1)=B644,FALSE,
IF(H644=12,TRUE,
IF(OFFSET(H644,1,0)=12,TRUE)))</f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O644" t="str">
        <f>IF(ISBLANK(N644),"",IF(ISERROR(VLOOKUP(N644,[1]DropTable!$A:$A,1,0)),"드랍없음",""))</f>
        <v/>
      </c>
      <c r="Q644" t="str">
        <f>IF(ISBLANK(P644),"",IF(ISERROR(VLOOKUP(P644,[1]DropTable!$A:$A,1,0)),"드랍없음",""))</f>
        <v/>
      </c>
      <c r="S644">
        <v>8.1</v>
      </c>
    </row>
    <row r="645" spans="1:19" x14ac:dyDescent="0.3">
      <c r="A645">
        <v>17</v>
      </c>
      <c r="B645">
        <v>47</v>
      </c>
      <c r="C645">
        <f t="shared" si="12"/>
        <v>1680</v>
      </c>
      <c r="D645">
        <v>420</v>
      </c>
      <c r="E645" t="s">
        <v>116</v>
      </c>
      <c r="F645" t="s">
        <v>24</v>
      </c>
      <c r="G645" t="str">
        <f>IF(ISBLANK(F645),"",IF(ISERROR(VLOOKUP(F645,MapTable!$A:$A,1,0)),"컨트롤없음",""))</f>
        <v/>
      </c>
      <c r="H645">
        <f>IF(B645=0,0,
IF(COUNTIF(A:A,A645)=11,12,
IF(MOD(B645,((COUNTIF(A:A,A645)-1)/5))=0,12,
IF(MOD(B645,((COUNTIF(A:A,A645)-1)/5))=((COUNTIF(A:A,A645)-1)/10),11,
INT(B645/((COUNTIF(A:A,A645)-1)/5))+1))))</f>
        <v>5</v>
      </c>
      <c r="I645" t="b">
        <f ca="1">IF((COUNTIF(A:A,A645)-1)=B645,FALSE,
IF(H645=12,TRUE,
IF(OFFSET(H645,1,0)=12,TRUE)))</f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O645" t="str">
        <f>IF(ISBLANK(N645),"",IF(ISERROR(VLOOKUP(N645,[1]DropTable!$A:$A,1,0)),"드랍없음",""))</f>
        <v/>
      </c>
      <c r="Q645" t="str">
        <f>IF(ISBLANK(P645),"",IF(ISERROR(VLOOKUP(P645,[1]DropTable!$A:$A,1,0)),"드랍없음",""))</f>
        <v/>
      </c>
      <c r="S645">
        <v>8.1</v>
      </c>
    </row>
    <row r="646" spans="1:19" x14ac:dyDescent="0.3">
      <c r="A646">
        <v>17</v>
      </c>
      <c r="B646">
        <v>48</v>
      </c>
      <c r="C646">
        <f t="shared" si="12"/>
        <v>1680</v>
      </c>
      <c r="D646">
        <v>420</v>
      </c>
      <c r="E646" t="s">
        <v>116</v>
      </c>
      <c r="F646" t="s">
        <v>24</v>
      </c>
      <c r="G646" t="str">
        <f>IF(ISBLANK(F646),"",IF(ISERROR(VLOOKUP(F646,MapTable!$A:$A,1,0)),"컨트롤없음",""))</f>
        <v/>
      </c>
      <c r="H646">
        <f>IF(B646=0,0,
IF(COUNTIF(A:A,A646)=11,12,
IF(MOD(B646,((COUNTIF(A:A,A646)-1)/5))=0,12,
IF(MOD(B646,((COUNTIF(A:A,A646)-1)/5))=((COUNTIF(A:A,A646)-1)/10),11,
INT(B646/((COUNTIF(A:A,A646)-1)/5))+1))))</f>
        <v>5</v>
      </c>
      <c r="I646" t="b">
        <f ca="1">IF((COUNTIF(A:A,A646)-1)=B646,FALSE,
IF(H646=12,TRUE,
IF(OFFSET(H646,1,0)=12,TRUE)))</f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O646" t="str">
        <f>IF(ISBLANK(N646),"",IF(ISERROR(VLOOKUP(N646,[1]DropTable!$A:$A,1,0)),"드랍없음",""))</f>
        <v/>
      </c>
      <c r="Q646" t="str">
        <f>IF(ISBLANK(P646),"",IF(ISERROR(VLOOKUP(P646,[1]DropTable!$A:$A,1,0)),"드랍없음",""))</f>
        <v/>
      </c>
      <c r="S646">
        <v>8.1</v>
      </c>
    </row>
    <row r="647" spans="1:19" x14ac:dyDescent="0.3">
      <c r="A647">
        <v>17</v>
      </c>
      <c r="B647">
        <v>49</v>
      </c>
      <c r="C647">
        <f t="shared" si="12"/>
        <v>1680</v>
      </c>
      <c r="D647">
        <v>420</v>
      </c>
      <c r="E647" t="s">
        <v>116</v>
      </c>
      <c r="F647" t="s">
        <v>24</v>
      </c>
      <c r="G647" t="str">
        <f>IF(ISBLANK(F647),"",IF(ISERROR(VLOOKUP(F647,MapTable!$A:$A,1,0)),"컨트롤없음",""))</f>
        <v/>
      </c>
      <c r="H647">
        <f>IF(B647=0,0,
IF(COUNTIF(A:A,A647)=11,12,
IF(MOD(B647,((COUNTIF(A:A,A647)-1)/5))=0,12,
IF(MOD(B647,((COUNTIF(A:A,A647)-1)/5))=((COUNTIF(A:A,A647)-1)/10),11,
INT(B647/((COUNTIF(A:A,A647)-1)/5))+1))))</f>
        <v>5</v>
      </c>
      <c r="I647" t="b">
        <f ca="1">IF((COUNTIF(A:A,A647)-1)=B647,FALSE,
IF(H647=12,TRUE,
IF(OFFSET(H647,1,0)=12,TRUE)))</f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O647" t="str">
        <f>IF(ISBLANK(N647),"",IF(ISERROR(VLOOKUP(N647,[1]DropTable!$A:$A,1,0)),"드랍없음",""))</f>
        <v/>
      </c>
      <c r="Q647" t="str">
        <f>IF(ISBLANK(P647),"",IF(ISERROR(VLOOKUP(P647,[1]DropTable!$A:$A,1,0)),"드랍없음",""))</f>
        <v/>
      </c>
      <c r="S647">
        <v>8.1</v>
      </c>
    </row>
    <row r="648" spans="1:19" x14ac:dyDescent="0.3">
      <c r="A648">
        <v>17</v>
      </c>
      <c r="B648">
        <v>50</v>
      </c>
      <c r="C648">
        <f t="shared" si="12"/>
        <v>1680</v>
      </c>
      <c r="D648">
        <v>420</v>
      </c>
      <c r="E648" t="s">
        <v>116</v>
      </c>
      <c r="F648" t="s">
        <v>24</v>
      </c>
      <c r="G648" t="str">
        <f>IF(ISBLANK(F648),"",IF(ISERROR(VLOOKUP(F648,MapTable!$A:$A,1,0)),"컨트롤없음",""))</f>
        <v/>
      </c>
      <c r="H648">
        <f>IF(B648=0,0,
IF(COUNTIF(A:A,A648)=11,12,
IF(MOD(B648,((COUNTIF(A:A,A648)-1)/5))=0,12,
IF(MOD(B648,((COUNTIF(A:A,A648)-1)/5))=((COUNTIF(A:A,A648)-1)/10),11,
INT(B648/((COUNTIF(A:A,A648)-1)/5))+1))))</f>
        <v>12</v>
      </c>
      <c r="I648" t="b">
        <f ca="1">IF((COUNTIF(A:A,A648)-1)=B648,FALSE,
IF(H648=12,TRUE,
IF(OFFSET(H648,1,0)=12,TRUE)))</f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O648" t="str">
        <f>IF(ISBLANK(N648),"",IF(ISERROR(VLOOKUP(N648,[1]DropTable!$A:$A,1,0)),"드랍없음",""))</f>
        <v/>
      </c>
      <c r="Q648" t="str">
        <f>IF(ISBLANK(P648),"",IF(ISERROR(VLOOKUP(P648,[1]DropTable!$A:$A,1,0)),"드랍없음",""))</f>
        <v/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 t="s">
        <v>116</v>
      </c>
      <c r="F649" t="s">
        <v>65</v>
      </c>
      <c r="G649" t="str">
        <f>IF(ISBLANK(F649),"",IF(ISERROR(VLOOKUP(F649,MapTable!$A:$A,1,0)),"컨트롤없음",""))</f>
        <v/>
      </c>
      <c r="H649">
        <f>IF(B649=0,0,
IF(COUNTIF(A:A,A649)=11,12,
IF(MOD(B649,((COUNTIF(A:A,A649)-1)/5))=0,12,
IF(MOD(B649,((COUNTIF(A:A,A649)-1)/5))=((COUNTIF(A:A,A649)-1)/10),11,
INT(B649/((COUNTIF(A:A,A649)-1)/5))+1))))</f>
        <v>0</v>
      </c>
      <c r="I649" t="b">
        <f ca="1">IF((COUNTIF(A:A,A649)-1)=B649,FALSE,
IF(H649=12,TRUE,
IF(OFFSET(H649,1,0)=12,TRUE)))</f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O649" t="str">
        <f>IF(ISBLANK(N649),"",IF(ISERROR(VLOOKUP(N649,[1]DropTable!$A:$A,1,0)),"드랍없음",""))</f>
        <v/>
      </c>
      <c r="Q649" t="str">
        <f>IF(ISBLANK(P649),"",IF(ISERROR(VLOOKUP(P649,[1]DropTable!$A:$A,1,0)),"드랍없음",""))</f>
        <v/>
      </c>
      <c r="S649">
        <v>8.1</v>
      </c>
    </row>
    <row r="650" spans="1:19" x14ac:dyDescent="0.3">
      <c r="A650">
        <v>18</v>
      </c>
      <c r="B650">
        <v>1</v>
      </c>
      <c r="C650">
        <f t="shared" si="12"/>
        <v>1680</v>
      </c>
      <c r="D650">
        <v>420</v>
      </c>
      <c r="E650" t="s">
        <v>116</v>
      </c>
      <c r="F650" t="s">
        <v>24</v>
      </c>
      <c r="G650" t="str">
        <f>IF(ISBLANK(F650),"",IF(ISERROR(VLOOKUP(F650,MapTable!$A:$A,1,0)),"컨트롤없음",""))</f>
        <v/>
      </c>
      <c r="H650">
        <f>IF(B650=0,0,
IF(COUNTIF(A:A,A650)=11,12,
IF(MOD(B650,((COUNTIF(A:A,A650)-1)/5))=0,12,
IF(MOD(B650,((COUNTIF(A:A,A650)-1)/5))=((COUNTIF(A:A,A650)-1)/10),11,
INT(B650/((COUNTIF(A:A,A650)-1)/5))+1))))</f>
        <v>1</v>
      </c>
      <c r="I650" t="b">
        <f ca="1">IF((COUNTIF(A:A,A650)-1)=B650,FALSE,
IF(H650=12,TRUE,
IF(OFFSET(H650,1,0)=12,TRUE)))</f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O650" t="str">
        <f>IF(ISBLANK(N650),"",IF(ISERROR(VLOOKUP(N650,[1]DropTable!$A:$A,1,0)),"드랍없음",""))</f>
        <v/>
      </c>
      <c r="Q650" t="str">
        <f>IF(ISBLANK(P650),"",IF(ISERROR(VLOOKUP(P650,[1]DropTable!$A:$A,1,0)),"드랍없음",""))</f>
        <v/>
      </c>
      <c r="S650">
        <v>8.1</v>
      </c>
    </row>
    <row r="651" spans="1:19" x14ac:dyDescent="0.3">
      <c r="A651">
        <v>18</v>
      </c>
      <c r="B651">
        <v>2</v>
      </c>
      <c r="C651">
        <f t="shared" si="12"/>
        <v>1680</v>
      </c>
      <c r="D651">
        <v>420</v>
      </c>
      <c r="E651" t="s">
        <v>116</v>
      </c>
      <c r="F651" t="s">
        <v>24</v>
      </c>
      <c r="G651" t="str">
        <f>IF(ISBLANK(F651),"",IF(ISERROR(VLOOKUP(F651,MapTable!$A:$A,1,0)),"컨트롤없음",""))</f>
        <v/>
      </c>
      <c r="H651">
        <f>IF(B651=0,0,
IF(COUNTIF(A:A,A651)=11,12,
IF(MOD(B651,((COUNTIF(A:A,A651)-1)/5))=0,12,
IF(MOD(B651,((COUNTIF(A:A,A651)-1)/5))=((COUNTIF(A:A,A651)-1)/10),11,
INT(B651/((COUNTIF(A:A,A651)-1)/5))+1))))</f>
        <v>1</v>
      </c>
      <c r="I651" t="b">
        <f ca="1">IF((COUNTIF(A:A,A651)-1)=B651,FALSE,
IF(H651=12,TRUE,
IF(OFFSET(H651,1,0)=12,TRUE)))</f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O651" t="str">
        <f>IF(ISBLANK(N651),"",IF(ISERROR(VLOOKUP(N651,[1]DropTable!$A:$A,1,0)),"드랍없음",""))</f>
        <v/>
      </c>
      <c r="Q651" t="str">
        <f>IF(ISBLANK(P651),"",IF(ISERROR(VLOOKUP(P651,[1]DropTable!$A:$A,1,0)),"드랍없음",""))</f>
        <v/>
      </c>
      <c r="S651">
        <v>8.1</v>
      </c>
    </row>
    <row r="652" spans="1:19" x14ac:dyDescent="0.3">
      <c r="A652">
        <v>18</v>
      </c>
      <c r="B652">
        <v>3</v>
      </c>
      <c r="C652">
        <f t="shared" si="12"/>
        <v>1680</v>
      </c>
      <c r="D652">
        <v>420</v>
      </c>
      <c r="E652" t="s">
        <v>116</v>
      </c>
      <c r="F652" t="s">
        <v>24</v>
      </c>
      <c r="G652" t="str">
        <f>IF(ISBLANK(F652),"",IF(ISERROR(VLOOKUP(F652,MapTable!$A:$A,1,0)),"컨트롤없음",""))</f>
        <v/>
      </c>
      <c r="H652">
        <f>IF(B652=0,0,
IF(COUNTIF(A:A,A652)=11,12,
IF(MOD(B652,((COUNTIF(A:A,A652)-1)/5))=0,12,
IF(MOD(B652,((COUNTIF(A:A,A652)-1)/5))=((COUNTIF(A:A,A652)-1)/10),11,
INT(B652/((COUNTIF(A:A,A652)-1)/5))+1))))</f>
        <v>1</v>
      </c>
      <c r="I652" t="b">
        <f ca="1">IF((COUNTIF(A:A,A652)-1)=B652,FALSE,
IF(H652=12,TRUE,
IF(OFFSET(H652,1,0)=12,TRUE)))</f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O652" t="str">
        <f>IF(ISBLANK(N652),"",IF(ISERROR(VLOOKUP(N652,[1]DropTable!$A:$A,1,0)),"드랍없음",""))</f>
        <v/>
      </c>
      <c r="Q652" t="str">
        <f>IF(ISBLANK(P652),"",IF(ISERROR(VLOOKUP(P652,[1]DropTable!$A:$A,1,0)),"드랍없음",""))</f>
        <v/>
      </c>
      <c r="S652">
        <v>8.1</v>
      </c>
    </row>
    <row r="653" spans="1:19" x14ac:dyDescent="0.3">
      <c r="A653">
        <v>18</v>
      </c>
      <c r="B653">
        <v>4</v>
      </c>
      <c r="C653">
        <f t="shared" si="12"/>
        <v>1680</v>
      </c>
      <c r="D653">
        <v>420</v>
      </c>
      <c r="E653" t="s">
        <v>116</v>
      </c>
      <c r="F653" t="s">
        <v>24</v>
      </c>
      <c r="G653" t="str">
        <f>IF(ISBLANK(F653),"",IF(ISERROR(VLOOKUP(F653,MapTable!$A:$A,1,0)),"컨트롤없음",""))</f>
        <v/>
      </c>
      <c r="H653">
        <f>IF(B653=0,0,
IF(COUNTIF(A:A,A653)=11,12,
IF(MOD(B653,((COUNTIF(A:A,A653)-1)/5))=0,12,
IF(MOD(B653,((COUNTIF(A:A,A653)-1)/5))=((COUNTIF(A:A,A653)-1)/10),11,
INT(B653/((COUNTIF(A:A,A653)-1)/5))+1))))</f>
        <v>11</v>
      </c>
      <c r="I653" t="b">
        <f ca="1">IF((COUNTIF(A:A,A653)-1)=B653,FALSE,
IF(H653=12,TRUE,
IF(OFFSET(H653,1,0)=12,TRUE)))</f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O653" t="str">
        <f>IF(ISBLANK(N653),"",IF(ISERROR(VLOOKUP(N653,[1]DropTable!$A:$A,1,0)),"드랍없음",""))</f>
        <v/>
      </c>
      <c r="Q653" t="str">
        <f>IF(ISBLANK(P653),"",IF(ISERROR(VLOOKUP(P653,[1]DropTable!$A:$A,1,0)),"드랍없음",""))</f>
        <v/>
      </c>
      <c r="S653">
        <v>8.1</v>
      </c>
    </row>
    <row r="654" spans="1:19" x14ac:dyDescent="0.3">
      <c r="A654">
        <v>18</v>
      </c>
      <c r="B654">
        <v>5</v>
      </c>
      <c r="C654">
        <f t="shared" ref="C654:C718" si="13">D654*4</f>
        <v>1680</v>
      </c>
      <c r="D654">
        <v>420</v>
      </c>
      <c r="E654" t="s">
        <v>116</v>
      </c>
      <c r="F654" t="s">
        <v>24</v>
      </c>
      <c r="G654" t="str">
        <f>IF(ISBLANK(F654),"",IF(ISERROR(VLOOKUP(F654,MapTable!$A:$A,1,0)),"컨트롤없음",""))</f>
        <v/>
      </c>
      <c r="H654">
        <f>IF(B654=0,0,
IF(COUNTIF(A:A,A654)=11,12,
IF(MOD(B654,((COUNTIF(A:A,A654)-1)/5))=0,12,
IF(MOD(B654,((COUNTIF(A:A,A654)-1)/5))=((COUNTIF(A:A,A654)-1)/10),11,
INT(B654/((COUNTIF(A:A,A654)-1)/5))+1))))</f>
        <v>1</v>
      </c>
      <c r="I654" t="b">
        <f ca="1">IF((COUNTIF(A:A,A654)-1)=B654,FALSE,
IF(H654=12,TRUE,
IF(OFFSET(H654,1,0)=12,TRUE)))</f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O654" t="str">
        <f>IF(ISBLANK(N654),"",IF(ISERROR(VLOOKUP(N654,[1]DropTable!$A:$A,1,0)),"드랍없음",""))</f>
        <v/>
      </c>
      <c r="Q654" t="str">
        <f>IF(ISBLANK(P654),"",IF(ISERROR(VLOOKUP(P654,[1]DropTable!$A:$A,1,0)),"드랍없음",""))</f>
        <v/>
      </c>
      <c r="S654">
        <v>8.1</v>
      </c>
    </row>
    <row r="655" spans="1:19" x14ac:dyDescent="0.3">
      <c r="A655">
        <v>18</v>
      </c>
      <c r="B655">
        <v>6</v>
      </c>
      <c r="C655">
        <f t="shared" si="13"/>
        <v>1680</v>
      </c>
      <c r="D655">
        <v>420</v>
      </c>
      <c r="E655" t="s">
        <v>116</v>
      </c>
      <c r="F655" t="s">
        <v>24</v>
      </c>
      <c r="G655" t="str">
        <f>IF(ISBLANK(F655),"",IF(ISERROR(VLOOKUP(F655,MapTable!$A:$A,1,0)),"컨트롤없음",""))</f>
        <v/>
      </c>
      <c r="H655">
        <f>IF(B655=0,0,
IF(COUNTIF(A:A,A655)=11,12,
IF(MOD(B655,((COUNTIF(A:A,A655)-1)/5))=0,12,
IF(MOD(B655,((COUNTIF(A:A,A655)-1)/5))=((COUNTIF(A:A,A655)-1)/10),11,
INT(B655/((COUNTIF(A:A,A655)-1)/5))+1))))</f>
        <v>1</v>
      </c>
      <c r="I655" t="b">
        <f ca="1">IF((COUNTIF(A:A,A655)-1)=B655,FALSE,
IF(H655=12,TRUE,
IF(OFFSET(H655,1,0)=12,TRUE)))</f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O655" t="str">
        <f>IF(ISBLANK(N655),"",IF(ISERROR(VLOOKUP(N655,[1]DropTable!$A:$A,1,0)),"드랍없음",""))</f>
        <v/>
      </c>
      <c r="Q655" t="str">
        <f>IF(ISBLANK(P655),"",IF(ISERROR(VLOOKUP(P655,[1]DropTable!$A:$A,1,0)),"드랍없음",""))</f>
        <v/>
      </c>
      <c r="S655">
        <v>8.1</v>
      </c>
    </row>
    <row r="656" spans="1:19" x14ac:dyDescent="0.3">
      <c r="A656">
        <v>18</v>
      </c>
      <c r="B656">
        <v>7</v>
      </c>
      <c r="C656">
        <f t="shared" si="13"/>
        <v>1680</v>
      </c>
      <c r="D656">
        <v>420</v>
      </c>
      <c r="E656" t="s">
        <v>116</v>
      </c>
      <c r="F656" t="s">
        <v>24</v>
      </c>
      <c r="G656" t="str">
        <f>IF(ISBLANK(F656),"",IF(ISERROR(VLOOKUP(F656,MapTable!$A:$A,1,0)),"컨트롤없음",""))</f>
        <v/>
      </c>
      <c r="H656">
        <f>IF(B656=0,0,
IF(COUNTIF(A:A,A656)=11,12,
IF(MOD(B656,((COUNTIF(A:A,A656)-1)/5))=0,12,
IF(MOD(B656,((COUNTIF(A:A,A656)-1)/5))=((COUNTIF(A:A,A656)-1)/10),11,
INT(B656/((COUNTIF(A:A,A656)-1)/5))+1))))</f>
        <v>1</v>
      </c>
      <c r="I656" t="b">
        <f ca="1">IF((COUNTIF(A:A,A656)-1)=B656,FALSE,
IF(H656=12,TRUE,
IF(OFFSET(H656,1,0)=12,TRUE)))</f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O656" t="str">
        <f>IF(ISBLANK(N656),"",IF(ISERROR(VLOOKUP(N656,[1]DropTable!$A:$A,1,0)),"드랍없음",""))</f>
        <v/>
      </c>
      <c r="Q656" t="str">
        <f>IF(ISBLANK(P656),"",IF(ISERROR(VLOOKUP(P656,[1]DropTable!$A:$A,1,0)),"드랍없음",""))</f>
        <v/>
      </c>
      <c r="S656">
        <v>8.1</v>
      </c>
    </row>
    <row r="657" spans="1:19" x14ac:dyDescent="0.3">
      <c r="A657">
        <v>18</v>
      </c>
      <c r="B657">
        <v>8</v>
      </c>
      <c r="C657">
        <f t="shared" si="13"/>
        <v>1680</v>
      </c>
      <c r="D657">
        <v>420</v>
      </c>
      <c r="E657" t="s">
        <v>116</v>
      </c>
      <c r="F657" t="s">
        <v>24</v>
      </c>
      <c r="G657" t="str">
        <f>IF(ISBLANK(F657),"",IF(ISERROR(VLOOKUP(F657,MapTable!$A:$A,1,0)),"컨트롤없음",""))</f>
        <v/>
      </c>
      <c r="H657">
        <f>IF(B657=0,0,
IF(COUNTIF(A:A,A657)=11,12,
IF(MOD(B657,((COUNTIF(A:A,A657)-1)/5))=0,12,
IF(MOD(B657,((COUNTIF(A:A,A657)-1)/5))=((COUNTIF(A:A,A657)-1)/10),11,
INT(B657/((COUNTIF(A:A,A657)-1)/5))+1))))</f>
        <v>12</v>
      </c>
      <c r="I657" t="b">
        <f ca="1">IF((COUNTIF(A:A,A657)-1)=B657,FALSE,
IF(H657=12,TRUE,
IF(OFFSET(H657,1,0)=12,TRUE)))</f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O657" t="str">
        <f>IF(ISBLANK(N657),"",IF(ISERROR(VLOOKUP(N657,[1]DropTable!$A:$A,1,0)),"드랍없음",""))</f>
        <v/>
      </c>
      <c r="Q657" t="str">
        <f>IF(ISBLANK(P657),"",IF(ISERROR(VLOOKUP(P657,[1]DropTable!$A:$A,1,0)),"드랍없음",""))</f>
        <v/>
      </c>
      <c r="S657">
        <v>8.1</v>
      </c>
    </row>
    <row r="658" spans="1:19" x14ac:dyDescent="0.3">
      <c r="A658">
        <v>18</v>
      </c>
      <c r="B658">
        <v>9</v>
      </c>
      <c r="C658">
        <f t="shared" si="13"/>
        <v>1680</v>
      </c>
      <c r="D658">
        <v>420</v>
      </c>
      <c r="E658" t="s">
        <v>116</v>
      </c>
      <c r="F658" t="s">
        <v>24</v>
      </c>
      <c r="G658" t="str">
        <f>IF(ISBLANK(F658),"",IF(ISERROR(VLOOKUP(F658,MapTable!$A:$A,1,0)),"컨트롤없음",""))</f>
        <v/>
      </c>
      <c r="H658">
        <f>IF(B658=0,0,
IF(COUNTIF(A:A,A658)=11,12,
IF(MOD(B658,((COUNTIF(A:A,A658)-1)/5))=0,12,
IF(MOD(B658,((COUNTIF(A:A,A658)-1)/5))=((COUNTIF(A:A,A658)-1)/10),11,
INT(B658/((COUNTIF(A:A,A658)-1)/5))+1))))</f>
        <v>2</v>
      </c>
      <c r="I658" t="b">
        <f ca="1">IF((COUNTIF(A:A,A658)-1)=B658,FALSE,
IF(H658=12,TRUE,
IF(OFFSET(H658,1,0)=12,TRUE)))</f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O658" t="str">
        <f>IF(ISBLANK(N658),"",IF(ISERROR(VLOOKUP(N658,[1]DropTable!$A:$A,1,0)),"드랍없음",""))</f>
        <v/>
      </c>
      <c r="Q658" t="str">
        <f>IF(ISBLANK(P658),"",IF(ISERROR(VLOOKUP(P658,[1]DropTable!$A:$A,1,0)),"드랍없음",""))</f>
        <v/>
      </c>
      <c r="S658">
        <v>8.1</v>
      </c>
    </row>
    <row r="659" spans="1:19" x14ac:dyDescent="0.3">
      <c r="A659">
        <v>18</v>
      </c>
      <c r="B659">
        <v>10</v>
      </c>
      <c r="C659">
        <f t="shared" si="13"/>
        <v>1680</v>
      </c>
      <c r="D659">
        <v>420</v>
      </c>
      <c r="E659" t="s">
        <v>116</v>
      </c>
      <c r="F659" t="s">
        <v>24</v>
      </c>
      <c r="G659" t="str">
        <f>IF(ISBLANK(F659),"",IF(ISERROR(VLOOKUP(F659,MapTable!$A:$A,1,0)),"컨트롤없음",""))</f>
        <v/>
      </c>
      <c r="H659">
        <f>IF(B659=0,0,
IF(COUNTIF(A:A,A659)=11,12,
IF(MOD(B659,((COUNTIF(A:A,A659)-1)/5))=0,12,
IF(MOD(B659,((COUNTIF(A:A,A659)-1)/5))=((COUNTIF(A:A,A659)-1)/10),11,
INT(B659/((COUNTIF(A:A,A659)-1)/5))+1))))</f>
        <v>2</v>
      </c>
      <c r="I659" t="b">
        <f ca="1">IF((COUNTIF(A:A,A659)-1)=B659,FALSE,
IF(H659=12,TRUE,
IF(OFFSET(H659,1,0)=12,TRUE)))</f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O659" t="str">
        <f>IF(ISBLANK(N659),"",IF(ISERROR(VLOOKUP(N659,[1]DropTable!$A:$A,1,0)),"드랍없음",""))</f>
        <v/>
      </c>
      <c r="Q659" t="str">
        <f>IF(ISBLANK(P659),"",IF(ISERROR(VLOOKUP(P659,[1]DropTable!$A:$A,1,0)),"드랍없음",""))</f>
        <v/>
      </c>
      <c r="S659">
        <v>8.1</v>
      </c>
    </row>
    <row r="660" spans="1:19" x14ac:dyDescent="0.3">
      <c r="A660">
        <v>18</v>
      </c>
      <c r="B660">
        <v>11</v>
      </c>
      <c r="C660">
        <f t="shared" si="13"/>
        <v>1680</v>
      </c>
      <c r="D660">
        <v>420</v>
      </c>
      <c r="E660" t="s">
        <v>116</v>
      </c>
      <c r="F660" t="s">
        <v>24</v>
      </c>
      <c r="G660" t="str">
        <f>IF(ISBLANK(F660),"",IF(ISERROR(VLOOKUP(F660,MapTable!$A:$A,1,0)),"컨트롤없음",""))</f>
        <v/>
      </c>
      <c r="H660">
        <f>IF(B660=0,0,
IF(COUNTIF(A:A,A660)=11,12,
IF(MOD(B660,((COUNTIF(A:A,A660)-1)/5))=0,12,
IF(MOD(B660,((COUNTIF(A:A,A660)-1)/5))=((COUNTIF(A:A,A660)-1)/10),11,
INT(B660/((COUNTIF(A:A,A660)-1)/5))+1))))</f>
        <v>2</v>
      </c>
      <c r="I660" t="b">
        <f ca="1">IF((COUNTIF(A:A,A660)-1)=B660,FALSE,
IF(H660=12,TRUE,
IF(OFFSET(H660,1,0)=12,TRUE)))</f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O660" t="str">
        <f>IF(ISBLANK(N660),"",IF(ISERROR(VLOOKUP(N660,[1]DropTable!$A:$A,1,0)),"드랍없음",""))</f>
        <v/>
      </c>
      <c r="Q660" t="str">
        <f>IF(ISBLANK(P660),"",IF(ISERROR(VLOOKUP(P660,[1]DropTable!$A:$A,1,0)),"드랍없음",""))</f>
        <v/>
      </c>
      <c r="S660">
        <v>8.1</v>
      </c>
    </row>
    <row r="661" spans="1:19" x14ac:dyDescent="0.3">
      <c r="A661">
        <v>18</v>
      </c>
      <c r="B661">
        <v>12</v>
      </c>
      <c r="C661">
        <f t="shared" si="13"/>
        <v>1680</v>
      </c>
      <c r="D661">
        <v>420</v>
      </c>
      <c r="E661" t="s">
        <v>116</v>
      </c>
      <c r="F661" t="s">
        <v>24</v>
      </c>
      <c r="G661" t="str">
        <f>IF(ISBLANK(F661),"",IF(ISERROR(VLOOKUP(F661,MapTable!$A:$A,1,0)),"컨트롤없음",""))</f>
        <v/>
      </c>
      <c r="H661">
        <f>IF(B661=0,0,
IF(COUNTIF(A:A,A661)=11,12,
IF(MOD(B661,((COUNTIF(A:A,A661)-1)/5))=0,12,
IF(MOD(B661,((COUNTIF(A:A,A661)-1)/5))=((COUNTIF(A:A,A661)-1)/10),11,
INT(B661/((COUNTIF(A:A,A661)-1)/5))+1))))</f>
        <v>11</v>
      </c>
      <c r="I661" t="b">
        <f ca="1">IF((COUNTIF(A:A,A661)-1)=B661,FALSE,
IF(H661=12,TRUE,
IF(OFFSET(H661,1,0)=12,TRUE)))</f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O661" t="str">
        <f>IF(ISBLANK(N661),"",IF(ISERROR(VLOOKUP(N661,[1]DropTable!$A:$A,1,0)),"드랍없음",""))</f>
        <v/>
      </c>
      <c r="Q661" t="str">
        <f>IF(ISBLANK(P661),"",IF(ISERROR(VLOOKUP(P661,[1]DropTable!$A:$A,1,0)),"드랍없음",""))</f>
        <v/>
      </c>
      <c r="S661">
        <v>8.1</v>
      </c>
    </row>
    <row r="662" spans="1:19" x14ac:dyDescent="0.3">
      <c r="A662">
        <v>18</v>
      </c>
      <c r="B662">
        <v>13</v>
      </c>
      <c r="C662">
        <f t="shared" si="13"/>
        <v>1680</v>
      </c>
      <c r="D662">
        <v>420</v>
      </c>
      <c r="E662" t="s">
        <v>116</v>
      </c>
      <c r="F662" t="s">
        <v>24</v>
      </c>
      <c r="G662" t="str">
        <f>IF(ISBLANK(F662),"",IF(ISERROR(VLOOKUP(F662,MapTable!$A:$A,1,0)),"컨트롤없음",""))</f>
        <v/>
      </c>
      <c r="H662">
        <f>IF(B662=0,0,
IF(COUNTIF(A:A,A662)=11,12,
IF(MOD(B662,((COUNTIF(A:A,A662)-1)/5))=0,12,
IF(MOD(B662,((COUNTIF(A:A,A662)-1)/5))=((COUNTIF(A:A,A662)-1)/10),11,
INT(B662/((COUNTIF(A:A,A662)-1)/5))+1))))</f>
        <v>2</v>
      </c>
      <c r="I662" t="b">
        <f ca="1">IF((COUNTIF(A:A,A662)-1)=B662,FALSE,
IF(H662=12,TRUE,
IF(OFFSET(H662,1,0)=12,TRUE)))</f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O662" t="str">
        <f>IF(ISBLANK(N662),"",IF(ISERROR(VLOOKUP(N662,[1]DropTable!$A:$A,1,0)),"드랍없음",""))</f>
        <v/>
      </c>
      <c r="Q662" t="str">
        <f>IF(ISBLANK(P662),"",IF(ISERROR(VLOOKUP(P662,[1]DropTable!$A:$A,1,0)),"드랍없음",""))</f>
        <v/>
      </c>
      <c r="S662">
        <v>8.1</v>
      </c>
    </row>
    <row r="663" spans="1:19" x14ac:dyDescent="0.3">
      <c r="A663">
        <v>18</v>
      </c>
      <c r="B663">
        <v>14</v>
      </c>
      <c r="C663">
        <f t="shared" si="13"/>
        <v>1680</v>
      </c>
      <c r="D663">
        <v>420</v>
      </c>
      <c r="E663" t="s">
        <v>116</v>
      </c>
      <c r="F663" t="s">
        <v>24</v>
      </c>
      <c r="G663" t="str">
        <f>IF(ISBLANK(F663),"",IF(ISERROR(VLOOKUP(F663,MapTable!$A:$A,1,0)),"컨트롤없음",""))</f>
        <v/>
      </c>
      <c r="H663">
        <f>IF(B663=0,0,
IF(COUNTIF(A:A,A663)=11,12,
IF(MOD(B663,((COUNTIF(A:A,A663)-1)/5))=0,12,
IF(MOD(B663,((COUNTIF(A:A,A663)-1)/5))=((COUNTIF(A:A,A663)-1)/10),11,
INT(B663/((COUNTIF(A:A,A663)-1)/5))+1))))</f>
        <v>2</v>
      </c>
      <c r="I663" t="b">
        <f ca="1">IF((COUNTIF(A:A,A663)-1)=B663,FALSE,
IF(H663=12,TRUE,
IF(OFFSET(H663,1,0)=12,TRUE)))</f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O663" t="str">
        <f>IF(ISBLANK(N663),"",IF(ISERROR(VLOOKUP(N663,[1]DropTable!$A:$A,1,0)),"드랍없음",""))</f>
        <v/>
      </c>
      <c r="Q663" t="str">
        <f>IF(ISBLANK(P663),"",IF(ISERROR(VLOOKUP(P663,[1]DropTable!$A:$A,1,0)),"드랍없음",""))</f>
        <v/>
      </c>
      <c r="S663">
        <v>8.1</v>
      </c>
    </row>
    <row r="664" spans="1:19" x14ac:dyDescent="0.3">
      <c r="A664">
        <v>18</v>
      </c>
      <c r="B664">
        <v>15</v>
      </c>
      <c r="C664">
        <f t="shared" si="13"/>
        <v>1680</v>
      </c>
      <c r="D664">
        <v>420</v>
      </c>
      <c r="E664" t="s">
        <v>116</v>
      </c>
      <c r="F664" t="s">
        <v>24</v>
      </c>
      <c r="G664" t="str">
        <f>IF(ISBLANK(F664),"",IF(ISERROR(VLOOKUP(F664,MapTable!$A:$A,1,0)),"컨트롤없음",""))</f>
        <v/>
      </c>
      <c r="H664">
        <f>IF(B664=0,0,
IF(COUNTIF(A:A,A664)=11,12,
IF(MOD(B664,((COUNTIF(A:A,A664)-1)/5))=0,12,
IF(MOD(B664,((COUNTIF(A:A,A664)-1)/5))=((COUNTIF(A:A,A664)-1)/10),11,
INT(B664/((COUNTIF(A:A,A664)-1)/5))+1))))</f>
        <v>2</v>
      </c>
      <c r="I664" t="b">
        <f ca="1">IF((COUNTIF(A:A,A664)-1)=B664,FALSE,
IF(H664=12,TRUE,
IF(OFFSET(H664,1,0)=12,TRUE)))</f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O664" t="str">
        <f>IF(ISBLANK(N664),"",IF(ISERROR(VLOOKUP(N664,[1]DropTable!$A:$A,1,0)),"드랍없음",""))</f>
        <v/>
      </c>
      <c r="Q664" t="str">
        <f>IF(ISBLANK(P664),"",IF(ISERROR(VLOOKUP(P664,[1]DropTable!$A:$A,1,0)),"드랍없음",""))</f>
        <v/>
      </c>
      <c r="S664">
        <v>8.1</v>
      </c>
    </row>
    <row r="665" spans="1:19" x14ac:dyDescent="0.3">
      <c r="A665">
        <v>18</v>
      </c>
      <c r="B665">
        <v>16</v>
      </c>
      <c r="C665">
        <f t="shared" si="13"/>
        <v>1680</v>
      </c>
      <c r="D665">
        <v>420</v>
      </c>
      <c r="E665" t="s">
        <v>116</v>
      </c>
      <c r="F665" t="s">
        <v>24</v>
      </c>
      <c r="G665" t="str">
        <f>IF(ISBLANK(F665),"",IF(ISERROR(VLOOKUP(F665,MapTable!$A:$A,1,0)),"컨트롤없음",""))</f>
        <v/>
      </c>
      <c r="H665">
        <f>IF(B665=0,0,
IF(COUNTIF(A:A,A665)=11,12,
IF(MOD(B665,((COUNTIF(A:A,A665)-1)/5))=0,12,
IF(MOD(B665,((COUNTIF(A:A,A665)-1)/5))=((COUNTIF(A:A,A665)-1)/10),11,
INT(B665/((COUNTIF(A:A,A665)-1)/5))+1))))</f>
        <v>12</v>
      </c>
      <c r="I665" t="b">
        <f ca="1">IF((COUNTIF(A:A,A665)-1)=B665,FALSE,
IF(H665=12,TRUE,
IF(OFFSET(H665,1,0)=12,TRUE)))</f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O665" t="str">
        <f>IF(ISBLANK(N665),"",IF(ISERROR(VLOOKUP(N665,[1]DropTable!$A:$A,1,0)),"드랍없음",""))</f>
        <v/>
      </c>
      <c r="Q665" t="str">
        <f>IF(ISBLANK(P665),"",IF(ISERROR(VLOOKUP(P665,[1]DropTable!$A:$A,1,0)),"드랍없음",""))</f>
        <v/>
      </c>
      <c r="S665">
        <v>8.1</v>
      </c>
    </row>
    <row r="666" spans="1:19" x14ac:dyDescent="0.3">
      <c r="A666">
        <v>18</v>
      </c>
      <c r="B666">
        <v>17</v>
      </c>
      <c r="C666">
        <f t="shared" si="13"/>
        <v>1680</v>
      </c>
      <c r="D666">
        <v>420</v>
      </c>
      <c r="E666" t="s">
        <v>116</v>
      </c>
      <c r="F666" t="s">
        <v>24</v>
      </c>
      <c r="G666" t="str">
        <f>IF(ISBLANK(F666),"",IF(ISERROR(VLOOKUP(F666,MapTable!$A:$A,1,0)),"컨트롤없음",""))</f>
        <v/>
      </c>
      <c r="H666">
        <f>IF(B666=0,0,
IF(COUNTIF(A:A,A666)=11,12,
IF(MOD(B666,((COUNTIF(A:A,A666)-1)/5))=0,12,
IF(MOD(B666,((COUNTIF(A:A,A666)-1)/5))=((COUNTIF(A:A,A666)-1)/10),11,
INT(B666/((COUNTIF(A:A,A666)-1)/5))+1))))</f>
        <v>3</v>
      </c>
      <c r="I666" t="b">
        <f ca="1">IF((COUNTIF(A:A,A666)-1)=B666,FALSE,
IF(H666=12,TRUE,
IF(OFFSET(H666,1,0)=12,TRUE)))</f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O666" t="str">
        <f>IF(ISBLANK(N666),"",IF(ISERROR(VLOOKUP(N666,[1]DropTable!$A:$A,1,0)),"드랍없음",""))</f>
        <v/>
      </c>
      <c r="Q666" t="str">
        <f>IF(ISBLANK(P666),"",IF(ISERROR(VLOOKUP(P666,[1]DropTable!$A:$A,1,0)),"드랍없음",""))</f>
        <v/>
      </c>
      <c r="S666">
        <v>8.1</v>
      </c>
    </row>
    <row r="667" spans="1:19" x14ac:dyDescent="0.3">
      <c r="A667">
        <v>18</v>
      </c>
      <c r="B667">
        <v>18</v>
      </c>
      <c r="C667">
        <f t="shared" si="13"/>
        <v>1680</v>
      </c>
      <c r="D667">
        <v>420</v>
      </c>
      <c r="E667" t="s">
        <v>116</v>
      </c>
      <c r="F667" t="s">
        <v>24</v>
      </c>
      <c r="G667" t="str">
        <f>IF(ISBLANK(F667),"",IF(ISERROR(VLOOKUP(F667,MapTable!$A:$A,1,0)),"컨트롤없음",""))</f>
        <v/>
      </c>
      <c r="H667">
        <f>IF(B667=0,0,
IF(COUNTIF(A:A,A667)=11,12,
IF(MOD(B667,((COUNTIF(A:A,A667)-1)/5))=0,12,
IF(MOD(B667,((COUNTIF(A:A,A667)-1)/5))=((COUNTIF(A:A,A667)-1)/10),11,
INT(B667/((COUNTIF(A:A,A667)-1)/5))+1))))</f>
        <v>3</v>
      </c>
      <c r="I667" t="b">
        <f ca="1">IF((COUNTIF(A:A,A667)-1)=B667,FALSE,
IF(H667=12,TRUE,
IF(OFFSET(H667,1,0)=12,TRUE)))</f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O667" t="str">
        <f>IF(ISBLANK(N667),"",IF(ISERROR(VLOOKUP(N667,[1]DropTable!$A:$A,1,0)),"드랍없음",""))</f>
        <v/>
      </c>
      <c r="Q667" t="str">
        <f>IF(ISBLANK(P667),"",IF(ISERROR(VLOOKUP(P667,[1]DropTable!$A:$A,1,0)),"드랍없음",""))</f>
        <v/>
      </c>
      <c r="S667">
        <v>8.1</v>
      </c>
    </row>
    <row r="668" spans="1:19" x14ac:dyDescent="0.3">
      <c r="A668">
        <v>18</v>
      </c>
      <c r="B668">
        <v>19</v>
      </c>
      <c r="C668">
        <f t="shared" si="13"/>
        <v>1680</v>
      </c>
      <c r="D668">
        <v>420</v>
      </c>
      <c r="E668" t="s">
        <v>116</v>
      </c>
      <c r="F668" t="s">
        <v>24</v>
      </c>
      <c r="G668" t="str">
        <f>IF(ISBLANK(F668),"",IF(ISERROR(VLOOKUP(F668,MapTable!$A:$A,1,0)),"컨트롤없음",""))</f>
        <v/>
      </c>
      <c r="H668">
        <f>IF(B668=0,0,
IF(COUNTIF(A:A,A668)=11,12,
IF(MOD(B668,((COUNTIF(A:A,A668)-1)/5))=0,12,
IF(MOD(B668,((COUNTIF(A:A,A668)-1)/5))=((COUNTIF(A:A,A668)-1)/10),11,
INT(B668/((COUNTIF(A:A,A668)-1)/5))+1))))</f>
        <v>3</v>
      </c>
      <c r="I668" t="b">
        <f ca="1">IF((COUNTIF(A:A,A668)-1)=B668,FALSE,
IF(H668=12,TRUE,
IF(OFFSET(H668,1,0)=12,TRUE)))</f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O668" t="str">
        <f>IF(ISBLANK(N668),"",IF(ISERROR(VLOOKUP(N668,[1]DropTable!$A:$A,1,0)),"드랍없음",""))</f>
        <v/>
      </c>
      <c r="Q668" t="str">
        <f>IF(ISBLANK(P668),"",IF(ISERROR(VLOOKUP(P668,[1]DropTable!$A:$A,1,0)),"드랍없음",""))</f>
        <v/>
      </c>
      <c r="S668">
        <v>8.1</v>
      </c>
    </row>
    <row r="669" spans="1:19" x14ac:dyDescent="0.3">
      <c r="A669">
        <v>18</v>
      </c>
      <c r="B669">
        <v>20</v>
      </c>
      <c r="C669">
        <f t="shared" si="13"/>
        <v>1680</v>
      </c>
      <c r="D669">
        <v>420</v>
      </c>
      <c r="E669" t="s">
        <v>116</v>
      </c>
      <c r="F669" t="s">
        <v>24</v>
      </c>
      <c r="G669" t="str">
        <f>IF(ISBLANK(F669),"",IF(ISERROR(VLOOKUP(F669,MapTable!$A:$A,1,0)),"컨트롤없음",""))</f>
        <v/>
      </c>
      <c r="H669">
        <f>IF(B669=0,0,
IF(COUNTIF(A:A,A669)=11,12,
IF(MOD(B669,((COUNTIF(A:A,A669)-1)/5))=0,12,
IF(MOD(B669,((COUNTIF(A:A,A669)-1)/5))=((COUNTIF(A:A,A669)-1)/10),11,
INT(B669/((COUNTIF(A:A,A669)-1)/5))+1))))</f>
        <v>11</v>
      </c>
      <c r="I669" t="b">
        <f ca="1">IF((COUNTIF(A:A,A669)-1)=B669,FALSE,
IF(H669=12,TRUE,
IF(OFFSET(H669,1,0)=12,TRUE)))</f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O669" t="str">
        <f>IF(ISBLANK(N669),"",IF(ISERROR(VLOOKUP(N669,[1]DropTable!$A:$A,1,0)),"드랍없음",""))</f>
        <v/>
      </c>
      <c r="Q669" t="str">
        <f>IF(ISBLANK(P669),"",IF(ISERROR(VLOOKUP(P669,[1]DropTable!$A:$A,1,0)),"드랍없음",""))</f>
        <v/>
      </c>
      <c r="S669">
        <v>8.1</v>
      </c>
    </row>
    <row r="670" spans="1:19" x14ac:dyDescent="0.3">
      <c r="A670">
        <v>18</v>
      </c>
      <c r="B670">
        <v>21</v>
      </c>
      <c r="C670">
        <f t="shared" si="13"/>
        <v>1680</v>
      </c>
      <c r="D670">
        <v>420</v>
      </c>
      <c r="E670" t="s">
        <v>116</v>
      </c>
      <c r="F670" t="s">
        <v>24</v>
      </c>
      <c r="G670" t="str">
        <f>IF(ISBLANK(F670),"",IF(ISERROR(VLOOKUP(F670,MapTable!$A:$A,1,0)),"컨트롤없음",""))</f>
        <v/>
      </c>
      <c r="H670">
        <f>IF(B670=0,0,
IF(COUNTIF(A:A,A670)=11,12,
IF(MOD(B670,((COUNTIF(A:A,A670)-1)/5))=0,12,
IF(MOD(B670,((COUNTIF(A:A,A670)-1)/5))=((COUNTIF(A:A,A670)-1)/10),11,
INT(B670/((COUNTIF(A:A,A670)-1)/5))+1))))</f>
        <v>3</v>
      </c>
      <c r="I670" t="b">
        <f ca="1">IF((COUNTIF(A:A,A670)-1)=B670,FALSE,
IF(H670=12,TRUE,
IF(OFFSET(H670,1,0)=12,TRUE)))</f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O670" t="str">
        <f>IF(ISBLANK(N670),"",IF(ISERROR(VLOOKUP(N670,[1]DropTable!$A:$A,1,0)),"드랍없음",""))</f>
        <v/>
      </c>
      <c r="Q670" t="str">
        <f>IF(ISBLANK(P670),"",IF(ISERROR(VLOOKUP(P670,[1]DropTable!$A:$A,1,0)),"드랍없음",""))</f>
        <v/>
      </c>
      <c r="S670">
        <v>8.1</v>
      </c>
    </row>
    <row r="671" spans="1:19" x14ac:dyDescent="0.3">
      <c r="A671">
        <v>18</v>
      </c>
      <c r="B671">
        <v>22</v>
      </c>
      <c r="C671">
        <f t="shared" si="13"/>
        <v>1680</v>
      </c>
      <c r="D671">
        <v>420</v>
      </c>
      <c r="E671" t="s">
        <v>116</v>
      </c>
      <c r="F671" t="s">
        <v>24</v>
      </c>
      <c r="G671" t="str">
        <f>IF(ISBLANK(F671),"",IF(ISERROR(VLOOKUP(F671,MapTable!$A:$A,1,0)),"컨트롤없음",""))</f>
        <v/>
      </c>
      <c r="H671">
        <f>IF(B671=0,0,
IF(COUNTIF(A:A,A671)=11,12,
IF(MOD(B671,((COUNTIF(A:A,A671)-1)/5))=0,12,
IF(MOD(B671,((COUNTIF(A:A,A671)-1)/5))=((COUNTIF(A:A,A671)-1)/10),11,
INT(B671/((COUNTIF(A:A,A671)-1)/5))+1))))</f>
        <v>3</v>
      </c>
      <c r="I671" t="b">
        <f ca="1">IF((COUNTIF(A:A,A671)-1)=B671,FALSE,
IF(H671=12,TRUE,
IF(OFFSET(H671,1,0)=12,TRUE)))</f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O671" t="str">
        <f>IF(ISBLANK(N671),"",IF(ISERROR(VLOOKUP(N671,[1]DropTable!$A:$A,1,0)),"드랍없음",""))</f>
        <v/>
      </c>
      <c r="Q671" t="str">
        <f>IF(ISBLANK(P671),"",IF(ISERROR(VLOOKUP(P671,[1]DropTable!$A:$A,1,0)),"드랍없음",""))</f>
        <v/>
      </c>
      <c r="S671">
        <v>8.1</v>
      </c>
    </row>
    <row r="672" spans="1:19" x14ac:dyDescent="0.3">
      <c r="A672">
        <v>18</v>
      </c>
      <c r="B672">
        <v>23</v>
      </c>
      <c r="C672">
        <f t="shared" si="13"/>
        <v>1680</v>
      </c>
      <c r="D672">
        <v>420</v>
      </c>
      <c r="E672" t="s">
        <v>116</v>
      </c>
      <c r="F672" t="s">
        <v>24</v>
      </c>
      <c r="G672" t="str">
        <f>IF(ISBLANK(F672),"",IF(ISERROR(VLOOKUP(F672,MapTable!$A:$A,1,0)),"컨트롤없음",""))</f>
        <v/>
      </c>
      <c r="H672">
        <f>IF(B672=0,0,
IF(COUNTIF(A:A,A672)=11,12,
IF(MOD(B672,((COUNTIF(A:A,A672)-1)/5))=0,12,
IF(MOD(B672,((COUNTIF(A:A,A672)-1)/5))=((COUNTIF(A:A,A672)-1)/10),11,
INT(B672/((COUNTIF(A:A,A672)-1)/5))+1))))</f>
        <v>3</v>
      </c>
      <c r="I672" t="b">
        <f ca="1">IF((COUNTIF(A:A,A672)-1)=B672,FALSE,
IF(H672=12,TRUE,
IF(OFFSET(H672,1,0)=12,TRUE)))</f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O672" t="str">
        <f>IF(ISBLANK(N672),"",IF(ISERROR(VLOOKUP(N672,[1]DropTable!$A:$A,1,0)),"드랍없음",""))</f>
        <v/>
      </c>
      <c r="Q672" t="str">
        <f>IF(ISBLANK(P672),"",IF(ISERROR(VLOOKUP(P672,[1]DropTable!$A:$A,1,0)),"드랍없음",""))</f>
        <v/>
      </c>
      <c r="S672">
        <v>8.1</v>
      </c>
    </row>
    <row r="673" spans="1:19" x14ac:dyDescent="0.3">
      <c r="A673">
        <v>18</v>
      </c>
      <c r="B673">
        <v>24</v>
      </c>
      <c r="C673">
        <f t="shared" si="13"/>
        <v>1680</v>
      </c>
      <c r="D673">
        <v>420</v>
      </c>
      <c r="E673" t="s">
        <v>116</v>
      </c>
      <c r="F673" t="s">
        <v>24</v>
      </c>
      <c r="G673" t="str">
        <f>IF(ISBLANK(F673),"",IF(ISERROR(VLOOKUP(F673,MapTable!$A:$A,1,0)),"컨트롤없음",""))</f>
        <v/>
      </c>
      <c r="H673">
        <f>IF(B673=0,0,
IF(COUNTIF(A:A,A673)=11,12,
IF(MOD(B673,((COUNTIF(A:A,A673)-1)/5))=0,12,
IF(MOD(B673,((COUNTIF(A:A,A673)-1)/5))=((COUNTIF(A:A,A673)-1)/10),11,
INT(B673/((COUNTIF(A:A,A673)-1)/5))+1))))</f>
        <v>12</v>
      </c>
      <c r="I673" t="b">
        <f ca="1">IF((COUNTIF(A:A,A673)-1)=B673,FALSE,
IF(H673=12,TRUE,
IF(OFFSET(H673,1,0)=12,TRUE)))</f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O673" t="str">
        <f>IF(ISBLANK(N673),"",IF(ISERROR(VLOOKUP(N673,[1]DropTable!$A:$A,1,0)),"드랍없음",""))</f>
        <v/>
      </c>
      <c r="Q673" t="str">
        <f>IF(ISBLANK(P673),"",IF(ISERROR(VLOOKUP(P673,[1]DropTable!$A:$A,1,0)),"드랍없음",""))</f>
        <v/>
      </c>
      <c r="S673">
        <v>8.1</v>
      </c>
    </row>
    <row r="674" spans="1:19" x14ac:dyDescent="0.3">
      <c r="A674">
        <v>18</v>
      </c>
      <c r="B674">
        <v>25</v>
      </c>
      <c r="C674">
        <f t="shared" si="13"/>
        <v>1680</v>
      </c>
      <c r="D674">
        <v>420</v>
      </c>
      <c r="E674" t="s">
        <v>116</v>
      </c>
      <c r="F674" t="s">
        <v>24</v>
      </c>
      <c r="G674" t="str">
        <f>IF(ISBLANK(F674),"",IF(ISERROR(VLOOKUP(F674,MapTable!$A:$A,1,0)),"컨트롤없음",""))</f>
        <v/>
      </c>
      <c r="H674">
        <f>IF(B674=0,0,
IF(COUNTIF(A:A,A674)=11,12,
IF(MOD(B674,((COUNTIF(A:A,A674)-1)/5))=0,12,
IF(MOD(B674,((COUNTIF(A:A,A674)-1)/5))=((COUNTIF(A:A,A674)-1)/10),11,
INT(B674/((COUNTIF(A:A,A674)-1)/5))+1))))</f>
        <v>4</v>
      </c>
      <c r="I674" t="b">
        <f ca="1">IF((COUNTIF(A:A,A674)-1)=B674,FALSE,
IF(H674=12,TRUE,
IF(OFFSET(H674,1,0)=12,TRUE)))</f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O674" t="str">
        <f>IF(ISBLANK(N674),"",IF(ISERROR(VLOOKUP(N674,[1]DropTable!$A:$A,1,0)),"드랍없음",""))</f>
        <v/>
      </c>
      <c r="Q674" t="str">
        <f>IF(ISBLANK(P674),"",IF(ISERROR(VLOOKUP(P674,[1]DropTable!$A:$A,1,0)),"드랍없음",""))</f>
        <v/>
      </c>
      <c r="S674">
        <v>8.1</v>
      </c>
    </row>
    <row r="675" spans="1:19" x14ac:dyDescent="0.3">
      <c r="A675">
        <v>18</v>
      </c>
      <c r="B675">
        <v>26</v>
      </c>
      <c r="C675">
        <f t="shared" si="13"/>
        <v>1680</v>
      </c>
      <c r="D675">
        <v>420</v>
      </c>
      <c r="E675" t="s">
        <v>116</v>
      </c>
      <c r="F675" t="s">
        <v>24</v>
      </c>
      <c r="G675" t="str">
        <f>IF(ISBLANK(F675),"",IF(ISERROR(VLOOKUP(F675,MapTable!$A:$A,1,0)),"컨트롤없음",""))</f>
        <v/>
      </c>
      <c r="H675">
        <f>IF(B675=0,0,
IF(COUNTIF(A:A,A675)=11,12,
IF(MOD(B675,((COUNTIF(A:A,A675)-1)/5))=0,12,
IF(MOD(B675,((COUNTIF(A:A,A675)-1)/5))=((COUNTIF(A:A,A675)-1)/10),11,
INT(B675/((COUNTIF(A:A,A675)-1)/5))+1))))</f>
        <v>4</v>
      </c>
      <c r="I675" t="b">
        <f ca="1">IF((COUNTIF(A:A,A675)-1)=B675,FALSE,
IF(H675=12,TRUE,
IF(OFFSET(H675,1,0)=12,TRUE)))</f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O675" t="str">
        <f>IF(ISBLANK(N675),"",IF(ISERROR(VLOOKUP(N675,[1]DropTable!$A:$A,1,0)),"드랍없음",""))</f>
        <v/>
      </c>
      <c r="Q675" t="str">
        <f>IF(ISBLANK(P675),"",IF(ISERROR(VLOOKUP(P675,[1]DropTable!$A:$A,1,0)),"드랍없음",""))</f>
        <v/>
      </c>
      <c r="S675">
        <v>8.1</v>
      </c>
    </row>
    <row r="676" spans="1:19" x14ac:dyDescent="0.3">
      <c r="A676">
        <v>18</v>
      </c>
      <c r="B676">
        <v>27</v>
      </c>
      <c r="C676">
        <f t="shared" si="13"/>
        <v>1680</v>
      </c>
      <c r="D676">
        <v>420</v>
      </c>
      <c r="E676" t="s">
        <v>116</v>
      </c>
      <c r="F676" t="s">
        <v>24</v>
      </c>
      <c r="G676" t="str">
        <f>IF(ISBLANK(F676),"",IF(ISERROR(VLOOKUP(F676,MapTable!$A:$A,1,0)),"컨트롤없음",""))</f>
        <v/>
      </c>
      <c r="H676">
        <f>IF(B676=0,0,
IF(COUNTIF(A:A,A676)=11,12,
IF(MOD(B676,((COUNTIF(A:A,A676)-1)/5))=0,12,
IF(MOD(B676,((COUNTIF(A:A,A676)-1)/5))=((COUNTIF(A:A,A676)-1)/10),11,
INT(B676/((COUNTIF(A:A,A676)-1)/5))+1))))</f>
        <v>4</v>
      </c>
      <c r="I676" t="b">
        <f ca="1">IF((COUNTIF(A:A,A676)-1)=B676,FALSE,
IF(H676=12,TRUE,
IF(OFFSET(H676,1,0)=12,TRUE)))</f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O676" t="str">
        <f>IF(ISBLANK(N676),"",IF(ISERROR(VLOOKUP(N676,[1]DropTable!$A:$A,1,0)),"드랍없음",""))</f>
        <v/>
      </c>
      <c r="Q676" t="str">
        <f>IF(ISBLANK(P676),"",IF(ISERROR(VLOOKUP(P676,[1]DropTable!$A:$A,1,0)),"드랍없음",""))</f>
        <v/>
      </c>
      <c r="S676">
        <v>8.1</v>
      </c>
    </row>
    <row r="677" spans="1:19" x14ac:dyDescent="0.3">
      <c r="A677">
        <v>18</v>
      </c>
      <c r="B677">
        <v>28</v>
      </c>
      <c r="C677">
        <f t="shared" si="13"/>
        <v>1680</v>
      </c>
      <c r="D677">
        <v>420</v>
      </c>
      <c r="E677" t="s">
        <v>116</v>
      </c>
      <c r="F677" t="s">
        <v>24</v>
      </c>
      <c r="G677" t="str">
        <f>IF(ISBLANK(F677),"",IF(ISERROR(VLOOKUP(F677,MapTable!$A:$A,1,0)),"컨트롤없음",""))</f>
        <v/>
      </c>
      <c r="H677">
        <f>IF(B677=0,0,
IF(COUNTIF(A:A,A677)=11,12,
IF(MOD(B677,((COUNTIF(A:A,A677)-1)/5))=0,12,
IF(MOD(B677,((COUNTIF(A:A,A677)-1)/5))=((COUNTIF(A:A,A677)-1)/10),11,
INT(B677/((COUNTIF(A:A,A677)-1)/5))+1))))</f>
        <v>11</v>
      </c>
      <c r="I677" t="b">
        <f ca="1">IF((COUNTIF(A:A,A677)-1)=B677,FALSE,
IF(H677=12,TRUE,
IF(OFFSET(H677,1,0)=12,TRUE)))</f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O677" t="str">
        <f>IF(ISBLANK(N677),"",IF(ISERROR(VLOOKUP(N677,[1]DropTable!$A:$A,1,0)),"드랍없음",""))</f>
        <v/>
      </c>
      <c r="Q677" t="str">
        <f>IF(ISBLANK(P677),"",IF(ISERROR(VLOOKUP(P677,[1]DropTable!$A:$A,1,0)),"드랍없음",""))</f>
        <v/>
      </c>
      <c r="S677">
        <v>8.1</v>
      </c>
    </row>
    <row r="678" spans="1:19" x14ac:dyDescent="0.3">
      <c r="A678">
        <v>18</v>
      </c>
      <c r="B678">
        <v>29</v>
      </c>
      <c r="C678">
        <f t="shared" si="13"/>
        <v>1680</v>
      </c>
      <c r="D678">
        <v>420</v>
      </c>
      <c r="E678" t="s">
        <v>116</v>
      </c>
      <c r="F678" t="s">
        <v>24</v>
      </c>
      <c r="G678" t="str">
        <f>IF(ISBLANK(F678),"",IF(ISERROR(VLOOKUP(F678,MapTable!$A:$A,1,0)),"컨트롤없음",""))</f>
        <v/>
      </c>
      <c r="H678">
        <f>IF(B678=0,0,
IF(COUNTIF(A:A,A678)=11,12,
IF(MOD(B678,((COUNTIF(A:A,A678)-1)/5))=0,12,
IF(MOD(B678,((COUNTIF(A:A,A678)-1)/5))=((COUNTIF(A:A,A678)-1)/10),11,
INT(B678/((COUNTIF(A:A,A678)-1)/5))+1))))</f>
        <v>4</v>
      </c>
      <c r="I678" t="b">
        <f ca="1">IF((COUNTIF(A:A,A678)-1)=B678,FALSE,
IF(H678=12,TRUE,
IF(OFFSET(H678,1,0)=12,TRUE)))</f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O678" t="str">
        <f>IF(ISBLANK(N678),"",IF(ISERROR(VLOOKUP(N678,[1]DropTable!$A:$A,1,0)),"드랍없음",""))</f>
        <v/>
      </c>
      <c r="Q678" t="str">
        <f>IF(ISBLANK(P678),"",IF(ISERROR(VLOOKUP(P678,[1]DropTable!$A:$A,1,0)),"드랍없음",""))</f>
        <v/>
      </c>
      <c r="S678">
        <v>8.1</v>
      </c>
    </row>
    <row r="679" spans="1:19" x14ac:dyDescent="0.3">
      <c r="A679">
        <v>18</v>
      </c>
      <c r="B679">
        <v>30</v>
      </c>
      <c r="C679">
        <f t="shared" si="13"/>
        <v>1680</v>
      </c>
      <c r="D679">
        <v>420</v>
      </c>
      <c r="E679" t="s">
        <v>116</v>
      </c>
      <c r="F679" t="s">
        <v>24</v>
      </c>
      <c r="G679" t="str">
        <f>IF(ISBLANK(F679),"",IF(ISERROR(VLOOKUP(F679,MapTable!$A:$A,1,0)),"컨트롤없음",""))</f>
        <v/>
      </c>
      <c r="H679">
        <f>IF(B679=0,0,
IF(COUNTIF(A:A,A679)=11,12,
IF(MOD(B679,((COUNTIF(A:A,A679)-1)/5))=0,12,
IF(MOD(B679,((COUNTIF(A:A,A679)-1)/5))=((COUNTIF(A:A,A679)-1)/10),11,
INT(B679/((COUNTIF(A:A,A679)-1)/5))+1))))</f>
        <v>4</v>
      </c>
      <c r="I679" t="b">
        <f ca="1">IF((COUNTIF(A:A,A679)-1)=B679,FALSE,
IF(H679=12,TRUE,
IF(OFFSET(H679,1,0)=12,TRUE)))</f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O679" t="str">
        <f>IF(ISBLANK(N679),"",IF(ISERROR(VLOOKUP(N679,[1]DropTable!$A:$A,1,0)),"드랍없음",""))</f>
        <v/>
      </c>
      <c r="Q679" t="str">
        <f>IF(ISBLANK(P679),"",IF(ISERROR(VLOOKUP(P679,[1]DropTable!$A:$A,1,0)),"드랍없음",""))</f>
        <v/>
      </c>
      <c r="S679">
        <v>8.1</v>
      </c>
    </row>
    <row r="680" spans="1:19" x14ac:dyDescent="0.3">
      <c r="A680">
        <v>18</v>
      </c>
      <c r="B680">
        <v>31</v>
      </c>
      <c r="C680">
        <f t="shared" si="13"/>
        <v>1680</v>
      </c>
      <c r="D680">
        <v>420</v>
      </c>
      <c r="E680" t="s">
        <v>116</v>
      </c>
      <c r="F680" t="s">
        <v>24</v>
      </c>
      <c r="G680" t="str">
        <f>IF(ISBLANK(F680),"",IF(ISERROR(VLOOKUP(F680,MapTable!$A:$A,1,0)),"컨트롤없음",""))</f>
        <v/>
      </c>
      <c r="H680">
        <f>IF(B680=0,0,
IF(COUNTIF(A:A,A680)=11,12,
IF(MOD(B680,((COUNTIF(A:A,A680)-1)/5))=0,12,
IF(MOD(B680,((COUNTIF(A:A,A680)-1)/5))=((COUNTIF(A:A,A680)-1)/10),11,
INT(B680/((COUNTIF(A:A,A680)-1)/5))+1))))</f>
        <v>4</v>
      </c>
      <c r="I680" t="b">
        <f ca="1">IF((COUNTIF(A:A,A680)-1)=B680,FALSE,
IF(H680=12,TRUE,
IF(OFFSET(H680,1,0)=12,TRUE)))</f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O680" t="str">
        <f>IF(ISBLANK(N680),"",IF(ISERROR(VLOOKUP(N680,[1]DropTable!$A:$A,1,0)),"드랍없음",""))</f>
        <v/>
      </c>
      <c r="Q680" t="str">
        <f>IF(ISBLANK(P680),"",IF(ISERROR(VLOOKUP(P680,[1]DropTable!$A:$A,1,0)),"드랍없음",""))</f>
        <v/>
      </c>
      <c r="S680">
        <v>8.1</v>
      </c>
    </row>
    <row r="681" spans="1:19" x14ac:dyDescent="0.3">
      <c r="A681">
        <v>18</v>
      </c>
      <c r="B681">
        <v>32</v>
      </c>
      <c r="C681">
        <f t="shared" si="13"/>
        <v>1680</v>
      </c>
      <c r="D681">
        <v>420</v>
      </c>
      <c r="E681" t="s">
        <v>116</v>
      </c>
      <c r="F681" t="s">
        <v>24</v>
      </c>
      <c r="G681" t="str">
        <f>IF(ISBLANK(F681),"",IF(ISERROR(VLOOKUP(F681,MapTable!$A:$A,1,0)),"컨트롤없음",""))</f>
        <v/>
      </c>
      <c r="H681">
        <f>IF(B681=0,0,
IF(COUNTIF(A:A,A681)=11,12,
IF(MOD(B681,((COUNTIF(A:A,A681)-1)/5))=0,12,
IF(MOD(B681,((COUNTIF(A:A,A681)-1)/5))=((COUNTIF(A:A,A681)-1)/10),11,
INT(B681/((COUNTIF(A:A,A681)-1)/5))+1))))</f>
        <v>12</v>
      </c>
      <c r="I681" t="b">
        <f ca="1">IF((COUNTIF(A:A,A681)-1)=B681,FALSE,
IF(H681=12,TRUE,
IF(OFFSET(H681,1,0)=12,TRUE)))</f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O681" t="str">
        <f>IF(ISBLANK(N681),"",IF(ISERROR(VLOOKUP(N681,[1]DropTable!$A:$A,1,0)),"드랍없음",""))</f>
        <v/>
      </c>
      <c r="Q681" t="str">
        <f>IF(ISBLANK(P681),"",IF(ISERROR(VLOOKUP(P681,[1]DropTable!$A:$A,1,0)),"드랍없음",""))</f>
        <v/>
      </c>
      <c r="S681">
        <v>8.1</v>
      </c>
    </row>
    <row r="682" spans="1:19" x14ac:dyDescent="0.3">
      <c r="A682">
        <v>18</v>
      </c>
      <c r="B682">
        <v>33</v>
      </c>
      <c r="C682">
        <f t="shared" si="13"/>
        <v>1680</v>
      </c>
      <c r="D682">
        <v>420</v>
      </c>
      <c r="E682" t="s">
        <v>116</v>
      </c>
      <c r="F682" t="s">
        <v>24</v>
      </c>
      <c r="G682" t="str">
        <f>IF(ISBLANK(F682),"",IF(ISERROR(VLOOKUP(F682,MapTable!$A:$A,1,0)),"컨트롤없음",""))</f>
        <v/>
      </c>
      <c r="H682">
        <f>IF(B682=0,0,
IF(COUNTIF(A:A,A682)=11,12,
IF(MOD(B682,((COUNTIF(A:A,A682)-1)/5))=0,12,
IF(MOD(B682,((COUNTIF(A:A,A682)-1)/5))=((COUNTIF(A:A,A682)-1)/10),11,
INT(B682/((COUNTIF(A:A,A682)-1)/5))+1))))</f>
        <v>5</v>
      </c>
      <c r="I682" t="b">
        <f ca="1">IF((COUNTIF(A:A,A682)-1)=B682,FALSE,
IF(H682=12,TRUE,
IF(OFFSET(H682,1,0)=12,TRUE)))</f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O682" t="str">
        <f>IF(ISBLANK(N682),"",IF(ISERROR(VLOOKUP(N682,[1]DropTable!$A:$A,1,0)),"드랍없음",""))</f>
        <v/>
      </c>
      <c r="Q682" t="str">
        <f>IF(ISBLANK(P682),"",IF(ISERROR(VLOOKUP(P682,[1]DropTable!$A:$A,1,0)),"드랍없음",""))</f>
        <v/>
      </c>
      <c r="S682">
        <v>8.1</v>
      </c>
    </row>
    <row r="683" spans="1:19" x14ac:dyDescent="0.3">
      <c r="A683">
        <v>18</v>
      </c>
      <c r="B683">
        <v>34</v>
      </c>
      <c r="C683">
        <f t="shared" si="13"/>
        <v>1680</v>
      </c>
      <c r="D683">
        <v>420</v>
      </c>
      <c r="E683" t="s">
        <v>116</v>
      </c>
      <c r="F683" t="s">
        <v>24</v>
      </c>
      <c r="G683" t="str">
        <f>IF(ISBLANK(F683),"",IF(ISERROR(VLOOKUP(F683,MapTable!$A:$A,1,0)),"컨트롤없음",""))</f>
        <v/>
      </c>
      <c r="H683">
        <f>IF(B683=0,0,
IF(COUNTIF(A:A,A683)=11,12,
IF(MOD(B683,((COUNTIF(A:A,A683)-1)/5))=0,12,
IF(MOD(B683,((COUNTIF(A:A,A683)-1)/5))=((COUNTIF(A:A,A683)-1)/10),11,
INT(B683/((COUNTIF(A:A,A683)-1)/5))+1))))</f>
        <v>5</v>
      </c>
      <c r="I683" t="b">
        <f ca="1">IF((COUNTIF(A:A,A683)-1)=B683,FALSE,
IF(H683=12,TRUE,
IF(OFFSET(H683,1,0)=12,TRUE)))</f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O683" t="str">
        <f>IF(ISBLANK(N683),"",IF(ISERROR(VLOOKUP(N683,[1]DropTable!$A:$A,1,0)),"드랍없음",""))</f>
        <v/>
      </c>
      <c r="Q683" t="str">
        <f>IF(ISBLANK(P683),"",IF(ISERROR(VLOOKUP(P683,[1]DropTable!$A:$A,1,0)),"드랍없음",""))</f>
        <v/>
      </c>
      <c r="S683">
        <v>8.1</v>
      </c>
    </row>
    <row r="684" spans="1:19" x14ac:dyDescent="0.3">
      <c r="A684">
        <v>18</v>
      </c>
      <c r="B684">
        <v>35</v>
      </c>
      <c r="C684">
        <f t="shared" si="13"/>
        <v>1680</v>
      </c>
      <c r="D684">
        <v>420</v>
      </c>
      <c r="E684" t="s">
        <v>116</v>
      </c>
      <c r="F684" t="s">
        <v>24</v>
      </c>
      <c r="G684" t="str">
        <f>IF(ISBLANK(F684),"",IF(ISERROR(VLOOKUP(F684,MapTable!$A:$A,1,0)),"컨트롤없음",""))</f>
        <v/>
      </c>
      <c r="H684">
        <f>IF(B684=0,0,
IF(COUNTIF(A:A,A684)=11,12,
IF(MOD(B684,((COUNTIF(A:A,A684)-1)/5))=0,12,
IF(MOD(B684,((COUNTIF(A:A,A684)-1)/5))=((COUNTIF(A:A,A684)-1)/10),11,
INT(B684/((COUNTIF(A:A,A684)-1)/5))+1))))</f>
        <v>5</v>
      </c>
      <c r="I684" t="b">
        <f ca="1">IF((COUNTIF(A:A,A684)-1)=B684,FALSE,
IF(H684=12,TRUE,
IF(OFFSET(H684,1,0)=12,TRUE)))</f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O684" t="str">
        <f>IF(ISBLANK(N684),"",IF(ISERROR(VLOOKUP(N684,[1]DropTable!$A:$A,1,0)),"드랍없음",""))</f>
        <v/>
      </c>
      <c r="Q684" t="str">
        <f>IF(ISBLANK(P684),"",IF(ISERROR(VLOOKUP(P684,[1]DropTable!$A:$A,1,0)),"드랍없음",""))</f>
        <v/>
      </c>
      <c r="S684">
        <v>8.1</v>
      </c>
    </row>
    <row r="685" spans="1:19" x14ac:dyDescent="0.3">
      <c r="A685">
        <v>18</v>
      </c>
      <c r="B685">
        <v>36</v>
      </c>
      <c r="C685">
        <f t="shared" si="13"/>
        <v>1680</v>
      </c>
      <c r="D685">
        <v>420</v>
      </c>
      <c r="E685" t="s">
        <v>116</v>
      </c>
      <c r="F685" t="s">
        <v>24</v>
      </c>
      <c r="G685" t="str">
        <f>IF(ISBLANK(F685),"",IF(ISERROR(VLOOKUP(F685,MapTable!$A:$A,1,0)),"컨트롤없음",""))</f>
        <v/>
      </c>
      <c r="H685">
        <f>IF(B685=0,0,
IF(COUNTIF(A:A,A685)=11,12,
IF(MOD(B685,((COUNTIF(A:A,A685)-1)/5))=0,12,
IF(MOD(B685,((COUNTIF(A:A,A685)-1)/5))=((COUNTIF(A:A,A685)-1)/10),11,
INT(B685/((COUNTIF(A:A,A685)-1)/5))+1))))</f>
        <v>11</v>
      </c>
      <c r="I685" t="b">
        <f ca="1">IF((COUNTIF(A:A,A685)-1)=B685,FALSE,
IF(H685=12,TRUE,
IF(OFFSET(H685,1,0)=12,TRUE)))</f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O685" t="str">
        <f>IF(ISBLANK(N685),"",IF(ISERROR(VLOOKUP(N685,[1]DropTable!$A:$A,1,0)),"드랍없음",""))</f>
        <v/>
      </c>
      <c r="Q685" t="str">
        <f>IF(ISBLANK(P685),"",IF(ISERROR(VLOOKUP(P685,[1]DropTable!$A:$A,1,0)),"드랍없음",""))</f>
        <v/>
      </c>
      <c r="S685">
        <v>8.1</v>
      </c>
    </row>
    <row r="686" spans="1:19" x14ac:dyDescent="0.3">
      <c r="A686">
        <v>18</v>
      </c>
      <c r="B686">
        <v>37</v>
      </c>
      <c r="C686">
        <f t="shared" si="13"/>
        <v>1680</v>
      </c>
      <c r="D686">
        <v>420</v>
      </c>
      <c r="E686" t="s">
        <v>116</v>
      </c>
      <c r="F686" t="s">
        <v>24</v>
      </c>
      <c r="G686" t="str">
        <f>IF(ISBLANK(F686),"",IF(ISERROR(VLOOKUP(F686,MapTable!$A:$A,1,0)),"컨트롤없음",""))</f>
        <v/>
      </c>
      <c r="H686">
        <f>IF(B686=0,0,
IF(COUNTIF(A:A,A686)=11,12,
IF(MOD(B686,((COUNTIF(A:A,A686)-1)/5))=0,12,
IF(MOD(B686,((COUNTIF(A:A,A686)-1)/5))=((COUNTIF(A:A,A686)-1)/10),11,
INT(B686/((COUNTIF(A:A,A686)-1)/5))+1))))</f>
        <v>5</v>
      </c>
      <c r="I686" t="b">
        <f ca="1">IF((COUNTIF(A:A,A686)-1)=B686,FALSE,
IF(H686=12,TRUE,
IF(OFFSET(H686,1,0)=12,TRUE)))</f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O686" t="str">
        <f>IF(ISBLANK(N686),"",IF(ISERROR(VLOOKUP(N686,[1]DropTable!$A:$A,1,0)),"드랍없음",""))</f>
        <v/>
      </c>
      <c r="Q686" t="str">
        <f>IF(ISBLANK(P686),"",IF(ISERROR(VLOOKUP(P686,[1]DropTable!$A:$A,1,0)),"드랍없음",""))</f>
        <v/>
      </c>
      <c r="S686">
        <v>8.1</v>
      </c>
    </row>
    <row r="687" spans="1:19" x14ac:dyDescent="0.3">
      <c r="A687">
        <v>18</v>
      </c>
      <c r="B687">
        <v>38</v>
      </c>
      <c r="C687">
        <f t="shared" si="13"/>
        <v>1680</v>
      </c>
      <c r="D687">
        <v>420</v>
      </c>
      <c r="E687" t="s">
        <v>116</v>
      </c>
      <c r="F687" t="s">
        <v>24</v>
      </c>
      <c r="G687" t="str">
        <f>IF(ISBLANK(F687),"",IF(ISERROR(VLOOKUP(F687,MapTable!$A:$A,1,0)),"컨트롤없음",""))</f>
        <v/>
      </c>
      <c r="H687">
        <f>IF(B687=0,0,
IF(COUNTIF(A:A,A687)=11,12,
IF(MOD(B687,((COUNTIF(A:A,A687)-1)/5))=0,12,
IF(MOD(B687,((COUNTIF(A:A,A687)-1)/5))=((COUNTIF(A:A,A687)-1)/10),11,
INT(B687/((COUNTIF(A:A,A687)-1)/5))+1))))</f>
        <v>5</v>
      </c>
      <c r="I687" t="b">
        <f ca="1">IF((COUNTIF(A:A,A687)-1)=B687,FALSE,
IF(H687=12,TRUE,
IF(OFFSET(H687,1,0)=12,TRUE)))</f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O687" t="str">
        <f>IF(ISBLANK(N687),"",IF(ISERROR(VLOOKUP(N687,[1]DropTable!$A:$A,1,0)),"드랍없음",""))</f>
        <v/>
      </c>
      <c r="Q687" t="str">
        <f>IF(ISBLANK(P687),"",IF(ISERROR(VLOOKUP(P687,[1]DropTable!$A:$A,1,0)),"드랍없음",""))</f>
        <v/>
      </c>
      <c r="S687">
        <v>8.1</v>
      </c>
    </row>
    <row r="688" spans="1:19" x14ac:dyDescent="0.3">
      <c r="A688">
        <v>18</v>
      </c>
      <c r="B688">
        <v>39</v>
      </c>
      <c r="C688">
        <f t="shared" si="13"/>
        <v>1680</v>
      </c>
      <c r="D688">
        <v>420</v>
      </c>
      <c r="E688" t="s">
        <v>116</v>
      </c>
      <c r="F688" t="s">
        <v>24</v>
      </c>
      <c r="G688" t="str">
        <f>IF(ISBLANK(F688),"",IF(ISERROR(VLOOKUP(F688,MapTable!$A:$A,1,0)),"컨트롤없음",""))</f>
        <v/>
      </c>
      <c r="H688">
        <f>IF(B688=0,0,
IF(COUNTIF(A:A,A688)=11,12,
IF(MOD(B688,((COUNTIF(A:A,A688)-1)/5))=0,12,
IF(MOD(B688,((COUNTIF(A:A,A688)-1)/5))=((COUNTIF(A:A,A688)-1)/10),11,
INT(B688/((COUNTIF(A:A,A688)-1)/5))+1))))</f>
        <v>5</v>
      </c>
      <c r="I688" t="b">
        <f ca="1">IF((COUNTIF(A:A,A688)-1)=B688,FALSE,
IF(H688=12,TRUE,
IF(OFFSET(H688,1,0)=12,TRUE)))</f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O688" t="str">
        <f>IF(ISBLANK(N688),"",IF(ISERROR(VLOOKUP(N688,[1]DropTable!$A:$A,1,0)),"드랍없음",""))</f>
        <v/>
      </c>
      <c r="Q688" t="str">
        <f>IF(ISBLANK(P688),"",IF(ISERROR(VLOOKUP(P688,[1]DropTable!$A:$A,1,0)),"드랍없음",""))</f>
        <v/>
      </c>
      <c r="S688">
        <v>8.1</v>
      </c>
    </row>
    <row r="689" spans="1:19" x14ac:dyDescent="0.3">
      <c r="A689">
        <v>18</v>
      </c>
      <c r="B689">
        <v>40</v>
      </c>
      <c r="C689">
        <f t="shared" si="13"/>
        <v>1680</v>
      </c>
      <c r="D689">
        <v>420</v>
      </c>
      <c r="E689" t="s">
        <v>116</v>
      </c>
      <c r="F689" t="s">
        <v>24</v>
      </c>
      <c r="G689" t="str">
        <f>IF(ISBLANK(F689),"",IF(ISERROR(VLOOKUP(F689,MapTable!$A:$A,1,0)),"컨트롤없음",""))</f>
        <v/>
      </c>
      <c r="H689">
        <f>IF(B689=0,0,
IF(COUNTIF(A:A,A689)=11,12,
IF(MOD(B689,((COUNTIF(A:A,A689)-1)/5))=0,12,
IF(MOD(B689,((COUNTIF(A:A,A689)-1)/5))=((COUNTIF(A:A,A689)-1)/10),11,
INT(B689/((COUNTIF(A:A,A689)-1)/5))+1))))</f>
        <v>12</v>
      </c>
      <c r="I689" t="b">
        <f ca="1">IF((COUNTIF(A:A,A689)-1)=B689,FALSE,
IF(H689=12,TRUE,
IF(OFFSET(H689,1,0)=12,TRUE)))</f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O689" t="str">
        <f>IF(ISBLANK(N689),"",IF(ISERROR(VLOOKUP(N689,[1]DropTable!$A:$A,1,0)),"드랍없음",""))</f>
        <v/>
      </c>
      <c r="Q689" t="str">
        <f>IF(ISBLANK(P689),"",IF(ISERROR(VLOOKUP(P689,[1]DropTable!$A:$A,1,0)),"드랍없음",""))</f>
        <v/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 t="s">
        <v>116</v>
      </c>
      <c r="F690" t="s">
        <v>65</v>
      </c>
      <c r="G690" t="str">
        <f>IF(ISBLANK(F690),"",IF(ISERROR(VLOOKUP(F690,MapTable!$A:$A,1,0)),"컨트롤없음",""))</f>
        <v/>
      </c>
      <c r="H690">
        <f>IF(B690=0,0,
IF(COUNTIF(A:A,A690)=11,12,
IF(MOD(B690,((COUNTIF(A:A,A690)-1)/5))=0,12,
IF(MOD(B690,((COUNTIF(A:A,A690)-1)/5))=((COUNTIF(A:A,A690)-1)/10),11,
INT(B690/((COUNTIF(A:A,A690)-1)/5))+1))))</f>
        <v>0</v>
      </c>
      <c r="I690" t="b">
        <f ca="1">IF((COUNTIF(A:A,A690)-1)=B690,FALSE,
IF(H690=12,TRUE,
IF(OFFSET(H690,1,0)=12,TRUE)))</f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O690" t="str">
        <f>IF(ISBLANK(N690),"",IF(ISERROR(VLOOKUP(N690,[1]DropTable!$A:$A,1,0)),"드랍없음",""))</f>
        <v/>
      </c>
      <c r="Q690" t="str">
        <f>IF(ISBLANK(P690),"",IF(ISERROR(VLOOKUP(P690,[1]DropTable!$A:$A,1,0)),"드랍없음",""))</f>
        <v/>
      </c>
      <c r="S690">
        <v>8.1</v>
      </c>
    </row>
    <row r="691" spans="1:19" x14ac:dyDescent="0.3">
      <c r="A691">
        <v>19</v>
      </c>
      <c r="B691">
        <v>1</v>
      </c>
      <c r="C691">
        <f t="shared" si="13"/>
        <v>1680</v>
      </c>
      <c r="D691">
        <v>420</v>
      </c>
      <c r="E691" t="s">
        <v>116</v>
      </c>
      <c r="F691" t="s">
        <v>24</v>
      </c>
      <c r="G691" t="str">
        <f>IF(ISBLANK(F691),"",IF(ISERROR(VLOOKUP(F691,MapTable!$A:$A,1,0)),"컨트롤없음",""))</f>
        <v/>
      </c>
      <c r="H691">
        <f>IF(B691=0,0,
IF(COUNTIF(A:A,A691)=11,12,
IF(MOD(B691,((COUNTIF(A:A,A691)-1)/5))=0,12,
IF(MOD(B691,((COUNTIF(A:A,A691)-1)/5))=((COUNTIF(A:A,A691)-1)/10),11,
INT(B691/((COUNTIF(A:A,A691)-1)/5))+1))))</f>
        <v>1</v>
      </c>
      <c r="I691" t="b">
        <f ca="1">IF((COUNTIF(A:A,A691)-1)=B691,FALSE,
IF(H691=12,TRUE,
IF(OFFSET(H691,1,0)=12,TRUE)))</f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O691" t="str">
        <f>IF(ISBLANK(N691),"",IF(ISERROR(VLOOKUP(N691,[1]DropTable!$A:$A,1,0)),"드랍없음",""))</f>
        <v/>
      </c>
      <c r="Q691" t="str">
        <f>IF(ISBLANK(P691),"",IF(ISERROR(VLOOKUP(P691,[1]DropTable!$A:$A,1,0)),"드랍없음",""))</f>
        <v/>
      </c>
      <c r="S691">
        <v>8.1</v>
      </c>
    </row>
    <row r="692" spans="1:19" x14ac:dyDescent="0.3">
      <c r="A692">
        <v>19</v>
      </c>
      <c r="B692">
        <v>2</v>
      </c>
      <c r="C692">
        <f t="shared" si="13"/>
        <v>1680</v>
      </c>
      <c r="D692">
        <v>420</v>
      </c>
      <c r="E692" t="s">
        <v>116</v>
      </c>
      <c r="F692" t="s">
        <v>24</v>
      </c>
      <c r="G692" t="str">
        <f>IF(ISBLANK(F692),"",IF(ISERROR(VLOOKUP(F692,MapTable!$A:$A,1,0)),"컨트롤없음",""))</f>
        <v/>
      </c>
      <c r="H692">
        <f>IF(B692=0,0,
IF(COUNTIF(A:A,A692)=11,12,
IF(MOD(B692,((COUNTIF(A:A,A692)-1)/5))=0,12,
IF(MOD(B692,((COUNTIF(A:A,A692)-1)/5))=((COUNTIF(A:A,A692)-1)/10),11,
INT(B692/((COUNTIF(A:A,A692)-1)/5))+1))))</f>
        <v>1</v>
      </c>
      <c r="I692" t="b">
        <f ca="1">IF((COUNTIF(A:A,A692)-1)=B692,FALSE,
IF(H692=12,TRUE,
IF(OFFSET(H692,1,0)=12,TRUE)))</f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O692" t="str">
        <f>IF(ISBLANK(N692),"",IF(ISERROR(VLOOKUP(N692,[1]DropTable!$A:$A,1,0)),"드랍없음",""))</f>
        <v/>
      </c>
      <c r="Q692" t="str">
        <f>IF(ISBLANK(P692),"",IF(ISERROR(VLOOKUP(P692,[1]DropTable!$A:$A,1,0)),"드랍없음",""))</f>
        <v/>
      </c>
      <c r="S692">
        <v>8.1</v>
      </c>
    </row>
    <row r="693" spans="1:19" x14ac:dyDescent="0.3">
      <c r="A693">
        <v>19</v>
      </c>
      <c r="B693">
        <v>3</v>
      </c>
      <c r="C693">
        <f t="shared" si="13"/>
        <v>1680</v>
      </c>
      <c r="D693">
        <v>420</v>
      </c>
      <c r="E693" t="s">
        <v>116</v>
      </c>
      <c r="F693" t="s">
        <v>24</v>
      </c>
      <c r="G693" t="str">
        <f>IF(ISBLANK(F693),"",IF(ISERROR(VLOOKUP(F693,MapTable!$A:$A,1,0)),"컨트롤없음",""))</f>
        <v/>
      </c>
      <c r="H693">
        <f>IF(B693=0,0,
IF(COUNTIF(A:A,A693)=11,12,
IF(MOD(B693,((COUNTIF(A:A,A693)-1)/5))=0,12,
IF(MOD(B693,((COUNTIF(A:A,A693)-1)/5))=((COUNTIF(A:A,A693)-1)/10),11,
INT(B693/((COUNTIF(A:A,A693)-1)/5))+1))))</f>
        <v>1</v>
      </c>
      <c r="I693" t="b">
        <f ca="1">IF((COUNTIF(A:A,A693)-1)=B693,FALSE,
IF(H693=12,TRUE,
IF(OFFSET(H693,1,0)=12,TRUE)))</f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O693" t="str">
        <f>IF(ISBLANK(N693),"",IF(ISERROR(VLOOKUP(N693,[1]DropTable!$A:$A,1,0)),"드랍없음",""))</f>
        <v/>
      </c>
      <c r="Q693" t="str">
        <f>IF(ISBLANK(P693),"",IF(ISERROR(VLOOKUP(P693,[1]DropTable!$A:$A,1,0)),"드랍없음",""))</f>
        <v/>
      </c>
      <c r="S693">
        <v>8.1</v>
      </c>
    </row>
    <row r="694" spans="1:19" x14ac:dyDescent="0.3">
      <c r="A694">
        <v>19</v>
      </c>
      <c r="B694">
        <v>4</v>
      </c>
      <c r="C694">
        <f t="shared" si="13"/>
        <v>1680</v>
      </c>
      <c r="D694">
        <v>420</v>
      </c>
      <c r="E694" t="s">
        <v>116</v>
      </c>
      <c r="F694" t="s">
        <v>24</v>
      </c>
      <c r="G694" t="str">
        <f>IF(ISBLANK(F694),"",IF(ISERROR(VLOOKUP(F694,MapTable!$A:$A,1,0)),"컨트롤없음",""))</f>
        <v/>
      </c>
      <c r="H694">
        <f>IF(B694=0,0,
IF(COUNTIF(A:A,A694)=11,12,
IF(MOD(B694,((COUNTIF(A:A,A694)-1)/5))=0,12,
IF(MOD(B694,((COUNTIF(A:A,A694)-1)/5))=((COUNTIF(A:A,A694)-1)/10),11,
INT(B694/((COUNTIF(A:A,A694)-1)/5))+1))))</f>
        <v>1</v>
      </c>
      <c r="I694" t="b">
        <f ca="1">IF((COUNTIF(A:A,A694)-1)=B694,FALSE,
IF(H694=12,TRUE,
IF(OFFSET(H694,1,0)=12,TRUE)))</f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O694" t="str">
        <f>IF(ISBLANK(N694),"",IF(ISERROR(VLOOKUP(N694,[1]DropTable!$A:$A,1,0)),"드랍없음",""))</f>
        <v/>
      </c>
      <c r="Q694" t="str">
        <f>IF(ISBLANK(P694),"",IF(ISERROR(VLOOKUP(P694,[1]DropTable!$A:$A,1,0)),"드랍없음",""))</f>
        <v/>
      </c>
      <c r="S694">
        <v>8.1</v>
      </c>
    </row>
    <row r="695" spans="1:19" x14ac:dyDescent="0.3">
      <c r="A695">
        <v>19</v>
      </c>
      <c r="B695">
        <v>5</v>
      </c>
      <c r="C695">
        <f t="shared" si="13"/>
        <v>1680</v>
      </c>
      <c r="D695">
        <v>420</v>
      </c>
      <c r="E695" t="s">
        <v>116</v>
      </c>
      <c r="F695" t="s">
        <v>24</v>
      </c>
      <c r="G695" t="str">
        <f>IF(ISBLANK(F695),"",IF(ISERROR(VLOOKUP(F695,MapTable!$A:$A,1,0)),"컨트롤없음",""))</f>
        <v/>
      </c>
      <c r="H695">
        <f>IF(B695=0,0,
IF(COUNTIF(A:A,A695)=11,12,
IF(MOD(B695,((COUNTIF(A:A,A695)-1)/5))=0,12,
IF(MOD(B695,((COUNTIF(A:A,A695)-1)/5))=((COUNTIF(A:A,A695)-1)/10),11,
INT(B695/((COUNTIF(A:A,A695)-1)/5))+1))))</f>
        <v>11</v>
      </c>
      <c r="I695" t="b">
        <f ca="1">IF((COUNTIF(A:A,A695)-1)=B695,FALSE,
IF(H695=12,TRUE,
IF(OFFSET(H695,1,0)=12,TRUE)))</f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O695" t="str">
        <f>IF(ISBLANK(N695),"",IF(ISERROR(VLOOKUP(N695,[1]DropTable!$A:$A,1,0)),"드랍없음",""))</f>
        <v/>
      </c>
      <c r="Q695" t="str">
        <f>IF(ISBLANK(P695),"",IF(ISERROR(VLOOKUP(P695,[1]DropTable!$A:$A,1,0)),"드랍없음",""))</f>
        <v/>
      </c>
      <c r="S695">
        <v>8.1</v>
      </c>
    </row>
    <row r="696" spans="1:19" x14ac:dyDescent="0.3">
      <c r="A696">
        <v>19</v>
      </c>
      <c r="B696">
        <v>6</v>
      </c>
      <c r="C696">
        <f t="shared" si="13"/>
        <v>1680</v>
      </c>
      <c r="D696">
        <v>420</v>
      </c>
      <c r="E696" t="s">
        <v>116</v>
      </c>
      <c r="F696" t="s">
        <v>24</v>
      </c>
      <c r="G696" t="str">
        <f>IF(ISBLANK(F696),"",IF(ISERROR(VLOOKUP(F696,MapTable!$A:$A,1,0)),"컨트롤없음",""))</f>
        <v/>
      </c>
      <c r="H696">
        <f>IF(B696=0,0,
IF(COUNTIF(A:A,A696)=11,12,
IF(MOD(B696,((COUNTIF(A:A,A696)-1)/5))=0,12,
IF(MOD(B696,((COUNTIF(A:A,A696)-1)/5))=((COUNTIF(A:A,A696)-1)/10),11,
INT(B696/((COUNTIF(A:A,A696)-1)/5))+1))))</f>
        <v>1</v>
      </c>
      <c r="I696" t="b">
        <f ca="1">IF((COUNTIF(A:A,A696)-1)=B696,FALSE,
IF(H696=12,TRUE,
IF(OFFSET(H696,1,0)=12,TRUE)))</f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O696" t="str">
        <f>IF(ISBLANK(N696),"",IF(ISERROR(VLOOKUP(N696,[1]DropTable!$A:$A,1,0)),"드랍없음",""))</f>
        <v/>
      </c>
      <c r="Q696" t="str">
        <f>IF(ISBLANK(P696),"",IF(ISERROR(VLOOKUP(P696,[1]DropTable!$A:$A,1,0)),"드랍없음",""))</f>
        <v/>
      </c>
      <c r="S696">
        <v>8.1</v>
      </c>
    </row>
    <row r="697" spans="1:19" x14ac:dyDescent="0.3">
      <c r="A697">
        <v>19</v>
      </c>
      <c r="B697">
        <v>7</v>
      </c>
      <c r="C697">
        <f t="shared" si="13"/>
        <v>1680</v>
      </c>
      <c r="D697">
        <v>420</v>
      </c>
      <c r="E697" t="s">
        <v>116</v>
      </c>
      <c r="F697" t="s">
        <v>24</v>
      </c>
      <c r="G697" t="str">
        <f>IF(ISBLANK(F697),"",IF(ISERROR(VLOOKUP(F697,MapTable!$A:$A,1,0)),"컨트롤없음",""))</f>
        <v/>
      </c>
      <c r="H697">
        <f>IF(B697=0,0,
IF(COUNTIF(A:A,A697)=11,12,
IF(MOD(B697,((COUNTIF(A:A,A697)-1)/5))=0,12,
IF(MOD(B697,((COUNTIF(A:A,A697)-1)/5))=((COUNTIF(A:A,A697)-1)/10),11,
INT(B697/((COUNTIF(A:A,A697)-1)/5))+1))))</f>
        <v>1</v>
      </c>
      <c r="I697" t="b">
        <f ca="1">IF((COUNTIF(A:A,A697)-1)=B697,FALSE,
IF(H697=12,TRUE,
IF(OFFSET(H697,1,0)=12,TRUE)))</f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O697" t="str">
        <f>IF(ISBLANK(N697),"",IF(ISERROR(VLOOKUP(N697,[1]DropTable!$A:$A,1,0)),"드랍없음",""))</f>
        <v/>
      </c>
      <c r="Q697" t="str">
        <f>IF(ISBLANK(P697),"",IF(ISERROR(VLOOKUP(P697,[1]DropTable!$A:$A,1,0)),"드랍없음",""))</f>
        <v/>
      </c>
      <c r="S697">
        <v>8.1</v>
      </c>
    </row>
    <row r="698" spans="1:19" x14ac:dyDescent="0.3">
      <c r="A698">
        <v>19</v>
      </c>
      <c r="B698">
        <v>8</v>
      </c>
      <c r="C698">
        <f t="shared" si="13"/>
        <v>1680</v>
      </c>
      <c r="D698">
        <v>420</v>
      </c>
      <c r="E698" t="s">
        <v>116</v>
      </c>
      <c r="F698" t="s">
        <v>24</v>
      </c>
      <c r="G698" t="str">
        <f>IF(ISBLANK(F698),"",IF(ISERROR(VLOOKUP(F698,MapTable!$A:$A,1,0)),"컨트롤없음",""))</f>
        <v/>
      </c>
      <c r="H698">
        <f>IF(B698=0,0,
IF(COUNTIF(A:A,A698)=11,12,
IF(MOD(B698,((COUNTIF(A:A,A698)-1)/5))=0,12,
IF(MOD(B698,((COUNTIF(A:A,A698)-1)/5))=((COUNTIF(A:A,A698)-1)/10),11,
INT(B698/((COUNTIF(A:A,A698)-1)/5))+1))))</f>
        <v>1</v>
      </c>
      <c r="I698" t="b">
        <f ca="1">IF((COUNTIF(A:A,A698)-1)=B698,FALSE,
IF(H698=12,TRUE,
IF(OFFSET(H698,1,0)=12,TRUE)))</f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O698" t="str">
        <f>IF(ISBLANK(N698),"",IF(ISERROR(VLOOKUP(N698,[1]DropTable!$A:$A,1,0)),"드랍없음",""))</f>
        <v/>
      </c>
      <c r="Q698" t="str">
        <f>IF(ISBLANK(P698),"",IF(ISERROR(VLOOKUP(P698,[1]DropTable!$A:$A,1,0)),"드랍없음",""))</f>
        <v/>
      </c>
      <c r="S698">
        <v>8.1</v>
      </c>
    </row>
    <row r="699" spans="1:19" x14ac:dyDescent="0.3">
      <c r="A699">
        <v>19</v>
      </c>
      <c r="B699">
        <v>9</v>
      </c>
      <c r="C699">
        <f t="shared" si="13"/>
        <v>1680</v>
      </c>
      <c r="D699">
        <v>420</v>
      </c>
      <c r="E699" t="s">
        <v>116</v>
      </c>
      <c r="F699" t="s">
        <v>24</v>
      </c>
      <c r="G699" t="str">
        <f>IF(ISBLANK(F699),"",IF(ISERROR(VLOOKUP(F699,MapTable!$A:$A,1,0)),"컨트롤없음",""))</f>
        <v/>
      </c>
      <c r="H699">
        <f>IF(B699=0,0,
IF(COUNTIF(A:A,A699)=11,12,
IF(MOD(B699,((COUNTIF(A:A,A699)-1)/5))=0,12,
IF(MOD(B699,((COUNTIF(A:A,A699)-1)/5))=((COUNTIF(A:A,A699)-1)/10),11,
INT(B699/((COUNTIF(A:A,A699)-1)/5))+1))))</f>
        <v>1</v>
      </c>
      <c r="I699" t="b">
        <f ca="1">IF((COUNTIF(A:A,A699)-1)=B699,FALSE,
IF(H699=12,TRUE,
IF(OFFSET(H699,1,0)=12,TRUE)))</f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O699" t="str">
        <f>IF(ISBLANK(N699),"",IF(ISERROR(VLOOKUP(N699,[1]DropTable!$A:$A,1,0)),"드랍없음",""))</f>
        <v/>
      </c>
      <c r="Q699" t="str">
        <f>IF(ISBLANK(P699),"",IF(ISERROR(VLOOKUP(P699,[1]DropTable!$A:$A,1,0)),"드랍없음",""))</f>
        <v/>
      </c>
      <c r="S699">
        <v>8.1</v>
      </c>
    </row>
    <row r="700" spans="1:19" x14ac:dyDescent="0.3">
      <c r="A700">
        <v>19</v>
      </c>
      <c r="B700">
        <v>10</v>
      </c>
      <c r="C700">
        <f t="shared" si="13"/>
        <v>1680</v>
      </c>
      <c r="D700">
        <v>420</v>
      </c>
      <c r="E700" t="s">
        <v>116</v>
      </c>
      <c r="F700" t="s">
        <v>24</v>
      </c>
      <c r="G700" t="str">
        <f>IF(ISBLANK(F700),"",IF(ISERROR(VLOOKUP(F700,MapTable!$A:$A,1,0)),"컨트롤없음",""))</f>
        <v/>
      </c>
      <c r="H700">
        <f>IF(B700=0,0,
IF(COUNTIF(A:A,A700)=11,12,
IF(MOD(B700,((COUNTIF(A:A,A700)-1)/5))=0,12,
IF(MOD(B700,((COUNTIF(A:A,A700)-1)/5))=((COUNTIF(A:A,A700)-1)/10),11,
INT(B700/((COUNTIF(A:A,A700)-1)/5))+1))))</f>
        <v>12</v>
      </c>
      <c r="I700" t="b">
        <f ca="1">IF((COUNTIF(A:A,A700)-1)=B700,FALSE,
IF(H700=12,TRUE,
IF(OFFSET(H700,1,0)=12,TRUE)))</f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O700" t="str">
        <f>IF(ISBLANK(N700),"",IF(ISERROR(VLOOKUP(N700,[1]DropTable!$A:$A,1,0)),"드랍없음",""))</f>
        <v/>
      </c>
      <c r="Q700" t="str">
        <f>IF(ISBLANK(P700),"",IF(ISERROR(VLOOKUP(P700,[1]DropTable!$A:$A,1,0)),"드랍없음",""))</f>
        <v/>
      </c>
      <c r="S700">
        <v>8.1</v>
      </c>
    </row>
    <row r="701" spans="1:19" x14ac:dyDescent="0.3">
      <c r="A701">
        <v>19</v>
      </c>
      <c r="B701">
        <v>11</v>
      </c>
      <c r="C701">
        <f t="shared" si="13"/>
        <v>1680</v>
      </c>
      <c r="D701">
        <v>420</v>
      </c>
      <c r="E701" t="s">
        <v>116</v>
      </c>
      <c r="F701" t="s">
        <v>24</v>
      </c>
      <c r="G701" t="str">
        <f>IF(ISBLANK(F701),"",IF(ISERROR(VLOOKUP(F701,MapTable!$A:$A,1,0)),"컨트롤없음",""))</f>
        <v/>
      </c>
      <c r="H701">
        <f>IF(B701=0,0,
IF(COUNTIF(A:A,A701)=11,12,
IF(MOD(B701,((COUNTIF(A:A,A701)-1)/5))=0,12,
IF(MOD(B701,((COUNTIF(A:A,A701)-1)/5))=((COUNTIF(A:A,A701)-1)/10),11,
INT(B701/((COUNTIF(A:A,A701)-1)/5))+1))))</f>
        <v>2</v>
      </c>
      <c r="I701" t="b">
        <f ca="1">IF((COUNTIF(A:A,A701)-1)=B701,FALSE,
IF(H701=12,TRUE,
IF(OFFSET(H701,1,0)=12,TRUE)))</f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O701" t="str">
        <f>IF(ISBLANK(N701),"",IF(ISERROR(VLOOKUP(N701,[1]DropTable!$A:$A,1,0)),"드랍없음",""))</f>
        <v/>
      </c>
      <c r="Q701" t="str">
        <f>IF(ISBLANK(P701),"",IF(ISERROR(VLOOKUP(P701,[1]DropTable!$A:$A,1,0)),"드랍없음",""))</f>
        <v/>
      </c>
      <c r="S701">
        <v>8.1</v>
      </c>
    </row>
    <row r="702" spans="1:19" x14ac:dyDescent="0.3">
      <c r="A702">
        <v>19</v>
      </c>
      <c r="B702">
        <v>12</v>
      </c>
      <c r="C702">
        <f t="shared" si="13"/>
        <v>1680</v>
      </c>
      <c r="D702">
        <v>420</v>
      </c>
      <c r="E702" t="s">
        <v>116</v>
      </c>
      <c r="F702" t="s">
        <v>24</v>
      </c>
      <c r="G702" t="str">
        <f>IF(ISBLANK(F702),"",IF(ISERROR(VLOOKUP(F702,MapTable!$A:$A,1,0)),"컨트롤없음",""))</f>
        <v/>
      </c>
      <c r="H702">
        <f>IF(B702=0,0,
IF(COUNTIF(A:A,A702)=11,12,
IF(MOD(B702,((COUNTIF(A:A,A702)-1)/5))=0,12,
IF(MOD(B702,((COUNTIF(A:A,A702)-1)/5))=((COUNTIF(A:A,A702)-1)/10),11,
INT(B702/((COUNTIF(A:A,A702)-1)/5))+1))))</f>
        <v>2</v>
      </c>
      <c r="I702" t="b">
        <f ca="1">IF((COUNTIF(A:A,A702)-1)=B702,FALSE,
IF(H702=12,TRUE,
IF(OFFSET(H702,1,0)=12,TRUE)))</f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O702" t="str">
        <f>IF(ISBLANK(N702),"",IF(ISERROR(VLOOKUP(N702,[1]DropTable!$A:$A,1,0)),"드랍없음",""))</f>
        <v/>
      </c>
      <c r="Q702" t="str">
        <f>IF(ISBLANK(P702),"",IF(ISERROR(VLOOKUP(P702,[1]DropTable!$A:$A,1,0)),"드랍없음",""))</f>
        <v/>
      </c>
      <c r="S702">
        <v>8.1</v>
      </c>
    </row>
    <row r="703" spans="1:19" x14ac:dyDescent="0.3">
      <c r="A703">
        <v>19</v>
      </c>
      <c r="B703">
        <v>13</v>
      </c>
      <c r="C703">
        <f t="shared" si="13"/>
        <v>1680</v>
      </c>
      <c r="D703">
        <v>420</v>
      </c>
      <c r="E703" t="s">
        <v>116</v>
      </c>
      <c r="F703" t="s">
        <v>24</v>
      </c>
      <c r="G703" t="str">
        <f>IF(ISBLANK(F703),"",IF(ISERROR(VLOOKUP(F703,MapTable!$A:$A,1,0)),"컨트롤없음",""))</f>
        <v/>
      </c>
      <c r="H703">
        <f>IF(B703=0,0,
IF(COUNTIF(A:A,A703)=11,12,
IF(MOD(B703,((COUNTIF(A:A,A703)-1)/5))=0,12,
IF(MOD(B703,((COUNTIF(A:A,A703)-1)/5))=((COUNTIF(A:A,A703)-1)/10),11,
INT(B703/((COUNTIF(A:A,A703)-1)/5))+1))))</f>
        <v>2</v>
      </c>
      <c r="I703" t="b">
        <f ca="1">IF((COUNTIF(A:A,A703)-1)=B703,FALSE,
IF(H703=12,TRUE,
IF(OFFSET(H703,1,0)=12,TRUE)))</f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O703" t="str">
        <f>IF(ISBLANK(N703),"",IF(ISERROR(VLOOKUP(N703,[1]DropTable!$A:$A,1,0)),"드랍없음",""))</f>
        <v/>
      </c>
      <c r="Q703" t="str">
        <f>IF(ISBLANK(P703),"",IF(ISERROR(VLOOKUP(P703,[1]DropTable!$A:$A,1,0)),"드랍없음",""))</f>
        <v/>
      </c>
      <c r="S703">
        <v>8.1</v>
      </c>
    </row>
    <row r="704" spans="1:19" x14ac:dyDescent="0.3">
      <c r="A704">
        <v>19</v>
      </c>
      <c r="B704">
        <v>14</v>
      </c>
      <c r="C704">
        <f t="shared" si="13"/>
        <v>1680</v>
      </c>
      <c r="D704">
        <v>420</v>
      </c>
      <c r="E704" t="s">
        <v>116</v>
      </c>
      <c r="F704" t="s">
        <v>24</v>
      </c>
      <c r="G704" t="str">
        <f>IF(ISBLANK(F704),"",IF(ISERROR(VLOOKUP(F704,MapTable!$A:$A,1,0)),"컨트롤없음",""))</f>
        <v/>
      </c>
      <c r="H704">
        <f>IF(B704=0,0,
IF(COUNTIF(A:A,A704)=11,12,
IF(MOD(B704,((COUNTIF(A:A,A704)-1)/5))=0,12,
IF(MOD(B704,((COUNTIF(A:A,A704)-1)/5))=((COUNTIF(A:A,A704)-1)/10),11,
INT(B704/((COUNTIF(A:A,A704)-1)/5))+1))))</f>
        <v>2</v>
      </c>
      <c r="I704" t="b">
        <f ca="1">IF((COUNTIF(A:A,A704)-1)=B704,FALSE,
IF(H704=12,TRUE,
IF(OFFSET(H704,1,0)=12,TRUE)))</f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O704" t="str">
        <f>IF(ISBLANK(N704),"",IF(ISERROR(VLOOKUP(N704,[1]DropTable!$A:$A,1,0)),"드랍없음",""))</f>
        <v/>
      </c>
      <c r="Q704" t="str">
        <f>IF(ISBLANK(P704),"",IF(ISERROR(VLOOKUP(P704,[1]DropTable!$A:$A,1,0)),"드랍없음",""))</f>
        <v/>
      </c>
      <c r="S704">
        <v>8.1</v>
      </c>
    </row>
    <row r="705" spans="1:19" x14ac:dyDescent="0.3">
      <c r="A705">
        <v>19</v>
      </c>
      <c r="B705">
        <v>15</v>
      </c>
      <c r="C705">
        <f t="shared" si="13"/>
        <v>1680</v>
      </c>
      <c r="D705">
        <v>420</v>
      </c>
      <c r="E705" t="s">
        <v>116</v>
      </c>
      <c r="F705" t="s">
        <v>24</v>
      </c>
      <c r="G705" t="str">
        <f>IF(ISBLANK(F705),"",IF(ISERROR(VLOOKUP(F705,MapTable!$A:$A,1,0)),"컨트롤없음",""))</f>
        <v/>
      </c>
      <c r="H705">
        <f>IF(B705=0,0,
IF(COUNTIF(A:A,A705)=11,12,
IF(MOD(B705,((COUNTIF(A:A,A705)-1)/5))=0,12,
IF(MOD(B705,((COUNTIF(A:A,A705)-1)/5))=((COUNTIF(A:A,A705)-1)/10),11,
INT(B705/((COUNTIF(A:A,A705)-1)/5))+1))))</f>
        <v>11</v>
      </c>
      <c r="I705" t="b">
        <f ca="1">IF((COUNTIF(A:A,A705)-1)=B705,FALSE,
IF(H705=12,TRUE,
IF(OFFSET(H705,1,0)=12,TRUE)))</f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O705" t="str">
        <f>IF(ISBLANK(N705),"",IF(ISERROR(VLOOKUP(N705,[1]DropTable!$A:$A,1,0)),"드랍없음",""))</f>
        <v/>
      </c>
      <c r="Q705" t="str">
        <f>IF(ISBLANK(P705),"",IF(ISERROR(VLOOKUP(P705,[1]DropTable!$A:$A,1,0)),"드랍없음",""))</f>
        <v/>
      </c>
      <c r="S705">
        <v>8.1</v>
      </c>
    </row>
    <row r="706" spans="1:19" x14ac:dyDescent="0.3">
      <c r="A706">
        <v>19</v>
      </c>
      <c r="B706">
        <v>16</v>
      </c>
      <c r="C706">
        <f t="shared" si="13"/>
        <v>1680</v>
      </c>
      <c r="D706">
        <v>420</v>
      </c>
      <c r="E706" t="s">
        <v>116</v>
      </c>
      <c r="F706" t="s">
        <v>24</v>
      </c>
      <c r="G706" t="str">
        <f>IF(ISBLANK(F706),"",IF(ISERROR(VLOOKUP(F706,MapTable!$A:$A,1,0)),"컨트롤없음",""))</f>
        <v/>
      </c>
      <c r="H706">
        <f>IF(B706=0,0,
IF(COUNTIF(A:A,A706)=11,12,
IF(MOD(B706,((COUNTIF(A:A,A706)-1)/5))=0,12,
IF(MOD(B706,((COUNTIF(A:A,A706)-1)/5))=((COUNTIF(A:A,A706)-1)/10),11,
INT(B706/((COUNTIF(A:A,A706)-1)/5))+1))))</f>
        <v>2</v>
      </c>
      <c r="I706" t="b">
        <f ca="1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O706" t="str">
        <f>IF(ISBLANK(N706),"",IF(ISERROR(VLOOKUP(N706,[1]DropTable!$A:$A,1,0)),"드랍없음",""))</f>
        <v/>
      </c>
      <c r="Q706" t="str">
        <f>IF(ISBLANK(P706),"",IF(ISERROR(VLOOKUP(P706,[1]DropTable!$A:$A,1,0)),"드랍없음",""))</f>
        <v/>
      </c>
      <c r="S706">
        <v>8.1</v>
      </c>
    </row>
    <row r="707" spans="1:19" x14ac:dyDescent="0.3">
      <c r="A707">
        <v>19</v>
      </c>
      <c r="B707">
        <v>17</v>
      </c>
      <c r="C707">
        <f t="shared" si="13"/>
        <v>1680</v>
      </c>
      <c r="D707">
        <v>420</v>
      </c>
      <c r="E707" t="s">
        <v>116</v>
      </c>
      <c r="F707" t="s">
        <v>24</v>
      </c>
      <c r="G707" t="str">
        <f>IF(ISBLANK(F707),"",IF(ISERROR(VLOOKUP(F707,MapTable!$A:$A,1,0)),"컨트롤없음",""))</f>
        <v/>
      </c>
      <c r="H707">
        <f>IF(B707=0,0,
IF(COUNTIF(A:A,A707)=11,12,
IF(MOD(B707,((COUNTIF(A:A,A707)-1)/5))=0,12,
IF(MOD(B707,((COUNTIF(A:A,A707)-1)/5))=((COUNTIF(A:A,A707)-1)/10),11,
INT(B707/((COUNTIF(A:A,A707)-1)/5))+1))))</f>
        <v>2</v>
      </c>
      <c r="I707" t="b">
        <f ca="1">IF((COUNTIF(A:A,A707)-1)=B707,FALSE,
IF(H707=12,TRUE,
IF(OFFSET(H707,1,0)=12,TRUE)))</f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O707" t="str">
        <f>IF(ISBLANK(N707),"",IF(ISERROR(VLOOKUP(N707,[1]DropTable!$A:$A,1,0)),"드랍없음",""))</f>
        <v/>
      </c>
      <c r="Q707" t="str">
        <f>IF(ISBLANK(P707),"",IF(ISERROR(VLOOKUP(P707,[1]DropTable!$A:$A,1,0)),"드랍없음",""))</f>
        <v/>
      </c>
      <c r="S707">
        <v>8.1</v>
      </c>
    </row>
    <row r="708" spans="1:19" x14ac:dyDescent="0.3">
      <c r="A708">
        <v>19</v>
      </c>
      <c r="B708">
        <v>18</v>
      </c>
      <c r="C708">
        <f t="shared" si="13"/>
        <v>1680</v>
      </c>
      <c r="D708">
        <v>420</v>
      </c>
      <c r="E708" t="s">
        <v>116</v>
      </c>
      <c r="F708" t="s">
        <v>24</v>
      </c>
      <c r="G708" t="str">
        <f>IF(ISBLANK(F708),"",IF(ISERROR(VLOOKUP(F708,MapTable!$A:$A,1,0)),"컨트롤없음",""))</f>
        <v/>
      </c>
      <c r="H708">
        <f>IF(B708=0,0,
IF(COUNTIF(A:A,A708)=11,12,
IF(MOD(B708,((COUNTIF(A:A,A708)-1)/5))=0,12,
IF(MOD(B708,((COUNTIF(A:A,A708)-1)/5))=((COUNTIF(A:A,A708)-1)/10),11,
INT(B708/((COUNTIF(A:A,A708)-1)/5))+1))))</f>
        <v>2</v>
      </c>
      <c r="I708" t="b">
        <f ca="1">IF((COUNTIF(A:A,A708)-1)=B708,FALSE,
IF(H708=12,TRUE,
IF(OFFSET(H708,1,0)=12,TRUE)))</f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O708" t="str">
        <f>IF(ISBLANK(N708),"",IF(ISERROR(VLOOKUP(N708,[1]DropTable!$A:$A,1,0)),"드랍없음",""))</f>
        <v/>
      </c>
      <c r="Q708" t="str">
        <f>IF(ISBLANK(P708),"",IF(ISERROR(VLOOKUP(P708,[1]DropTable!$A:$A,1,0)),"드랍없음",""))</f>
        <v/>
      </c>
      <c r="S708">
        <v>8.1</v>
      </c>
    </row>
    <row r="709" spans="1:19" x14ac:dyDescent="0.3">
      <c r="A709">
        <v>19</v>
      </c>
      <c r="B709">
        <v>19</v>
      </c>
      <c r="C709">
        <f t="shared" si="13"/>
        <v>1680</v>
      </c>
      <c r="D709">
        <v>420</v>
      </c>
      <c r="E709" t="s">
        <v>116</v>
      </c>
      <c r="F709" t="s">
        <v>24</v>
      </c>
      <c r="G709" t="str">
        <f>IF(ISBLANK(F709),"",IF(ISERROR(VLOOKUP(F709,MapTable!$A:$A,1,0)),"컨트롤없음",""))</f>
        <v/>
      </c>
      <c r="H709">
        <f>IF(B709=0,0,
IF(COUNTIF(A:A,A709)=11,12,
IF(MOD(B709,((COUNTIF(A:A,A709)-1)/5))=0,12,
IF(MOD(B709,((COUNTIF(A:A,A709)-1)/5))=((COUNTIF(A:A,A709)-1)/10),11,
INT(B709/((COUNTIF(A:A,A709)-1)/5))+1))))</f>
        <v>2</v>
      </c>
      <c r="I709" t="b">
        <f ca="1">IF((COUNTIF(A:A,A709)-1)=B709,FALSE,
IF(H709=12,TRUE,
IF(OFFSET(H709,1,0)=12,TRUE)))</f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O709" t="str">
        <f>IF(ISBLANK(N709),"",IF(ISERROR(VLOOKUP(N709,[1]DropTable!$A:$A,1,0)),"드랍없음",""))</f>
        <v/>
      </c>
      <c r="Q709" t="str">
        <f>IF(ISBLANK(P709),"",IF(ISERROR(VLOOKUP(P709,[1]DropTable!$A:$A,1,0)),"드랍없음",""))</f>
        <v/>
      </c>
      <c r="S709">
        <v>8.1</v>
      </c>
    </row>
    <row r="710" spans="1:19" x14ac:dyDescent="0.3">
      <c r="A710">
        <v>19</v>
      </c>
      <c r="B710">
        <v>20</v>
      </c>
      <c r="C710">
        <f t="shared" si="13"/>
        <v>1680</v>
      </c>
      <c r="D710">
        <v>420</v>
      </c>
      <c r="E710" t="s">
        <v>116</v>
      </c>
      <c r="F710" t="s">
        <v>24</v>
      </c>
      <c r="G710" t="str">
        <f>IF(ISBLANK(F710),"",IF(ISERROR(VLOOKUP(F710,MapTable!$A:$A,1,0)),"컨트롤없음",""))</f>
        <v/>
      </c>
      <c r="H710">
        <f>IF(B710=0,0,
IF(COUNTIF(A:A,A710)=11,12,
IF(MOD(B710,((COUNTIF(A:A,A710)-1)/5))=0,12,
IF(MOD(B710,((COUNTIF(A:A,A710)-1)/5))=((COUNTIF(A:A,A710)-1)/10),11,
INT(B710/((COUNTIF(A:A,A710)-1)/5))+1))))</f>
        <v>12</v>
      </c>
      <c r="I710" t="b">
        <f ca="1">IF((COUNTIF(A:A,A710)-1)=B710,FALSE,
IF(H710=12,TRUE,
IF(OFFSET(H710,1,0)=12,TRUE)))</f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O710" t="str">
        <f>IF(ISBLANK(N710),"",IF(ISERROR(VLOOKUP(N710,[1]DropTable!$A:$A,1,0)),"드랍없음",""))</f>
        <v/>
      </c>
      <c r="Q710" t="str">
        <f>IF(ISBLANK(P710),"",IF(ISERROR(VLOOKUP(P710,[1]DropTable!$A:$A,1,0)),"드랍없음",""))</f>
        <v/>
      </c>
      <c r="S710">
        <v>8.1</v>
      </c>
    </row>
    <row r="711" spans="1:19" x14ac:dyDescent="0.3">
      <c r="A711">
        <v>19</v>
      </c>
      <c r="B711">
        <v>21</v>
      </c>
      <c r="C711">
        <f t="shared" si="13"/>
        <v>1680</v>
      </c>
      <c r="D711">
        <v>420</v>
      </c>
      <c r="E711" t="s">
        <v>116</v>
      </c>
      <c r="F711" t="s">
        <v>24</v>
      </c>
      <c r="G711" t="str">
        <f>IF(ISBLANK(F711),"",IF(ISERROR(VLOOKUP(F711,MapTable!$A:$A,1,0)),"컨트롤없음",""))</f>
        <v/>
      </c>
      <c r="H711">
        <f>IF(B711=0,0,
IF(COUNTIF(A:A,A711)=11,12,
IF(MOD(B711,((COUNTIF(A:A,A711)-1)/5))=0,12,
IF(MOD(B711,((COUNTIF(A:A,A711)-1)/5))=((COUNTIF(A:A,A711)-1)/10),11,
INT(B711/((COUNTIF(A:A,A711)-1)/5))+1))))</f>
        <v>3</v>
      </c>
      <c r="I711" t="b">
        <f ca="1">IF((COUNTIF(A:A,A711)-1)=B711,FALSE,
IF(H711=12,TRUE,
IF(OFFSET(H711,1,0)=12,TRUE)))</f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O711" t="str">
        <f>IF(ISBLANK(N711),"",IF(ISERROR(VLOOKUP(N711,[1]DropTable!$A:$A,1,0)),"드랍없음",""))</f>
        <v/>
      </c>
      <c r="Q711" t="str">
        <f>IF(ISBLANK(P711),"",IF(ISERROR(VLOOKUP(P711,[1]DropTable!$A:$A,1,0)),"드랍없음",""))</f>
        <v/>
      </c>
      <c r="S711">
        <v>8.1</v>
      </c>
    </row>
    <row r="712" spans="1:19" x14ac:dyDescent="0.3">
      <c r="A712">
        <v>19</v>
      </c>
      <c r="B712">
        <v>22</v>
      </c>
      <c r="C712">
        <f t="shared" si="13"/>
        <v>1680</v>
      </c>
      <c r="D712">
        <v>420</v>
      </c>
      <c r="E712" t="s">
        <v>116</v>
      </c>
      <c r="F712" t="s">
        <v>24</v>
      </c>
      <c r="G712" t="str">
        <f>IF(ISBLANK(F712),"",IF(ISERROR(VLOOKUP(F712,MapTable!$A:$A,1,0)),"컨트롤없음",""))</f>
        <v/>
      </c>
      <c r="H712">
        <f>IF(B712=0,0,
IF(COUNTIF(A:A,A712)=11,12,
IF(MOD(B712,((COUNTIF(A:A,A712)-1)/5))=0,12,
IF(MOD(B712,((COUNTIF(A:A,A712)-1)/5))=((COUNTIF(A:A,A712)-1)/10),11,
INT(B712/((COUNTIF(A:A,A712)-1)/5))+1))))</f>
        <v>3</v>
      </c>
      <c r="I712" t="b">
        <f ca="1">IF((COUNTIF(A:A,A712)-1)=B712,FALSE,
IF(H712=12,TRUE,
IF(OFFSET(H712,1,0)=12,TRUE)))</f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O712" t="str">
        <f>IF(ISBLANK(N712),"",IF(ISERROR(VLOOKUP(N712,[1]DropTable!$A:$A,1,0)),"드랍없음",""))</f>
        <v/>
      </c>
      <c r="Q712" t="str">
        <f>IF(ISBLANK(P712),"",IF(ISERROR(VLOOKUP(P712,[1]DropTable!$A:$A,1,0)),"드랍없음",""))</f>
        <v/>
      </c>
      <c r="S712">
        <v>8.1</v>
      </c>
    </row>
    <row r="713" spans="1:19" x14ac:dyDescent="0.3">
      <c r="A713">
        <v>19</v>
      </c>
      <c r="B713">
        <v>23</v>
      </c>
      <c r="C713">
        <f t="shared" si="13"/>
        <v>1680</v>
      </c>
      <c r="D713">
        <v>420</v>
      </c>
      <c r="E713" t="s">
        <v>116</v>
      </c>
      <c r="F713" t="s">
        <v>24</v>
      </c>
      <c r="G713" t="str">
        <f>IF(ISBLANK(F713),"",IF(ISERROR(VLOOKUP(F713,MapTable!$A:$A,1,0)),"컨트롤없음",""))</f>
        <v/>
      </c>
      <c r="H713">
        <f>IF(B713=0,0,
IF(COUNTIF(A:A,A713)=11,12,
IF(MOD(B713,((COUNTIF(A:A,A713)-1)/5))=0,12,
IF(MOD(B713,((COUNTIF(A:A,A713)-1)/5))=((COUNTIF(A:A,A713)-1)/10),11,
INT(B713/((COUNTIF(A:A,A713)-1)/5))+1))))</f>
        <v>3</v>
      </c>
      <c r="I713" t="b">
        <f ca="1">IF((COUNTIF(A:A,A713)-1)=B713,FALSE,
IF(H713=12,TRUE,
IF(OFFSET(H713,1,0)=12,TRUE)))</f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O713" t="str">
        <f>IF(ISBLANK(N713),"",IF(ISERROR(VLOOKUP(N713,[1]DropTable!$A:$A,1,0)),"드랍없음",""))</f>
        <v/>
      </c>
      <c r="Q713" t="str">
        <f>IF(ISBLANK(P713),"",IF(ISERROR(VLOOKUP(P713,[1]DropTable!$A:$A,1,0)),"드랍없음",""))</f>
        <v/>
      </c>
      <c r="S713">
        <v>8.1</v>
      </c>
    </row>
    <row r="714" spans="1:19" x14ac:dyDescent="0.3">
      <c r="A714">
        <v>19</v>
      </c>
      <c r="B714">
        <v>24</v>
      </c>
      <c r="C714">
        <f t="shared" si="13"/>
        <v>1680</v>
      </c>
      <c r="D714">
        <v>420</v>
      </c>
      <c r="E714" t="s">
        <v>116</v>
      </c>
      <c r="F714" t="s">
        <v>24</v>
      </c>
      <c r="G714" t="str">
        <f>IF(ISBLANK(F714),"",IF(ISERROR(VLOOKUP(F714,MapTable!$A:$A,1,0)),"컨트롤없음",""))</f>
        <v/>
      </c>
      <c r="H714">
        <f>IF(B714=0,0,
IF(COUNTIF(A:A,A714)=11,12,
IF(MOD(B714,((COUNTIF(A:A,A714)-1)/5))=0,12,
IF(MOD(B714,((COUNTIF(A:A,A714)-1)/5))=((COUNTIF(A:A,A714)-1)/10),11,
INT(B714/((COUNTIF(A:A,A714)-1)/5))+1))))</f>
        <v>3</v>
      </c>
      <c r="I714" t="b">
        <f ca="1">IF((COUNTIF(A:A,A714)-1)=B714,FALSE,
IF(H714=12,TRUE,
IF(OFFSET(H714,1,0)=12,TRUE)))</f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O714" t="str">
        <f>IF(ISBLANK(N714),"",IF(ISERROR(VLOOKUP(N714,[1]DropTable!$A:$A,1,0)),"드랍없음",""))</f>
        <v/>
      </c>
      <c r="Q714" t="str">
        <f>IF(ISBLANK(P714),"",IF(ISERROR(VLOOKUP(P714,[1]DropTable!$A:$A,1,0)),"드랍없음",""))</f>
        <v/>
      </c>
      <c r="S714">
        <v>8.1</v>
      </c>
    </row>
    <row r="715" spans="1:19" x14ac:dyDescent="0.3">
      <c r="A715">
        <v>19</v>
      </c>
      <c r="B715">
        <v>25</v>
      </c>
      <c r="C715">
        <f t="shared" si="13"/>
        <v>1680</v>
      </c>
      <c r="D715">
        <v>420</v>
      </c>
      <c r="E715" t="s">
        <v>116</v>
      </c>
      <c r="F715" t="s">
        <v>24</v>
      </c>
      <c r="G715" t="str">
        <f>IF(ISBLANK(F715),"",IF(ISERROR(VLOOKUP(F715,MapTable!$A:$A,1,0)),"컨트롤없음",""))</f>
        <v/>
      </c>
      <c r="H715">
        <f>IF(B715=0,0,
IF(COUNTIF(A:A,A715)=11,12,
IF(MOD(B715,((COUNTIF(A:A,A715)-1)/5))=0,12,
IF(MOD(B715,((COUNTIF(A:A,A715)-1)/5))=((COUNTIF(A:A,A715)-1)/10),11,
INT(B715/((COUNTIF(A:A,A715)-1)/5))+1))))</f>
        <v>11</v>
      </c>
      <c r="I715" t="b">
        <f ca="1">IF((COUNTIF(A:A,A715)-1)=B715,FALSE,
IF(H715=12,TRUE,
IF(OFFSET(H715,1,0)=12,TRUE)))</f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O715" t="str">
        <f>IF(ISBLANK(N715),"",IF(ISERROR(VLOOKUP(N715,[1]DropTable!$A:$A,1,0)),"드랍없음",""))</f>
        <v/>
      </c>
      <c r="Q715" t="str">
        <f>IF(ISBLANK(P715),"",IF(ISERROR(VLOOKUP(P715,[1]DropTable!$A:$A,1,0)),"드랍없음",""))</f>
        <v/>
      </c>
      <c r="S715">
        <v>8.1</v>
      </c>
    </row>
    <row r="716" spans="1:19" x14ac:dyDescent="0.3">
      <c r="A716">
        <v>19</v>
      </c>
      <c r="B716">
        <v>26</v>
      </c>
      <c r="C716">
        <f t="shared" si="13"/>
        <v>1680</v>
      </c>
      <c r="D716">
        <v>420</v>
      </c>
      <c r="E716" t="s">
        <v>116</v>
      </c>
      <c r="F716" t="s">
        <v>24</v>
      </c>
      <c r="G716" t="str">
        <f>IF(ISBLANK(F716),"",IF(ISERROR(VLOOKUP(F716,MapTable!$A:$A,1,0)),"컨트롤없음",""))</f>
        <v/>
      </c>
      <c r="H716">
        <f>IF(B716=0,0,
IF(COUNTIF(A:A,A716)=11,12,
IF(MOD(B716,((COUNTIF(A:A,A716)-1)/5))=0,12,
IF(MOD(B716,((COUNTIF(A:A,A716)-1)/5))=((COUNTIF(A:A,A716)-1)/10),11,
INT(B716/((COUNTIF(A:A,A716)-1)/5))+1))))</f>
        <v>3</v>
      </c>
      <c r="I716" t="b">
        <f ca="1">IF((COUNTIF(A:A,A716)-1)=B716,FALSE,
IF(H716=12,TRUE,
IF(OFFSET(H716,1,0)=12,TRUE)))</f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O716" t="str">
        <f>IF(ISBLANK(N716),"",IF(ISERROR(VLOOKUP(N716,[1]DropTable!$A:$A,1,0)),"드랍없음",""))</f>
        <v/>
      </c>
      <c r="Q716" t="str">
        <f>IF(ISBLANK(P716),"",IF(ISERROR(VLOOKUP(P716,[1]DropTable!$A:$A,1,0)),"드랍없음",""))</f>
        <v/>
      </c>
      <c r="S716">
        <v>8.1</v>
      </c>
    </row>
    <row r="717" spans="1:19" x14ac:dyDescent="0.3">
      <c r="A717">
        <v>19</v>
      </c>
      <c r="B717">
        <v>27</v>
      </c>
      <c r="C717">
        <f t="shared" si="13"/>
        <v>1680</v>
      </c>
      <c r="D717">
        <v>420</v>
      </c>
      <c r="E717" t="s">
        <v>116</v>
      </c>
      <c r="F717" t="s">
        <v>24</v>
      </c>
      <c r="G717" t="str">
        <f>IF(ISBLANK(F717),"",IF(ISERROR(VLOOKUP(F717,MapTable!$A:$A,1,0)),"컨트롤없음",""))</f>
        <v/>
      </c>
      <c r="H717">
        <f>IF(B717=0,0,
IF(COUNTIF(A:A,A717)=11,12,
IF(MOD(B717,((COUNTIF(A:A,A717)-1)/5))=0,12,
IF(MOD(B717,((COUNTIF(A:A,A717)-1)/5))=((COUNTIF(A:A,A717)-1)/10),11,
INT(B717/((COUNTIF(A:A,A717)-1)/5))+1))))</f>
        <v>3</v>
      </c>
      <c r="I717" t="b">
        <f ca="1">IF((COUNTIF(A:A,A717)-1)=B717,FALSE,
IF(H717=12,TRUE,
IF(OFFSET(H717,1,0)=12,TRUE)))</f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O717" t="str">
        <f>IF(ISBLANK(N717),"",IF(ISERROR(VLOOKUP(N717,[1]DropTable!$A:$A,1,0)),"드랍없음",""))</f>
        <v/>
      </c>
      <c r="Q717" t="str">
        <f>IF(ISBLANK(P717),"",IF(ISERROR(VLOOKUP(P717,[1]DropTable!$A:$A,1,0)),"드랍없음",""))</f>
        <v/>
      </c>
      <c r="S717">
        <v>8.1</v>
      </c>
    </row>
    <row r="718" spans="1:19" x14ac:dyDescent="0.3">
      <c r="A718">
        <v>19</v>
      </c>
      <c r="B718">
        <v>28</v>
      </c>
      <c r="C718">
        <f t="shared" si="13"/>
        <v>1680</v>
      </c>
      <c r="D718">
        <v>420</v>
      </c>
      <c r="E718" t="s">
        <v>116</v>
      </c>
      <c r="F718" t="s">
        <v>24</v>
      </c>
      <c r="G718" t="str">
        <f>IF(ISBLANK(F718),"",IF(ISERROR(VLOOKUP(F718,MapTable!$A:$A,1,0)),"컨트롤없음",""))</f>
        <v/>
      </c>
      <c r="H718">
        <f>IF(B718=0,0,
IF(COUNTIF(A:A,A718)=11,12,
IF(MOD(B718,((COUNTIF(A:A,A718)-1)/5))=0,12,
IF(MOD(B718,((COUNTIF(A:A,A718)-1)/5))=((COUNTIF(A:A,A718)-1)/10),11,
INT(B718/((COUNTIF(A:A,A718)-1)/5))+1))))</f>
        <v>3</v>
      </c>
      <c r="I718" t="b">
        <f ca="1">IF((COUNTIF(A:A,A718)-1)=B718,FALSE,
IF(H718=12,TRUE,
IF(OFFSET(H718,1,0)=12,TRUE)))</f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O718" t="str">
        <f>IF(ISBLANK(N718),"",IF(ISERROR(VLOOKUP(N718,[1]DropTable!$A:$A,1,0)),"드랍없음",""))</f>
        <v/>
      </c>
      <c r="Q718" t="str">
        <f>IF(ISBLANK(P718),"",IF(ISERROR(VLOOKUP(P718,[1]DropTable!$A:$A,1,0)),"드랍없음",""))</f>
        <v/>
      </c>
      <c r="S718">
        <v>8.1</v>
      </c>
    </row>
    <row r="719" spans="1:19" x14ac:dyDescent="0.3">
      <c r="A719">
        <v>19</v>
      </c>
      <c r="B719">
        <v>29</v>
      </c>
      <c r="C719">
        <f t="shared" ref="C719:C772" si="14">D719*4</f>
        <v>1680</v>
      </c>
      <c r="D719">
        <v>420</v>
      </c>
      <c r="E719" t="s">
        <v>116</v>
      </c>
      <c r="F719" t="s">
        <v>24</v>
      </c>
      <c r="G719" t="str">
        <f>IF(ISBLANK(F719),"",IF(ISERROR(VLOOKUP(F719,MapTable!$A:$A,1,0)),"컨트롤없음",""))</f>
        <v/>
      </c>
      <c r="H719">
        <f>IF(B719=0,0,
IF(COUNTIF(A:A,A719)=11,12,
IF(MOD(B719,((COUNTIF(A:A,A719)-1)/5))=0,12,
IF(MOD(B719,((COUNTIF(A:A,A719)-1)/5))=((COUNTIF(A:A,A719)-1)/10),11,
INT(B719/((COUNTIF(A:A,A719)-1)/5))+1))))</f>
        <v>3</v>
      </c>
      <c r="I719" t="b">
        <f ca="1">IF((COUNTIF(A:A,A719)-1)=B719,FALSE,
IF(H719=12,TRUE,
IF(OFFSET(H719,1,0)=12,TRUE)))</f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O719" t="str">
        <f>IF(ISBLANK(N719),"",IF(ISERROR(VLOOKUP(N719,[1]DropTable!$A:$A,1,0)),"드랍없음",""))</f>
        <v/>
      </c>
      <c r="Q719" t="str">
        <f>IF(ISBLANK(P719),"",IF(ISERROR(VLOOKUP(P719,[1]DropTable!$A:$A,1,0)),"드랍없음",""))</f>
        <v/>
      </c>
      <c r="S719">
        <v>8.1</v>
      </c>
    </row>
    <row r="720" spans="1:19" x14ac:dyDescent="0.3">
      <c r="A720">
        <v>19</v>
      </c>
      <c r="B720">
        <v>30</v>
      </c>
      <c r="C720">
        <f t="shared" si="14"/>
        <v>1680</v>
      </c>
      <c r="D720">
        <v>420</v>
      </c>
      <c r="E720" t="s">
        <v>116</v>
      </c>
      <c r="F720" t="s">
        <v>24</v>
      </c>
      <c r="G720" t="str">
        <f>IF(ISBLANK(F720),"",IF(ISERROR(VLOOKUP(F720,MapTable!$A:$A,1,0)),"컨트롤없음",""))</f>
        <v/>
      </c>
      <c r="H720">
        <f>IF(B720=0,0,
IF(COUNTIF(A:A,A720)=11,12,
IF(MOD(B720,((COUNTIF(A:A,A720)-1)/5))=0,12,
IF(MOD(B720,((COUNTIF(A:A,A720)-1)/5))=((COUNTIF(A:A,A720)-1)/10),11,
INT(B720/((COUNTIF(A:A,A720)-1)/5))+1))))</f>
        <v>12</v>
      </c>
      <c r="I720" t="b">
        <f ca="1">IF((COUNTIF(A:A,A720)-1)=B720,FALSE,
IF(H720=12,TRUE,
IF(OFFSET(H720,1,0)=12,TRUE)))</f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O720" t="str">
        <f>IF(ISBLANK(N720),"",IF(ISERROR(VLOOKUP(N720,[1]DropTable!$A:$A,1,0)),"드랍없음",""))</f>
        <v/>
      </c>
      <c r="Q720" t="str">
        <f>IF(ISBLANK(P720),"",IF(ISERROR(VLOOKUP(P720,[1]DropTable!$A:$A,1,0)),"드랍없음",""))</f>
        <v/>
      </c>
      <c r="S720">
        <v>8.1</v>
      </c>
    </row>
    <row r="721" spans="1:19" x14ac:dyDescent="0.3">
      <c r="A721">
        <v>19</v>
      </c>
      <c r="B721">
        <v>31</v>
      </c>
      <c r="C721">
        <f t="shared" si="14"/>
        <v>1680</v>
      </c>
      <c r="D721">
        <v>420</v>
      </c>
      <c r="E721" t="s">
        <v>116</v>
      </c>
      <c r="F721" t="s">
        <v>24</v>
      </c>
      <c r="G721" t="str">
        <f>IF(ISBLANK(F721),"",IF(ISERROR(VLOOKUP(F721,MapTable!$A:$A,1,0)),"컨트롤없음",""))</f>
        <v/>
      </c>
      <c r="H721">
        <f>IF(B721=0,0,
IF(COUNTIF(A:A,A721)=11,12,
IF(MOD(B721,((COUNTIF(A:A,A721)-1)/5))=0,12,
IF(MOD(B721,((COUNTIF(A:A,A721)-1)/5))=((COUNTIF(A:A,A721)-1)/10),11,
INT(B721/((COUNTIF(A:A,A721)-1)/5))+1))))</f>
        <v>4</v>
      </c>
      <c r="I721" t="b">
        <f ca="1">IF((COUNTIF(A:A,A721)-1)=B721,FALSE,
IF(H721=12,TRUE,
IF(OFFSET(H721,1,0)=12,TRUE)))</f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O721" t="str">
        <f>IF(ISBLANK(N721),"",IF(ISERROR(VLOOKUP(N721,[1]DropTable!$A:$A,1,0)),"드랍없음",""))</f>
        <v/>
      </c>
      <c r="Q721" t="str">
        <f>IF(ISBLANK(P721),"",IF(ISERROR(VLOOKUP(P721,[1]DropTable!$A:$A,1,0)),"드랍없음",""))</f>
        <v/>
      </c>
      <c r="S721">
        <v>8.1</v>
      </c>
    </row>
    <row r="722" spans="1:19" x14ac:dyDescent="0.3">
      <c r="A722">
        <v>19</v>
      </c>
      <c r="B722">
        <v>32</v>
      </c>
      <c r="C722">
        <f t="shared" si="14"/>
        <v>1680</v>
      </c>
      <c r="D722">
        <v>420</v>
      </c>
      <c r="E722" t="s">
        <v>116</v>
      </c>
      <c r="F722" t="s">
        <v>24</v>
      </c>
      <c r="G722" t="str">
        <f>IF(ISBLANK(F722),"",IF(ISERROR(VLOOKUP(F722,MapTable!$A:$A,1,0)),"컨트롤없음",""))</f>
        <v/>
      </c>
      <c r="H722">
        <f>IF(B722=0,0,
IF(COUNTIF(A:A,A722)=11,12,
IF(MOD(B722,((COUNTIF(A:A,A722)-1)/5))=0,12,
IF(MOD(B722,((COUNTIF(A:A,A722)-1)/5))=((COUNTIF(A:A,A722)-1)/10),11,
INT(B722/((COUNTIF(A:A,A722)-1)/5))+1))))</f>
        <v>4</v>
      </c>
      <c r="I722" t="b">
        <f ca="1">IF((COUNTIF(A:A,A722)-1)=B722,FALSE,
IF(H722=12,TRUE,
IF(OFFSET(H722,1,0)=12,TRUE)))</f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O722" t="str">
        <f>IF(ISBLANK(N722),"",IF(ISERROR(VLOOKUP(N722,[1]DropTable!$A:$A,1,0)),"드랍없음",""))</f>
        <v/>
      </c>
      <c r="Q722" t="str">
        <f>IF(ISBLANK(P722),"",IF(ISERROR(VLOOKUP(P722,[1]DropTable!$A:$A,1,0)),"드랍없음",""))</f>
        <v/>
      </c>
      <c r="S722">
        <v>8.1</v>
      </c>
    </row>
    <row r="723" spans="1:19" x14ac:dyDescent="0.3">
      <c r="A723">
        <v>19</v>
      </c>
      <c r="B723">
        <v>33</v>
      </c>
      <c r="C723">
        <f t="shared" si="14"/>
        <v>1680</v>
      </c>
      <c r="D723">
        <v>420</v>
      </c>
      <c r="E723" t="s">
        <v>116</v>
      </c>
      <c r="F723" t="s">
        <v>24</v>
      </c>
      <c r="G723" t="str">
        <f>IF(ISBLANK(F723),"",IF(ISERROR(VLOOKUP(F723,MapTable!$A:$A,1,0)),"컨트롤없음",""))</f>
        <v/>
      </c>
      <c r="H723">
        <f>IF(B723=0,0,
IF(COUNTIF(A:A,A723)=11,12,
IF(MOD(B723,((COUNTIF(A:A,A723)-1)/5))=0,12,
IF(MOD(B723,((COUNTIF(A:A,A723)-1)/5))=((COUNTIF(A:A,A723)-1)/10),11,
INT(B723/((COUNTIF(A:A,A723)-1)/5))+1))))</f>
        <v>4</v>
      </c>
      <c r="I723" t="b">
        <f ca="1">IF((COUNTIF(A:A,A723)-1)=B723,FALSE,
IF(H723=12,TRUE,
IF(OFFSET(H723,1,0)=12,TRUE)))</f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O723" t="str">
        <f>IF(ISBLANK(N723),"",IF(ISERROR(VLOOKUP(N723,[1]DropTable!$A:$A,1,0)),"드랍없음",""))</f>
        <v/>
      </c>
      <c r="Q723" t="str">
        <f>IF(ISBLANK(P723),"",IF(ISERROR(VLOOKUP(P723,[1]DropTable!$A:$A,1,0)),"드랍없음",""))</f>
        <v/>
      </c>
      <c r="S723">
        <v>8.1</v>
      </c>
    </row>
    <row r="724" spans="1:19" x14ac:dyDescent="0.3">
      <c r="A724">
        <v>19</v>
      </c>
      <c r="B724">
        <v>34</v>
      </c>
      <c r="C724">
        <f t="shared" si="14"/>
        <v>1680</v>
      </c>
      <c r="D724">
        <v>420</v>
      </c>
      <c r="E724" t="s">
        <v>116</v>
      </c>
      <c r="F724" t="s">
        <v>24</v>
      </c>
      <c r="G724" t="str">
        <f>IF(ISBLANK(F724),"",IF(ISERROR(VLOOKUP(F724,MapTable!$A:$A,1,0)),"컨트롤없음",""))</f>
        <v/>
      </c>
      <c r="H724">
        <f>IF(B724=0,0,
IF(COUNTIF(A:A,A724)=11,12,
IF(MOD(B724,((COUNTIF(A:A,A724)-1)/5))=0,12,
IF(MOD(B724,((COUNTIF(A:A,A724)-1)/5))=((COUNTIF(A:A,A724)-1)/10),11,
INT(B724/((COUNTIF(A:A,A724)-1)/5))+1))))</f>
        <v>4</v>
      </c>
      <c r="I724" t="b">
        <f ca="1">IF((COUNTIF(A:A,A724)-1)=B724,FALSE,
IF(H724=12,TRUE,
IF(OFFSET(H724,1,0)=12,TRUE)))</f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O724" t="str">
        <f>IF(ISBLANK(N724),"",IF(ISERROR(VLOOKUP(N724,[1]DropTable!$A:$A,1,0)),"드랍없음",""))</f>
        <v/>
      </c>
      <c r="Q724" t="str">
        <f>IF(ISBLANK(P724),"",IF(ISERROR(VLOOKUP(P724,[1]DropTable!$A:$A,1,0)),"드랍없음",""))</f>
        <v/>
      </c>
      <c r="S724">
        <v>8.1</v>
      </c>
    </row>
    <row r="725" spans="1:19" x14ac:dyDescent="0.3">
      <c r="A725">
        <v>19</v>
      </c>
      <c r="B725">
        <v>35</v>
      </c>
      <c r="C725">
        <f t="shared" si="14"/>
        <v>1680</v>
      </c>
      <c r="D725">
        <v>420</v>
      </c>
      <c r="E725" t="s">
        <v>116</v>
      </c>
      <c r="F725" t="s">
        <v>24</v>
      </c>
      <c r="G725" t="str">
        <f>IF(ISBLANK(F725),"",IF(ISERROR(VLOOKUP(F725,MapTable!$A:$A,1,0)),"컨트롤없음",""))</f>
        <v/>
      </c>
      <c r="H725">
        <f>IF(B725=0,0,
IF(COUNTIF(A:A,A725)=11,12,
IF(MOD(B725,((COUNTIF(A:A,A725)-1)/5))=0,12,
IF(MOD(B725,((COUNTIF(A:A,A725)-1)/5))=((COUNTIF(A:A,A725)-1)/10),11,
INT(B725/((COUNTIF(A:A,A725)-1)/5))+1))))</f>
        <v>11</v>
      </c>
      <c r="I725" t="b">
        <f ca="1">IF((COUNTIF(A:A,A725)-1)=B725,FALSE,
IF(H725=12,TRUE,
IF(OFFSET(H725,1,0)=12,TRUE)))</f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O725" t="str">
        <f>IF(ISBLANK(N725),"",IF(ISERROR(VLOOKUP(N725,[1]DropTable!$A:$A,1,0)),"드랍없음",""))</f>
        <v/>
      </c>
      <c r="Q725" t="str">
        <f>IF(ISBLANK(P725),"",IF(ISERROR(VLOOKUP(P725,[1]DropTable!$A:$A,1,0)),"드랍없음",""))</f>
        <v/>
      </c>
      <c r="S725">
        <v>8.1</v>
      </c>
    </row>
    <row r="726" spans="1:19" x14ac:dyDescent="0.3">
      <c r="A726">
        <v>19</v>
      </c>
      <c r="B726">
        <v>36</v>
      </c>
      <c r="C726">
        <f t="shared" si="14"/>
        <v>1680</v>
      </c>
      <c r="D726">
        <v>420</v>
      </c>
      <c r="E726" t="s">
        <v>116</v>
      </c>
      <c r="F726" t="s">
        <v>24</v>
      </c>
      <c r="G726" t="str">
        <f>IF(ISBLANK(F726),"",IF(ISERROR(VLOOKUP(F726,MapTable!$A:$A,1,0)),"컨트롤없음",""))</f>
        <v/>
      </c>
      <c r="H726">
        <f>IF(B726=0,0,
IF(COUNTIF(A:A,A726)=11,12,
IF(MOD(B726,((COUNTIF(A:A,A726)-1)/5))=0,12,
IF(MOD(B726,((COUNTIF(A:A,A726)-1)/5))=((COUNTIF(A:A,A726)-1)/10),11,
INT(B726/((COUNTIF(A:A,A726)-1)/5))+1))))</f>
        <v>4</v>
      </c>
      <c r="I726" t="b">
        <f ca="1">IF((COUNTIF(A:A,A726)-1)=B726,FALSE,
IF(H726=12,TRUE,
IF(OFFSET(H726,1,0)=12,TRUE)))</f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O726" t="str">
        <f>IF(ISBLANK(N726),"",IF(ISERROR(VLOOKUP(N726,[1]DropTable!$A:$A,1,0)),"드랍없음",""))</f>
        <v/>
      </c>
      <c r="Q726" t="str">
        <f>IF(ISBLANK(P726),"",IF(ISERROR(VLOOKUP(P726,[1]DropTable!$A:$A,1,0)),"드랍없음",""))</f>
        <v/>
      </c>
      <c r="S726">
        <v>8.1</v>
      </c>
    </row>
    <row r="727" spans="1:19" x14ac:dyDescent="0.3">
      <c r="A727">
        <v>19</v>
      </c>
      <c r="B727">
        <v>37</v>
      </c>
      <c r="C727">
        <f t="shared" si="14"/>
        <v>1680</v>
      </c>
      <c r="D727">
        <v>420</v>
      </c>
      <c r="E727" t="s">
        <v>116</v>
      </c>
      <c r="F727" t="s">
        <v>24</v>
      </c>
      <c r="G727" t="str">
        <f>IF(ISBLANK(F727),"",IF(ISERROR(VLOOKUP(F727,MapTable!$A:$A,1,0)),"컨트롤없음",""))</f>
        <v/>
      </c>
      <c r="H727">
        <f>IF(B727=0,0,
IF(COUNTIF(A:A,A727)=11,12,
IF(MOD(B727,((COUNTIF(A:A,A727)-1)/5))=0,12,
IF(MOD(B727,((COUNTIF(A:A,A727)-1)/5))=((COUNTIF(A:A,A727)-1)/10),11,
INT(B727/((COUNTIF(A:A,A727)-1)/5))+1))))</f>
        <v>4</v>
      </c>
      <c r="I727" t="b">
        <f ca="1">IF((COUNTIF(A:A,A727)-1)=B727,FALSE,
IF(H727=12,TRUE,
IF(OFFSET(H727,1,0)=12,TRUE)))</f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O727" t="str">
        <f>IF(ISBLANK(N727),"",IF(ISERROR(VLOOKUP(N727,[1]DropTable!$A:$A,1,0)),"드랍없음",""))</f>
        <v/>
      </c>
      <c r="Q727" t="str">
        <f>IF(ISBLANK(P727),"",IF(ISERROR(VLOOKUP(P727,[1]DropTable!$A:$A,1,0)),"드랍없음",""))</f>
        <v/>
      </c>
      <c r="S727">
        <v>8.1</v>
      </c>
    </row>
    <row r="728" spans="1:19" x14ac:dyDescent="0.3">
      <c r="A728">
        <v>19</v>
      </c>
      <c r="B728">
        <v>38</v>
      </c>
      <c r="C728">
        <f t="shared" si="14"/>
        <v>1680</v>
      </c>
      <c r="D728">
        <v>420</v>
      </c>
      <c r="E728" t="s">
        <v>116</v>
      </c>
      <c r="F728" t="s">
        <v>24</v>
      </c>
      <c r="G728" t="str">
        <f>IF(ISBLANK(F728),"",IF(ISERROR(VLOOKUP(F728,MapTable!$A:$A,1,0)),"컨트롤없음",""))</f>
        <v/>
      </c>
      <c r="H728">
        <f>IF(B728=0,0,
IF(COUNTIF(A:A,A728)=11,12,
IF(MOD(B728,((COUNTIF(A:A,A728)-1)/5))=0,12,
IF(MOD(B728,((COUNTIF(A:A,A728)-1)/5))=((COUNTIF(A:A,A728)-1)/10),11,
INT(B728/((COUNTIF(A:A,A728)-1)/5))+1))))</f>
        <v>4</v>
      </c>
      <c r="I728" t="b">
        <f ca="1">IF((COUNTIF(A:A,A728)-1)=B728,FALSE,
IF(H728=12,TRUE,
IF(OFFSET(H728,1,0)=12,TRUE)))</f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O728" t="str">
        <f>IF(ISBLANK(N728),"",IF(ISERROR(VLOOKUP(N728,[1]DropTable!$A:$A,1,0)),"드랍없음",""))</f>
        <v/>
      </c>
      <c r="Q728" t="str">
        <f>IF(ISBLANK(P728),"",IF(ISERROR(VLOOKUP(P728,[1]DropTable!$A:$A,1,0)),"드랍없음",""))</f>
        <v/>
      </c>
      <c r="S728">
        <v>8.1</v>
      </c>
    </row>
    <row r="729" spans="1:19" x14ac:dyDescent="0.3">
      <c r="A729">
        <v>19</v>
      </c>
      <c r="B729">
        <v>39</v>
      </c>
      <c r="C729">
        <f t="shared" si="14"/>
        <v>1680</v>
      </c>
      <c r="D729">
        <v>420</v>
      </c>
      <c r="E729" t="s">
        <v>116</v>
      </c>
      <c r="F729" t="s">
        <v>24</v>
      </c>
      <c r="G729" t="str">
        <f>IF(ISBLANK(F729),"",IF(ISERROR(VLOOKUP(F729,MapTable!$A:$A,1,0)),"컨트롤없음",""))</f>
        <v/>
      </c>
      <c r="H729">
        <f>IF(B729=0,0,
IF(COUNTIF(A:A,A729)=11,12,
IF(MOD(B729,((COUNTIF(A:A,A729)-1)/5))=0,12,
IF(MOD(B729,((COUNTIF(A:A,A729)-1)/5))=((COUNTIF(A:A,A729)-1)/10),11,
INT(B729/((COUNTIF(A:A,A729)-1)/5))+1))))</f>
        <v>4</v>
      </c>
      <c r="I729" t="b">
        <f ca="1">IF((COUNTIF(A:A,A729)-1)=B729,FALSE,
IF(H729=12,TRUE,
IF(OFFSET(H729,1,0)=12,TRUE)))</f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O729" t="str">
        <f>IF(ISBLANK(N729),"",IF(ISERROR(VLOOKUP(N729,[1]DropTable!$A:$A,1,0)),"드랍없음",""))</f>
        <v/>
      </c>
      <c r="Q729" t="str">
        <f>IF(ISBLANK(P729),"",IF(ISERROR(VLOOKUP(P729,[1]DropTable!$A:$A,1,0)),"드랍없음",""))</f>
        <v/>
      </c>
      <c r="S729">
        <v>8.1</v>
      </c>
    </row>
    <row r="730" spans="1:19" x14ac:dyDescent="0.3">
      <c r="A730">
        <v>19</v>
      </c>
      <c r="B730">
        <v>40</v>
      </c>
      <c r="C730">
        <f t="shared" si="14"/>
        <v>1680</v>
      </c>
      <c r="D730">
        <v>420</v>
      </c>
      <c r="E730" t="s">
        <v>116</v>
      </c>
      <c r="F730" t="s">
        <v>24</v>
      </c>
      <c r="G730" t="str">
        <f>IF(ISBLANK(F730),"",IF(ISERROR(VLOOKUP(F730,MapTable!$A:$A,1,0)),"컨트롤없음",""))</f>
        <v/>
      </c>
      <c r="H730">
        <f>IF(B730=0,0,
IF(COUNTIF(A:A,A730)=11,12,
IF(MOD(B730,((COUNTIF(A:A,A730)-1)/5))=0,12,
IF(MOD(B730,((COUNTIF(A:A,A730)-1)/5))=((COUNTIF(A:A,A730)-1)/10),11,
INT(B730/((COUNTIF(A:A,A730)-1)/5))+1))))</f>
        <v>12</v>
      </c>
      <c r="I730" t="b">
        <f ca="1">IF((COUNTIF(A:A,A730)-1)=B730,FALSE,
IF(H730=12,TRUE,
IF(OFFSET(H730,1,0)=12,TRUE)))</f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O730" t="str">
        <f>IF(ISBLANK(N730),"",IF(ISERROR(VLOOKUP(N730,[1]DropTable!$A:$A,1,0)),"드랍없음",""))</f>
        <v/>
      </c>
      <c r="Q730" t="str">
        <f>IF(ISBLANK(P730),"",IF(ISERROR(VLOOKUP(P730,[1]DropTable!$A:$A,1,0)),"드랍없음",""))</f>
        <v/>
      </c>
      <c r="S730">
        <v>8.1</v>
      </c>
    </row>
    <row r="731" spans="1:19" x14ac:dyDescent="0.3">
      <c r="A731">
        <v>19</v>
      </c>
      <c r="B731">
        <v>41</v>
      </c>
      <c r="C731">
        <f t="shared" si="14"/>
        <v>1680</v>
      </c>
      <c r="D731">
        <v>420</v>
      </c>
      <c r="E731" t="s">
        <v>116</v>
      </c>
      <c r="F731" t="s">
        <v>24</v>
      </c>
      <c r="G731" t="str">
        <f>IF(ISBLANK(F731),"",IF(ISERROR(VLOOKUP(F731,MapTable!$A:$A,1,0)),"컨트롤없음",""))</f>
        <v/>
      </c>
      <c r="H731">
        <f>IF(B731=0,0,
IF(COUNTIF(A:A,A731)=11,12,
IF(MOD(B731,((COUNTIF(A:A,A731)-1)/5))=0,12,
IF(MOD(B731,((COUNTIF(A:A,A731)-1)/5))=((COUNTIF(A:A,A731)-1)/10),11,
INT(B731/((COUNTIF(A:A,A731)-1)/5))+1))))</f>
        <v>5</v>
      </c>
      <c r="I731" t="b">
        <f ca="1">IF((COUNTIF(A:A,A731)-1)=B731,FALSE,
IF(H731=12,TRUE,
IF(OFFSET(H731,1,0)=12,TRUE)))</f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O731" t="str">
        <f>IF(ISBLANK(N731),"",IF(ISERROR(VLOOKUP(N731,[1]DropTable!$A:$A,1,0)),"드랍없음",""))</f>
        <v/>
      </c>
      <c r="Q731" t="str">
        <f>IF(ISBLANK(P731),"",IF(ISERROR(VLOOKUP(P731,[1]DropTable!$A:$A,1,0)),"드랍없음",""))</f>
        <v/>
      </c>
      <c r="S731">
        <v>8.1</v>
      </c>
    </row>
    <row r="732" spans="1:19" x14ac:dyDescent="0.3">
      <c r="A732">
        <v>19</v>
      </c>
      <c r="B732">
        <v>42</v>
      </c>
      <c r="C732">
        <f t="shared" si="14"/>
        <v>1680</v>
      </c>
      <c r="D732">
        <v>420</v>
      </c>
      <c r="E732" t="s">
        <v>116</v>
      </c>
      <c r="F732" t="s">
        <v>24</v>
      </c>
      <c r="G732" t="str">
        <f>IF(ISBLANK(F732),"",IF(ISERROR(VLOOKUP(F732,MapTable!$A:$A,1,0)),"컨트롤없음",""))</f>
        <v/>
      </c>
      <c r="H732">
        <f>IF(B732=0,0,
IF(COUNTIF(A:A,A732)=11,12,
IF(MOD(B732,((COUNTIF(A:A,A732)-1)/5))=0,12,
IF(MOD(B732,((COUNTIF(A:A,A732)-1)/5))=((COUNTIF(A:A,A732)-1)/10),11,
INT(B732/((COUNTIF(A:A,A732)-1)/5))+1))))</f>
        <v>5</v>
      </c>
      <c r="I732" t="b">
        <f ca="1">IF((COUNTIF(A:A,A732)-1)=B732,FALSE,
IF(H732=12,TRUE,
IF(OFFSET(H732,1,0)=12,TRUE)))</f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O732" t="str">
        <f>IF(ISBLANK(N732),"",IF(ISERROR(VLOOKUP(N732,[1]DropTable!$A:$A,1,0)),"드랍없음",""))</f>
        <v/>
      </c>
      <c r="Q732" t="str">
        <f>IF(ISBLANK(P732),"",IF(ISERROR(VLOOKUP(P732,[1]DropTable!$A:$A,1,0)),"드랍없음",""))</f>
        <v/>
      </c>
      <c r="S732">
        <v>8.1</v>
      </c>
    </row>
    <row r="733" spans="1:19" x14ac:dyDescent="0.3">
      <c r="A733">
        <v>19</v>
      </c>
      <c r="B733">
        <v>43</v>
      </c>
      <c r="C733">
        <f t="shared" si="14"/>
        <v>1680</v>
      </c>
      <c r="D733">
        <v>420</v>
      </c>
      <c r="E733" t="s">
        <v>116</v>
      </c>
      <c r="F733" t="s">
        <v>24</v>
      </c>
      <c r="G733" t="str">
        <f>IF(ISBLANK(F733),"",IF(ISERROR(VLOOKUP(F733,MapTable!$A:$A,1,0)),"컨트롤없음",""))</f>
        <v/>
      </c>
      <c r="H733">
        <f>IF(B733=0,0,
IF(COUNTIF(A:A,A733)=11,12,
IF(MOD(B733,((COUNTIF(A:A,A733)-1)/5))=0,12,
IF(MOD(B733,((COUNTIF(A:A,A733)-1)/5))=((COUNTIF(A:A,A733)-1)/10),11,
INT(B733/((COUNTIF(A:A,A733)-1)/5))+1))))</f>
        <v>5</v>
      </c>
      <c r="I733" t="b">
        <f ca="1">IF((COUNTIF(A:A,A733)-1)=B733,FALSE,
IF(H733=12,TRUE,
IF(OFFSET(H733,1,0)=12,TRUE)))</f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O733" t="str">
        <f>IF(ISBLANK(N733),"",IF(ISERROR(VLOOKUP(N733,[1]DropTable!$A:$A,1,0)),"드랍없음",""))</f>
        <v/>
      </c>
      <c r="Q733" t="str">
        <f>IF(ISBLANK(P733),"",IF(ISERROR(VLOOKUP(P733,[1]DropTable!$A:$A,1,0)),"드랍없음",""))</f>
        <v/>
      </c>
      <c r="S733">
        <v>8.1</v>
      </c>
    </row>
    <row r="734" spans="1:19" x14ac:dyDescent="0.3">
      <c r="A734">
        <v>19</v>
      </c>
      <c r="B734">
        <v>44</v>
      </c>
      <c r="C734">
        <f t="shared" si="14"/>
        <v>1680</v>
      </c>
      <c r="D734">
        <v>420</v>
      </c>
      <c r="E734" t="s">
        <v>116</v>
      </c>
      <c r="F734" t="s">
        <v>24</v>
      </c>
      <c r="G734" t="str">
        <f>IF(ISBLANK(F734),"",IF(ISERROR(VLOOKUP(F734,MapTable!$A:$A,1,0)),"컨트롤없음",""))</f>
        <v/>
      </c>
      <c r="H734">
        <f>IF(B734=0,0,
IF(COUNTIF(A:A,A734)=11,12,
IF(MOD(B734,((COUNTIF(A:A,A734)-1)/5))=0,12,
IF(MOD(B734,((COUNTIF(A:A,A734)-1)/5))=((COUNTIF(A:A,A734)-1)/10),11,
INT(B734/((COUNTIF(A:A,A734)-1)/5))+1))))</f>
        <v>5</v>
      </c>
      <c r="I734" t="b">
        <f ca="1">IF((COUNTIF(A:A,A734)-1)=B734,FALSE,
IF(H734=12,TRUE,
IF(OFFSET(H734,1,0)=12,TRUE)))</f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O734" t="str">
        <f>IF(ISBLANK(N734),"",IF(ISERROR(VLOOKUP(N734,[1]DropTable!$A:$A,1,0)),"드랍없음",""))</f>
        <v/>
      </c>
      <c r="Q734" t="str">
        <f>IF(ISBLANK(P734),"",IF(ISERROR(VLOOKUP(P734,[1]DropTable!$A:$A,1,0)),"드랍없음",""))</f>
        <v/>
      </c>
      <c r="S734">
        <v>8.1</v>
      </c>
    </row>
    <row r="735" spans="1:19" x14ac:dyDescent="0.3">
      <c r="A735">
        <v>19</v>
      </c>
      <c r="B735">
        <v>45</v>
      </c>
      <c r="C735">
        <f t="shared" si="14"/>
        <v>1680</v>
      </c>
      <c r="D735">
        <v>420</v>
      </c>
      <c r="E735" t="s">
        <v>116</v>
      </c>
      <c r="F735" t="s">
        <v>24</v>
      </c>
      <c r="G735" t="str">
        <f>IF(ISBLANK(F735),"",IF(ISERROR(VLOOKUP(F735,MapTable!$A:$A,1,0)),"컨트롤없음",""))</f>
        <v/>
      </c>
      <c r="H735">
        <f>IF(B735=0,0,
IF(COUNTIF(A:A,A735)=11,12,
IF(MOD(B735,((COUNTIF(A:A,A735)-1)/5))=0,12,
IF(MOD(B735,((COUNTIF(A:A,A735)-1)/5))=((COUNTIF(A:A,A735)-1)/10),11,
INT(B735/((COUNTIF(A:A,A735)-1)/5))+1))))</f>
        <v>11</v>
      </c>
      <c r="I735" t="b">
        <f ca="1">IF((COUNTIF(A:A,A735)-1)=B735,FALSE,
IF(H735=12,TRUE,
IF(OFFSET(H735,1,0)=12,TRUE)))</f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O735" t="str">
        <f>IF(ISBLANK(N735),"",IF(ISERROR(VLOOKUP(N735,[1]DropTable!$A:$A,1,0)),"드랍없음",""))</f>
        <v/>
      </c>
      <c r="Q735" t="str">
        <f>IF(ISBLANK(P735),"",IF(ISERROR(VLOOKUP(P735,[1]DropTable!$A:$A,1,0)),"드랍없음",""))</f>
        <v/>
      </c>
      <c r="S735">
        <v>8.1</v>
      </c>
    </row>
    <row r="736" spans="1:19" x14ac:dyDescent="0.3">
      <c r="A736">
        <v>19</v>
      </c>
      <c r="B736">
        <v>46</v>
      </c>
      <c r="C736">
        <f t="shared" si="14"/>
        <v>1680</v>
      </c>
      <c r="D736">
        <v>420</v>
      </c>
      <c r="E736" t="s">
        <v>116</v>
      </c>
      <c r="F736" t="s">
        <v>24</v>
      </c>
      <c r="G736" t="str">
        <f>IF(ISBLANK(F736),"",IF(ISERROR(VLOOKUP(F736,MapTable!$A:$A,1,0)),"컨트롤없음",""))</f>
        <v/>
      </c>
      <c r="H736">
        <f>IF(B736=0,0,
IF(COUNTIF(A:A,A736)=11,12,
IF(MOD(B736,((COUNTIF(A:A,A736)-1)/5))=0,12,
IF(MOD(B736,((COUNTIF(A:A,A736)-1)/5))=((COUNTIF(A:A,A736)-1)/10),11,
INT(B736/((COUNTIF(A:A,A736)-1)/5))+1))))</f>
        <v>5</v>
      </c>
      <c r="I736" t="b">
        <f ca="1">IF((COUNTIF(A:A,A736)-1)=B736,FALSE,
IF(H736=12,TRUE,
IF(OFFSET(H736,1,0)=12,TRUE)))</f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O736" t="str">
        <f>IF(ISBLANK(N736),"",IF(ISERROR(VLOOKUP(N736,[1]DropTable!$A:$A,1,0)),"드랍없음",""))</f>
        <v/>
      </c>
      <c r="Q736" t="str">
        <f>IF(ISBLANK(P736),"",IF(ISERROR(VLOOKUP(P736,[1]DropTable!$A:$A,1,0)),"드랍없음",""))</f>
        <v/>
      </c>
      <c r="S736">
        <v>8.1</v>
      </c>
    </row>
    <row r="737" spans="1:19" x14ac:dyDescent="0.3">
      <c r="A737">
        <v>19</v>
      </c>
      <c r="B737">
        <v>47</v>
      </c>
      <c r="C737">
        <f t="shared" si="14"/>
        <v>1680</v>
      </c>
      <c r="D737">
        <v>420</v>
      </c>
      <c r="E737" t="s">
        <v>116</v>
      </c>
      <c r="F737" t="s">
        <v>24</v>
      </c>
      <c r="G737" t="str">
        <f>IF(ISBLANK(F737),"",IF(ISERROR(VLOOKUP(F737,MapTable!$A:$A,1,0)),"컨트롤없음",""))</f>
        <v/>
      </c>
      <c r="H737">
        <f>IF(B737=0,0,
IF(COUNTIF(A:A,A737)=11,12,
IF(MOD(B737,((COUNTIF(A:A,A737)-1)/5))=0,12,
IF(MOD(B737,((COUNTIF(A:A,A737)-1)/5))=((COUNTIF(A:A,A737)-1)/10),11,
INT(B737/((COUNTIF(A:A,A737)-1)/5))+1))))</f>
        <v>5</v>
      </c>
      <c r="I737" t="b">
        <f ca="1">IF((COUNTIF(A:A,A737)-1)=B737,FALSE,
IF(H737=12,TRUE,
IF(OFFSET(H737,1,0)=12,TRUE)))</f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O737" t="str">
        <f>IF(ISBLANK(N737),"",IF(ISERROR(VLOOKUP(N737,[1]DropTable!$A:$A,1,0)),"드랍없음",""))</f>
        <v/>
      </c>
      <c r="Q737" t="str">
        <f>IF(ISBLANK(P737),"",IF(ISERROR(VLOOKUP(P737,[1]DropTable!$A:$A,1,0)),"드랍없음",""))</f>
        <v/>
      </c>
      <c r="S737">
        <v>8.1</v>
      </c>
    </row>
    <row r="738" spans="1:19" x14ac:dyDescent="0.3">
      <c r="A738">
        <v>19</v>
      </c>
      <c r="B738">
        <v>48</v>
      </c>
      <c r="C738">
        <f t="shared" si="14"/>
        <v>1680</v>
      </c>
      <c r="D738">
        <v>420</v>
      </c>
      <c r="E738" t="s">
        <v>116</v>
      </c>
      <c r="F738" t="s">
        <v>24</v>
      </c>
      <c r="G738" t="str">
        <f>IF(ISBLANK(F738),"",IF(ISERROR(VLOOKUP(F738,MapTable!$A:$A,1,0)),"컨트롤없음",""))</f>
        <v/>
      </c>
      <c r="H738">
        <f>IF(B738=0,0,
IF(COUNTIF(A:A,A738)=11,12,
IF(MOD(B738,((COUNTIF(A:A,A738)-1)/5))=0,12,
IF(MOD(B738,((COUNTIF(A:A,A738)-1)/5))=((COUNTIF(A:A,A738)-1)/10),11,
INT(B738/((COUNTIF(A:A,A738)-1)/5))+1))))</f>
        <v>5</v>
      </c>
      <c r="I738" t="b">
        <f ca="1">IF((COUNTIF(A:A,A738)-1)=B738,FALSE,
IF(H738=12,TRUE,
IF(OFFSET(H738,1,0)=12,TRUE)))</f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O738" t="str">
        <f>IF(ISBLANK(N738),"",IF(ISERROR(VLOOKUP(N738,[1]DropTable!$A:$A,1,0)),"드랍없음",""))</f>
        <v/>
      </c>
      <c r="Q738" t="str">
        <f>IF(ISBLANK(P738),"",IF(ISERROR(VLOOKUP(P738,[1]DropTable!$A:$A,1,0)),"드랍없음",""))</f>
        <v/>
      </c>
      <c r="S738">
        <v>8.1</v>
      </c>
    </row>
    <row r="739" spans="1:19" x14ac:dyDescent="0.3">
      <c r="A739">
        <v>19</v>
      </c>
      <c r="B739">
        <v>49</v>
      </c>
      <c r="C739">
        <f t="shared" si="14"/>
        <v>1680</v>
      </c>
      <c r="D739">
        <v>420</v>
      </c>
      <c r="E739" t="s">
        <v>116</v>
      </c>
      <c r="F739" t="s">
        <v>24</v>
      </c>
      <c r="G739" t="str">
        <f>IF(ISBLANK(F739),"",IF(ISERROR(VLOOKUP(F739,MapTable!$A:$A,1,0)),"컨트롤없음",""))</f>
        <v/>
      </c>
      <c r="H739">
        <f>IF(B739=0,0,
IF(COUNTIF(A:A,A739)=11,12,
IF(MOD(B739,((COUNTIF(A:A,A739)-1)/5))=0,12,
IF(MOD(B739,((COUNTIF(A:A,A739)-1)/5))=((COUNTIF(A:A,A739)-1)/10),11,
INT(B739/((COUNTIF(A:A,A739)-1)/5))+1))))</f>
        <v>5</v>
      </c>
      <c r="I739" t="b">
        <f ca="1">IF((COUNTIF(A:A,A739)-1)=B739,FALSE,
IF(H739=12,TRUE,
IF(OFFSET(H739,1,0)=12,TRUE)))</f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O739" t="str">
        <f>IF(ISBLANK(N739),"",IF(ISERROR(VLOOKUP(N739,[1]DropTable!$A:$A,1,0)),"드랍없음",""))</f>
        <v/>
      </c>
      <c r="Q739" t="str">
        <f>IF(ISBLANK(P739),"",IF(ISERROR(VLOOKUP(P739,[1]DropTable!$A:$A,1,0)),"드랍없음",""))</f>
        <v/>
      </c>
      <c r="S739">
        <v>8.1</v>
      </c>
    </row>
    <row r="740" spans="1:19" x14ac:dyDescent="0.3">
      <c r="A740">
        <v>19</v>
      </c>
      <c r="B740">
        <v>50</v>
      </c>
      <c r="C740">
        <f t="shared" si="14"/>
        <v>1680</v>
      </c>
      <c r="D740">
        <v>420</v>
      </c>
      <c r="E740" t="s">
        <v>116</v>
      </c>
      <c r="F740" t="s">
        <v>24</v>
      </c>
      <c r="G740" t="str">
        <f>IF(ISBLANK(F740),"",IF(ISERROR(VLOOKUP(F740,MapTable!$A:$A,1,0)),"컨트롤없음",""))</f>
        <v/>
      </c>
      <c r="H740">
        <f>IF(B740=0,0,
IF(COUNTIF(A:A,A740)=11,12,
IF(MOD(B740,((COUNTIF(A:A,A740)-1)/5))=0,12,
IF(MOD(B740,((COUNTIF(A:A,A740)-1)/5))=((COUNTIF(A:A,A740)-1)/10),11,
INT(B740/((COUNTIF(A:A,A740)-1)/5))+1))))</f>
        <v>12</v>
      </c>
      <c r="I740" t="b">
        <f ca="1">IF((COUNTIF(A:A,A740)-1)=B740,FALSE,
IF(H740=12,TRUE,
IF(OFFSET(H740,1,0)=12,TRUE)))</f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O740" t="str">
        <f>IF(ISBLANK(N740),"",IF(ISERROR(VLOOKUP(N740,[1]DropTable!$A:$A,1,0)),"드랍없음",""))</f>
        <v/>
      </c>
      <c r="Q740" t="str">
        <f>IF(ISBLANK(P740),"",IF(ISERROR(VLOOKUP(P740,[1]DropTable!$A:$A,1,0)),"드랍없음",""))</f>
        <v/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 t="s">
        <v>116</v>
      </c>
      <c r="F741" t="s">
        <v>65</v>
      </c>
      <c r="G741" t="str">
        <f>IF(ISBLANK(F741),"",IF(ISERROR(VLOOKUP(F741,MapTable!$A:$A,1,0)),"컨트롤없음",""))</f>
        <v/>
      </c>
      <c r="H741">
        <f>IF(B741=0,0,
IF(COUNTIF(A:A,A741)=11,12,
IF(MOD(B741,((COUNTIF(A:A,A741)-1)/5))=0,12,
IF(MOD(B741,((COUNTIF(A:A,A741)-1)/5))=((COUNTIF(A:A,A741)-1)/10),11,
INT(B741/((COUNTIF(A:A,A741)-1)/5))+1))))</f>
        <v>0</v>
      </c>
      <c r="I741" t="b">
        <f ca="1">IF((COUNTIF(A:A,A741)-1)=B741,FALSE,
IF(H741=12,TRUE,
IF(OFFSET(H741,1,0)=12,TRUE)))</f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O741" t="str">
        <f>IF(ISBLANK(N741),"",IF(ISERROR(VLOOKUP(N741,[1]DropTable!$A:$A,1,0)),"드랍없음",""))</f>
        <v/>
      </c>
      <c r="Q741" t="str">
        <f>IF(ISBLANK(P741),"",IF(ISERROR(VLOOKUP(P741,[1]DropTable!$A:$A,1,0)),"드랍없음",""))</f>
        <v/>
      </c>
      <c r="S741">
        <v>8.1</v>
      </c>
    </row>
    <row r="742" spans="1:19" x14ac:dyDescent="0.3">
      <c r="A742">
        <v>20</v>
      </c>
      <c r="B742">
        <v>1</v>
      </c>
      <c r="C742">
        <f t="shared" si="14"/>
        <v>1680</v>
      </c>
      <c r="D742">
        <v>420</v>
      </c>
      <c r="E742" t="s">
        <v>116</v>
      </c>
      <c r="F742" t="s">
        <v>24</v>
      </c>
      <c r="G742" t="str">
        <f>IF(ISBLANK(F742),"",IF(ISERROR(VLOOKUP(F742,MapTable!$A:$A,1,0)),"컨트롤없음",""))</f>
        <v/>
      </c>
      <c r="H742">
        <f>IF(B742=0,0,
IF(COUNTIF(A:A,A742)=11,12,
IF(MOD(B742,((COUNTIF(A:A,A742)-1)/5))=0,12,
IF(MOD(B742,((COUNTIF(A:A,A742)-1)/5))=((COUNTIF(A:A,A742)-1)/10),11,
INT(B742/((COUNTIF(A:A,A742)-1)/5))+1))))</f>
        <v>1</v>
      </c>
      <c r="I742" t="b">
        <f ca="1">IF((COUNTIF(A:A,A742)-1)=B742,FALSE,
IF(H742=12,TRUE,
IF(OFFSET(H742,1,0)=12,TRUE)))</f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O742" t="str">
        <f>IF(ISBLANK(N742),"",IF(ISERROR(VLOOKUP(N742,[1]DropTable!$A:$A,1,0)),"드랍없음",""))</f>
        <v/>
      </c>
      <c r="Q742" t="str">
        <f>IF(ISBLANK(P742),"",IF(ISERROR(VLOOKUP(P742,[1]DropTable!$A:$A,1,0)),"드랍없음",""))</f>
        <v/>
      </c>
      <c r="S742">
        <v>8.1</v>
      </c>
    </row>
    <row r="743" spans="1:19" x14ac:dyDescent="0.3">
      <c r="A743">
        <v>20</v>
      </c>
      <c r="B743">
        <v>2</v>
      </c>
      <c r="C743">
        <f t="shared" si="14"/>
        <v>1680</v>
      </c>
      <c r="D743">
        <v>420</v>
      </c>
      <c r="E743" t="s">
        <v>116</v>
      </c>
      <c r="F743" t="s">
        <v>24</v>
      </c>
      <c r="G743" t="str">
        <f>IF(ISBLANK(F743),"",IF(ISERROR(VLOOKUP(F743,MapTable!$A:$A,1,0)),"컨트롤없음",""))</f>
        <v/>
      </c>
      <c r="H743">
        <f>IF(B743=0,0,
IF(COUNTIF(A:A,A743)=11,12,
IF(MOD(B743,((COUNTIF(A:A,A743)-1)/5))=0,12,
IF(MOD(B743,((COUNTIF(A:A,A743)-1)/5))=((COUNTIF(A:A,A743)-1)/10),11,
INT(B743/((COUNTIF(A:A,A743)-1)/5))+1))))</f>
        <v>11</v>
      </c>
      <c r="I743" t="b">
        <f ca="1">IF((COUNTIF(A:A,A743)-1)=B743,FALSE,
IF(H743=12,TRUE,
IF(OFFSET(H743,1,0)=12,TRUE)))</f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O743" t="str">
        <f>IF(ISBLANK(N743),"",IF(ISERROR(VLOOKUP(N743,[1]DropTable!$A:$A,1,0)),"드랍없음",""))</f>
        <v/>
      </c>
      <c r="Q743" t="str">
        <f>IF(ISBLANK(P743),"",IF(ISERROR(VLOOKUP(P743,[1]DropTable!$A:$A,1,0)),"드랍없음",""))</f>
        <v/>
      </c>
      <c r="S743">
        <v>8.1</v>
      </c>
    </row>
    <row r="744" spans="1:19" x14ac:dyDescent="0.3">
      <c r="A744">
        <v>20</v>
      </c>
      <c r="B744">
        <v>3</v>
      </c>
      <c r="C744">
        <f t="shared" si="14"/>
        <v>1680</v>
      </c>
      <c r="D744">
        <v>420</v>
      </c>
      <c r="E744" t="s">
        <v>116</v>
      </c>
      <c r="F744" t="s">
        <v>24</v>
      </c>
      <c r="G744" t="str">
        <f>IF(ISBLANK(F744),"",IF(ISERROR(VLOOKUP(F744,MapTable!$A:$A,1,0)),"컨트롤없음",""))</f>
        <v/>
      </c>
      <c r="H744">
        <f>IF(B744=0,0,
IF(COUNTIF(A:A,A744)=11,12,
IF(MOD(B744,((COUNTIF(A:A,A744)-1)/5))=0,12,
IF(MOD(B744,((COUNTIF(A:A,A744)-1)/5))=((COUNTIF(A:A,A744)-1)/10),11,
INT(B744/((COUNTIF(A:A,A744)-1)/5))+1))))</f>
        <v>1</v>
      </c>
      <c r="I744" t="b">
        <f ca="1">IF((COUNTIF(A:A,A744)-1)=B744,FALSE,
IF(H744=12,TRUE,
IF(OFFSET(H744,1,0)=12,TRUE)))</f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O744" t="str">
        <f>IF(ISBLANK(N744),"",IF(ISERROR(VLOOKUP(N744,[1]DropTable!$A:$A,1,0)),"드랍없음",""))</f>
        <v/>
      </c>
      <c r="Q744" t="str">
        <f>IF(ISBLANK(P744),"",IF(ISERROR(VLOOKUP(P744,[1]DropTable!$A:$A,1,0)),"드랍없음",""))</f>
        <v/>
      </c>
      <c r="S744">
        <v>8.1</v>
      </c>
    </row>
    <row r="745" spans="1:19" x14ac:dyDescent="0.3">
      <c r="A745">
        <v>20</v>
      </c>
      <c r="B745">
        <v>4</v>
      </c>
      <c r="C745">
        <f t="shared" si="14"/>
        <v>1680</v>
      </c>
      <c r="D745">
        <v>420</v>
      </c>
      <c r="E745" t="s">
        <v>116</v>
      </c>
      <c r="F745" t="s">
        <v>24</v>
      </c>
      <c r="G745" t="str">
        <f>IF(ISBLANK(F745),"",IF(ISERROR(VLOOKUP(F745,MapTable!$A:$A,1,0)),"컨트롤없음",""))</f>
        <v/>
      </c>
      <c r="H745">
        <f>IF(B745=0,0,
IF(COUNTIF(A:A,A745)=11,12,
IF(MOD(B745,((COUNTIF(A:A,A745)-1)/5))=0,12,
IF(MOD(B745,((COUNTIF(A:A,A745)-1)/5))=((COUNTIF(A:A,A745)-1)/10),11,
INT(B745/((COUNTIF(A:A,A745)-1)/5))+1))))</f>
        <v>12</v>
      </c>
      <c r="I745" t="b">
        <f ca="1">IF((COUNTIF(A:A,A745)-1)=B745,FALSE,
IF(H745=12,TRUE,
IF(OFFSET(H745,1,0)=12,TRUE)))</f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O745" t="str">
        <f>IF(ISBLANK(N745),"",IF(ISERROR(VLOOKUP(N745,[1]DropTable!$A:$A,1,0)),"드랍없음",""))</f>
        <v/>
      </c>
      <c r="Q745" t="str">
        <f>IF(ISBLANK(P745),"",IF(ISERROR(VLOOKUP(P745,[1]DropTable!$A:$A,1,0)),"드랍없음",""))</f>
        <v/>
      </c>
      <c r="S745">
        <v>8.1</v>
      </c>
    </row>
    <row r="746" spans="1:19" x14ac:dyDescent="0.3">
      <c r="A746">
        <v>20</v>
      </c>
      <c r="B746">
        <v>5</v>
      </c>
      <c r="C746">
        <f t="shared" si="14"/>
        <v>1680</v>
      </c>
      <c r="D746">
        <v>420</v>
      </c>
      <c r="E746" t="s">
        <v>116</v>
      </c>
      <c r="F746" t="s">
        <v>24</v>
      </c>
      <c r="G746" t="str">
        <f>IF(ISBLANK(F746),"",IF(ISERROR(VLOOKUP(F746,MapTable!$A:$A,1,0)),"컨트롤없음",""))</f>
        <v/>
      </c>
      <c r="H746">
        <f>IF(B746=0,0,
IF(COUNTIF(A:A,A746)=11,12,
IF(MOD(B746,((COUNTIF(A:A,A746)-1)/5))=0,12,
IF(MOD(B746,((COUNTIF(A:A,A746)-1)/5))=((COUNTIF(A:A,A746)-1)/10),11,
INT(B746/((COUNTIF(A:A,A746)-1)/5))+1))))</f>
        <v>2</v>
      </c>
      <c r="I746" t="b">
        <f ca="1">IF((COUNTIF(A:A,A746)-1)=B746,FALSE,
IF(H746=12,TRUE,
IF(OFFSET(H746,1,0)=12,TRUE)))</f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O746" t="str">
        <f>IF(ISBLANK(N746),"",IF(ISERROR(VLOOKUP(N746,[1]DropTable!$A:$A,1,0)),"드랍없음",""))</f>
        <v/>
      </c>
      <c r="Q746" t="str">
        <f>IF(ISBLANK(P746),"",IF(ISERROR(VLOOKUP(P746,[1]DropTable!$A:$A,1,0)),"드랍없음",""))</f>
        <v/>
      </c>
      <c r="S746">
        <v>8.1</v>
      </c>
    </row>
    <row r="747" spans="1:19" x14ac:dyDescent="0.3">
      <c r="A747">
        <v>20</v>
      </c>
      <c r="B747">
        <v>6</v>
      </c>
      <c r="C747">
        <f t="shared" si="14"/>
        <v>1680</v>
      </c>
      <c r="D747">
        <v>420</v>
      </c>
      <c r="E747" t="s">
        <v>116</v>
      </c>
      <c r="F747" t="s">
        <v>24</v>
      </c>
      <c r="G747" t="str">
        <f>IF(ISBLANK(F747),"",IF(ISERROR(VLOOKUP(F747,MapTable!$A:$A,1,0)),"컨트롤없음",""))</f>
        <v/>
      </c>
      <c r="H747">
        <f>IF(B747=0,0,
IF(COUNTIF(A:A,A747)=11,12,
IF(MOD(B747,((COUNTIF(A:A,A747)-1)/5))=0,12,
IF(MOD(B747,((COUNTIF(A:A,A747)-1)/5))=((COUNTIF(A:A,A747)-1)/10),11,
INT(B747/((COUNTIF(A:A,A747)-1)/5))+1))))</f>
        <v>11</v>
      </c>
      <c r="I747" t="b">
        <f ca="1">IF((COUNTIF(A:A,A747)-1)=B747,FALSE,
IF(H747=12,TRUE,
IF(OFFSET(H747,1,0)=12,TRUE)))</f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O747" t="str">
        <f>IF(ISBLANK(N747),"",IF(ISERROR(VLOOKUP(N747,[1]DropTable!$A:$A,1,0)),"드랍없음",""))</f>
        <v/>
      </c>
      <c r="Q747" t="str">
        <f>IF(ISBLANK(P747),"",IF(ISERROR(VLOOKUP(P747,[1]DropTable!$A:$A,1,0)),"드랍없음",""))</f>
        <v/>
      </c>
      <c r="S747">
        <v>8.1</v>
      </c>
    </row>
    <row r="748" spans="1:19" x14ac:dyDescent="0.3">
      <c r="A748">
        <v>20</v>
      </c>
      <c r="B748">
        <v>7</v>
      </c>
      <c r="C748">
        <f t="shared" si="14"/>
        <v>1680</v>
      </c>
      <c r="D748">
        <v>420</v>
      </c>
      <c r="E748" t="s">
        <v>116</v>
      </c>
      <c r="F748" t="s">
        <v>24</v>
      </c>
      <c r="G748" t="str">
        <f>IF(ISBLANK(F748),"",IF(ISERROR(VLOOKUP(F748,MapTable!$A:$A,1,0)),"컨트롤없음",""))</f>
        <v/>
      </c>
      <c r="H748">
        <f>IF(B748=0,0,
IF(COUNTIF(A:A,A748)=11,12,
IF(MOD(B748,((COUNTIF(A:A,A748)-1)/5))=0,12,
IF(MOD(B748,((COUNTIF(A:A,A748)-1)/5))=((COUNTIF(A:A,A748)-1)/10),11,
INT(B748/((COUNTIF(A:A,A748)-1)/5))+1))))</f>
        <v>2</v>
      </c>
      <c r="I748" t="b">
        <f ca="1">IF((COUNTIF(A:A,A748)-1)=B748,FALSE,
IF(H748=12,TRUE,
IF(OFFSET(H748,1,0)=12,TRUE)))</f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O748" t="str">
        <f>IF(ISBLANK(N748),"",IF(ISERROR(VLOOKUP(N748,[1]DropTable!$A:$A,1,0)),"드랍없음",""))</f>
        <v/>
      </c>
      <c r="Q748" t="str">
        <f>IF(ISBLANK(P748),"",IF(ISERROR(VLOOKUP(P748,[1]DropTable!$A:$A,1,0)),"드랍없음",""))</f>
        <v/>
      </c>
      <c r="S748">
        <v>8.1</v>
      </c>
    </row>
    <row r="749" spans="1:19" x14ac:dyDescent="0.3">
      <c r="A749">
        <v>20</v>
      </c>
      <c r="B749">
        <v>8</v>
      </c>
      <c r="C749">
        <f t="shared" si="14"/>
        <v>1680</v>
      </c>
      <c r="D749">
        <v>420</v>
      </c>
      <c r="E749" t="s">
        <v>116</v>
      </c>
      <c r="F749" t="s">
        <v>24</v>
      </c>
      <c r="G749" t="str">
        <f>IF(ISBLANK(F749),"",IF(ISERROR(VLOOKUP(F749,MapTable!$A:$A,1,0)),"컨트롤없음",""))</f>
        <v/>
      </c>
      <c r="H749">
        <f>IF(B749=0,0,
IF(COUNTIF(A:A,A749)=11,12,
IF(MOD(B749,((COUNTIF(A:A,A749)-1)/5))=0,12,
IF(MOD(B749,((COUNTIF(A:A,A749)-1)/5))=((COUNTIF(A:A,A749)-1)/10),11,
INT(B749/((COUNTIF(A:A,A749)-1)/5))+1))))</f>
        <v>12</v>
      </c>
      <c r="I749" t="b">
        <f ca="1">IF((COUNTIF(A:A,A749)-1)=B749,FALSE,
IF(H749=12,TRUE,
IF(OFFSET(H749,1,0)=12,TRUE)))</f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O749" t="str">
        <f>IF(ISBLANK(N749),"",IF(ISERROR(VLOOKUP(N749,[1]DropTable!$A:$A,1,0)),"드랍없음",""))</f>
        <v/>
      </c>
      <c r="Q749" t="str">
        <f>IF(ISBLANK(P749),"",IF(ISERROR(VLOOKUP(P749,[1]DropTable!$A:$A,1,0)),"드랍없음",""))</f>
        <v/>
      </c>
      <c r="S749">
        <v>8.1</v>
      </c>
    </row>
    <row r="750" spans="1:19" x14ac:dyDescent="0.3">
      <c r="A750">
        <v>20</v>
      </c>
      <c r="B750">
        <v>9</v>
      </c>
      <c r="C750">
        <f t="shared" si="14"/>
        <v>1680</v>
      </c>
      <c r="D750">
        <v>420</v>
      </c>
      <c r="E750" t="s">
        <v>116</v>
      </c>
      <c r="F750" t="s">
        <v>24</v>
      </c>
      <c r="G750" t="str">
        <f>IF(ISBLANK(F750),"",IF(ISERROR(VLOOKUP(F750,MapTable!$A:$A,1,0)),"컨트롤없음",""))</f>
        <v/>
      </c>
      <c r="H750">
        <f>IF(B750=0,0,
IF(COUNTIF(A:A,A750)=11,12,
IF(MOD(B750,((COUNTIF(A:A,A750)-1)/5))=0,12,
IF(MOD(B750,((COUNTIF(A:A,A750)-1)/5))=((COUNTIF(A:A,A750)-1)/10),11,
INT(B750/((COUNTIF(A:A,A750)-1)/5))+1))))</f>
        <v>3</v>
      </c>
      <c r="I750" t="b">
        <f ca="1">IF((COUNTIF(A:A,A750)-1)=B750,FALSE,
IF(H750=12,TRUE,
IF(OFFSET(H750,1,0)=12,TRUE)))</f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O750" t="str">
        <f>IF(ISBLANK(N750),"",IF(ISERROR(VLOOKUP(N750,[1]DropTable!$A:$A,1,0)),"드랍없음",""))</f>
        <v/>
      </c>
      <c r="Q750" t="str">
        <f>IF(ISBLANK(P750),"",IF(ISERROR(VLOOKUP(P750,[1]DropTable!$A:$A,1,0)),"드랍없음",""))</f>
        <v/>
      </c>
      <c r="S750">
        <v>8.1</v>
      </c>
    </row>
    <row r="751" spans="1:19" x14ac:dyDescent="0.3">
      <c r="A751">
        <v>20</v>
      </c>
      <c r="B751">
        <v>10</v>
      </c>
      <c r="C751">
        <f t="shared" si="14"/>
        <v>1680</v>
      </c>
      <c r="D751">
        <v>420</v>
      </c>
      <c r="E751" t="s">
        <v>116</v>
      </c>
      <c r="F751" t="s">
        <v>24</v>
      </c>
      <c r="G751" t="str">
        <f>IF(ISBLANK(F751),"",IF(ISERROR(VLOOKUP(F751,MapTable!$A:$A,1,0)),"컨트롤없음",""))</f>
        <v/>
      </c>
      <c r="H751">
        <f>IF(B751=0,0,
IF(COUNTIF(A:A,A751)=11,12,
IF(MOD(B751,((COUNTIF(A:A,A751)-1)/5))=0,12,
IF(MOD(B751,((COUNTIF(A:A,A751)-1)/5))=((COUNTIF(A:A,A751)-1)/10),11,
INT(B751/((COUNTIF(A:A,A751)-1)/5))+1))))</f>
        <v>11</v>
      </c>
      <c r="I751" t="b">
        <f ca="1">IF((COUNTIF(A:A,A751)-1)=B751,FALSE,
IF(H751=12,TRUE,
IF(OFFSET(H751,1,0)=12,TRUE)))</f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O751" t="str">
        <f>IF(ISBLANK(N751),"",IF(ISERROR(VLOOKUP(N751,[1]DropTable!$A:$A,1,0)),"드랍없음",""))</f>
        <v/>
      </c>
      <c r="Q751" t="str">
        <f>IF(ISBLANK(P751),"",IF(ISERROR(VLOOKUP(P751,[1]DropTable!$A:$A,1,0)),"드랍없음",""))</f>
        <v/>
      </c>
      <c r="S751">
        <v>8.1</v>
      </c>
    </row>
    <row r="752" spans="1:19" x14ac:dyDescent="0.3">
      <c r="A752">
        <v>20</v>
      </c>
      <c r="B752">
        <v>11</v>
      </c>
      <c r="C752">
        <f t="shared" si="14"/>
        <v>1680</v>
      </c>
      <c r="D752">
        <v>420</v>
      </c>
      <c r="E752" t="s">
        <v>116</v>
      </c>
      <c r="F752" t="s">
        <v>24</v>
      </c>
      <c r="G752" t="str">
        <f>IF(ISBLANK(F752),"",IF(ISERROR(VLOOKUP(F752,MapTable!$A:$A,1,0)),"컨트롤없음",""))</f>
        <v/>
      </c>
      <c r="H752">
        <f>IF(B752=0,0,
IF(COUNTIF(A:A,A752)=11,12,
IF(MOD(B752,((COUNTIF(A:A,A752)-1)/5))=0,12,
IF(MOD(B752,((COUNTIF(A:A,A752)-1)/5))=((COUNTIF(A:A,A752)-1)/10),11,
INT(B752/((COUNTIF(A:A,A752)-1)/5))+1))))</f>
        <v>3</v>
      </c>
      <c r="I752" t="b">
        <f ca="1">IF((COUNTIF(A:A,A752)-1)=B752,FALSE,
IF(H752=12,TRUE,
IF(OFFSET(H752,1,0)=12,TRUE)))</f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O752" t="str">
        <f>IF(ISBLANK(N752),"",IF(ISERROR(VLOOKUP(N752,[1]DropTable!$A:$A,1,0)),"드랍없음",""))</f>
        <v/>
      </c>
      <c r="Q752" t="str">
        <f>IF(ISBLANK(P752),"",IF(ISERROR(VLOOKUP(P752,[1]DropTable!$A:$A,1,0)),"드랍없음",""))</f>
        <v/>
      </c>
      <c r="S752">
        <v>8.1</v>
      </c>
    </row>
    <row r="753" spans="1:19" x14ac:dyDescent="0.3">
      <c r="A753">
        <v>20</v>
      </c>
      <c r="B753">
        <v>12</v>
      </c>
      <c r="C753">
        <f t="shared" si="14"/>
        <v>1680</v>
      </c>
      <c r="D753">
        <v>420</v>
      </c>
      <c r="E753" t="s">
        <v>116</v>
      </c>
      <c r="F753" t="s">
        <v>24</v>
      </c>
      <c r="G753" t="str">
        <f>IF(ISBLANK(F753),"",IF(ISERROR(VLOOKUP(F753,MapTable!$A:$A,1,0)),"컨트롤없음",""))</f>
        <v/>
      </c>
      <c r="H753">
        <f>IF(B753=0,0,
IF(COUNTIF(A:A,A753)=11,12,
IF(MOD(B753,((COUNTIF(A:A,A753)-1)/5))=0,12,
IF(MOD(B753,((COUNTIF(A:A,A753)-1)/5))=((COUNTIF(A:A,A753)-1)/10),11,
INT(B753/((COUNTIF(A:A,A753)-1)/5))+1))))</f>
        <v>12</v>
      </c>
      <c r="I753" t="b">
        <f ca="1">IF((COUNTIF(A:A,A753)-1)=B753,FALSE,
IF(H753=12,TRUE,
IF(OFFSET(H753,1,0)=12,TRUE)))</f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O753" t="str">
        <f>IF(ISBLANK(N753),"",IF(ISERROR(VLOOKUP(N753,[1]DropTable!$A:$A,1,0)),"드랍없음",""))</f>
        <v/>
      </c>
      <c r="Q753" t="str">
        <f>IF(ISBLANK(P753),"",IF(ISERROR(VLOOKUP(P753,[1]DropTable!$A:$A,1,0)),"드랍없음",""))</f>
        <v/>
      </c>
      <c r="S753">
        <v>8.1</v>
      </c>
    </row>
    <row r="754" spans="1:19" x14ac:dyDescent="0.3">
      <c r="A754">
        <v>20</v>
      </c>
      <c r="B754">
        <v>13</v>
      </c>
      <c r="C754">
        <f t="shared" si="14"/>
        <v>1680</v>
      </c>
      <c r="D754">
        <v>420</v>
      </c>
      <c r="E754" t="s">
        <v>116</v>
      </c>
      <c r="F754" t="s">
        <v>24</v>
      </c>
      <c r="G754" t="str">
        <f>IF(ISBLANK(F754),"",IF(ISERROR(VLOOKUP(F754,MapTable!$A:$A,1,0)),"컨트롤없음",""))</f>
        <v/>
      </c>
      <c r="H754">
        <f>IF(B754=0,0,
IF(COUNTIF(A:A,A754)=11,12,
IF(MOD(B754,((COUNTIF(A:A,A754)-1)/5))=0,12,
IF(MOD(B754,((COUNTIF(A:A,A754)-1)/5))=((COUNTIF(A:A,A754)-1)/10),11,
INT(B754/((COUNTIF(A:A,A754)-1)/5))+1))))</f>
        <v>4</v>
      </c>
      <c r="I754" t="b">
        <f ca="1">IF((COUNTIF(A:A,A754)-1)=B754,FALSE,
IF(H754=12,TRUE,
IF(OFFSET(H754,1,0)=12,TRUE)))</f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O754" t="str">
        <f>IF(ISBLANK(N754),"",IF(ISERROR(VLOOKUP(N754,[1]DropTable!$A:$A,1,0)),"드랍없음",""))</f>
        <v/>
      </c>
      <c r="Q754" t="str">
        <f>IF(ISBLANK(P754),"",IF(ISERROR(VLOOKUP(P754,[1]DropTable!$A:$A,1,0)),"드랍없음",""))</f>
        <v/>
      </c>
      <c r="S754">
        <v>8.1</v>
      </c>
    </row>
    <row r="755" spans="1:19" x14ac:dyDescent="0.3">
      <c r="A755">
        <v>20</v>
      </c>
      <c r="B755">
        <v>14</v>
      </c>
      <c r="C755">
        <f t="shared" si="14"/>
        <v>1680</v>
      </c>
      <c r="D755">
        <v>420</v>
      </c>
      <c r="E755" t="s">
        <v>116</v>
      </c>
      <c r="F755" t="s">
        <v>24</v>
      </c>
      <c r="G755" t="str">
        <f>IF(ISBLANK(F755),"",IF(ISERROR(VLOOKUP(F755,MapTable!$A:$A,1,0)),"컨트롤없음",""))</f>
        <v/>
      </c>
      <c r="H755">
        <f>IF(B755=0,0,
IF(COUNTIF(A:A,A755)=11,12,
IF(MOD(B755,((COUNTIF(A:A,A755)-1)/5))=0,12,
IF(MOD(B755,((COUNTIF(A:A,A755)-1)/5))=((COUNTIF(A:A,A755)-1)/10),11,
INT(B755/((COUNTIF(A:A,A755)-1)/5))+1))))</f>
        <v>11</v>
      </c>
      <c r="I755" t="b">
        <f ca="1">IF((COUNTIF(A:A,A755)-1)=B755,FALSE,
IF(H755=12,TRUE,
IF(OFFSET(H755,1,0)=12,TRUE)))</f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O755" t="str">
        <f>IF(ISBLANK(N755),"",IF(ISERROR(VLOOKUP(N755,[1]DropTable!$A:$A,1,0)),"드랍없음",""))</f>
        <v/>
      </c>
      <c r="Q755" t="str">
        <f>IF(ISBLANK(P755),"",IF(ISERROR(VLOOKUP(P755,[1]DropTable!$A:$A,1,0)),"드랍없음",""))</f>
        <v/>
      </c>
      <c r="S755">
        <v>8.1</v>
      </c>
    </row>
    <row r="756" spans="1:19" x14ac:dyDescent="0.3">
      <c r="A756">
        <v>20</v>
      </c>
      <c r="B756">
        <v>15</v>
      </c>
      <c r="C756">
        <f t="shared" si="14"/>
        <v>1680</v>
      </c>
      <c r="D756">
        <v>420</v>
      </c>
      <c r="E756" t="s">
        <v>116</v>
      </c>
      <c r="F756" t="s">
        <v>24</v>
      </c>
      <c r="G756" t="str">
        <f>IF(ISBLANK(F756),"",IF(ISERROR(VLOOKUP(F756,MapTable!$A:$A,1,0)),"컨트롤없음",""))</f>
        <v/>
      </c>
      <c r="H756">
        <f>IF(B756=0,0,
IF(COUNTIF(A:A,A756)=11,12,
IF(MOD(B756,((COUNTIF(A:A,A756)-1)/5))=0,12,
IF(MOD(B756,((COUNTIF(A:A,A756)-1)/5))=((COUNTIF(A:A,A756)-1)/10),11,
INT(B756/((COUNTIF(A:A,A756)-1)/5))+1))))</f>
        <v>4</v>
      </c>
      <c r="I756" t="b">
        <f ca="1">IF((COUNTIF(A:A,A756)-1)=B756,FALSE,
IF(H756=12,TRUE,
IF(OFFSET(H756,1,0)=12,TRUE)))</f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O756" t="str">
        <f>IF(ISBLANK(N756),"",IF(ISERROR(VLOOKUP(N756,[1]DropTable!$A:$A,1,0)),"드랍없음",""))</f>
        <v/>
      </c>
      <c r="Q756" t="str">
        <f>IF(ISBLANK(P756),"",IF(ISERROR(VLOOKUP(P756,[1]DropTable!$A:$A,1,0)),"드랍없음",""))</f>
        <v/>
      </c>
      <c r="S756">
        <v>8.1</v>
      </c>
    </row>
    <row r="757" spans="1:19" x14ac:dyDescent="0.3">
      <c r="A757">
        <v>20</v>
      </c>
      <c r="B757">
        <v>16</v>
      </c>
      <c r="C757">
        <f t="shared" si="14"/>
        <v>1680</v>
      </c>
      <c r="D757">
        <v>420</v>
      </c>
      <c r="E757" t="s">
        <v>116</v>
      </c>
      <c r="F757" t="s">
        <v>24</v>
      </c>
      <c r="G757" t="str">
        <f>IF(ISBLANK(F757),"",IF(ISERROR(VLOOKUP(F757,MapTable!$A:$A,1,0)),"컨트롤없음",""))</f>
        <v/>
      </c>
      <c r="H757">
        <f>IF(B757=0,0,
IF(COUNTIF(A:A,A757)=11,12,
IF(MOD(B757,((COUNTIF(A:A,A757)-1)/5))=0,12,
IF(MOD(B757,((COUNTIF(A:A,A757)-1)/5))=((COUNTIF(A:A,A757)-1)/10),11,
INT(B757/((COUNTIF(A:A,A757)-1)/5))+1))))</f>
        <v>12</v>
      </c>
      <c r="I757" t="b">
        <f ca="1">IF((COUNTIF(A:A,A757)-1)=B757,FALSE,
IF(H757=12,TRUE,
IF(OFFSET(H757,1,0)=12,TRUE)))</f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O757" t="str">
        <f>IF(ISBLANK(N757),"",IF(ISERROR(VLOOKUP(N757,[1]DropTable!$A:$A,1,0)),"드랍없음",""))</f>
        <v/>
      </c>
      <c r="Q757" t="str">
        <f>IF(ISBLANK(P757),"",IF(ISERROR(VLOOKUP(P757,[1]DropTable!$A:$A,1,0)),"드랍없음",""))</f>
        <v/>
      </c>
      <c r="S757">
        <v>8.1</v>
      </c>
    </row>
    <row r="758" spans="1:19" x14ac:dyDescent="0.3">
      <c r="A758">
        <v>20</v>
      </c>
      <c r="B758">
        <v>17</v>
      </c>
      <c r="C758">
        <f t="shared" si="14"/>
        <v>1680</v>
      </c>
      <c r="D758">
        <v>420</v>
      </c>
      <c r="E758" t="s">
        <v>116</v>
      </c>
      <c r="F758" t="s">
        <v>24</v>
      </c>
      <c r="G758" t="str">
        <f>IF(ISBLANK(F758),"",IF(ISERROR(VLOOKUP(F758,MapTable!$A:$A,1,0)),"컨트롤없음",""))</f>
        <v/>
      </c>
      <c r="H758">
        <f>IF(B758=0,0,
IF(COUNTIF(A:A,A758)=11,12,
IF(MOD(B758,((COUNTIF(A:A,A758)-1)/5))=0,12,
IF(MOD(B758,((COUNTIF(A:A,A758)-1)/5))=((COUNTIF(A:A,A758)-1)/10),11,
INT(B758/((COUNTIF(A:A,A758)-1)/5))+1))))</f>
        <v>5</v>
      </c>
      <c r="I758" t="b">
        <f ca="1">IF((COUNTIF(A:A,A758)-1)=B758,FALSE,
IF(H758=12,TRUE,
IF(OFFSET(H758,1,0)=12,TRUE)))</f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O758" t="str">
        <f>IF(ISBLANK(N758),"",IF(ISERROR(VLOOKUP(N758,[1]DropTable!$A:$A,1,0)),"드랍없음",""))</f>
        <v/>
      </c>
      <c r="Q758" t="str">
        <f>IF(ISBLANK(P758),"",IF(ISERROR(VLOOKUP(P758,[1]DropTable!$A:$A,1,0)),"드랍없음",""))</f>
        <v/>
      </c>
      <c r="S758">
        <v>8.1</v>
      </c>
    </row>
    <row r="759" spans="1:19" x14ac:dyDescent="0.3">
      <c r="A759">
        <v>20</v>
      </c>
      <c r="B759">
        <v>18</v>
      </c>
      <c r="C759">
        <f t="shared" si="14"/>
        <v>1680</v>
      </c>
      <c r="D759">
        <v>420</v>
      </c>
      <c r="E759" t="s">
        <v>116</v>
      </c>
      <c r="F759" t="s">
        <v>24</v>
      </c>
      <c r="G759" t="str">
        <f>IF(ISBLANK(F759),"",IF(ISERROR(VLOOKUP(F759,MapTable!$A:$A,1,0)),"컨트롤없음",""))</f>
        <v/>
      </c>
      <c r="H759">
        <f>IF(B759=0,0,
IF(COUNTIF(A:A,A759)=11,12,
IF(MOD(B759,((COUNTIF(A:A,A759)-1)/5))=0,12,
IF(MOD(B759,((COUNTIF(A:A,A759)-1)/5))=((COUNTIF(A:A,A759)-1)/10),11,
INT(B759/((COUNTIF(A:A,A759)-1)/5))+1))))</f>
        <v>11</v>
      </c>
      <c r="I759" t="b">
        <f ca="1">IF((COUNTIF(A:A,A759)-1)=B759,FALSE,
IF(H759=12,TRUE,
IF(OFFSET(H759,1,0)=12,TRUE)))</f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O759" t="str">
        <f>IF(ISBLANK(N759),"",IF(ISERROR(VLOOKUP(N759,[1]DropTable!$A:$A,1,0)),"드랍없음",""))</f>
        <v/>
      </c>
      <c r="Q759" t="str">
        <f>IF(ISBLANK(P759),"",IF(ISERROR(VLOOKUP(P759,[1]DropTable!$A:$A,1,0)),"드랍없음",""))</f>
        <v/>
      </c>
      <c r="S759">
        <v>8.1</v>
      </c>
    </row>
    <row r="760" spans="1:19" x14ac:dyDescent="0.3">
      <c r="A760">
        <v>20</v>
      </c>
      <c r="B760">
        <v>19</v>
      </c>
      <c r="C760">
        <f t="shared" si="14"/>
        <v>1680</v>
      </c>
      <c r="D760">
        <v>420</v>
      </c>
      <c r="E760" t="s">
        <v>116</v>
      </c>
      <c r="F760" t="s">
        <v>24</v>
      </c>
      <c r="G760" t="str">
        <f>IF(ISBLANK(F760),"",IF(ISERROR(VLOOKUP(F760,MapTable!$A:$A,1,0)),"컨트롤없음",""))</f>
        <v/>
      </c>
      <c r="H760">
        <f>IF(B760=0,0,
IF(COUNTIF(A:A,A760)=11,12,
IF(MOD(B760,((COUNTIF(A:A,A760)-1)/5))=0,12,
IF(MOD(B760,((COUNTIF(A:A,A760)-1)/5))=((COUNTIF(A:A,A760)-1)/10),11,
INT(B760/((COUNTIF(A:A,A760)-1)/5))+1))))</f>
        <v>5</v>
      </c>
      <c r="I760" t="b">
        <f ca="1">IF((COUNTIF(A:A,A760)-1)=B760,FALSE,
IF(H760=12,TRUE,
IF(OFFSET(H760,1,0)=12,TRUE)))</f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O760" t="str">
        <f>IF(ISBLANK(N760),"",IF(ISERROR(VLOOKUP(N760,[1]DropTable!$A:$A,1,0)),"드랍없음",""))</f>
        <v/>
      </c>
      <c r="Q760" t="str">
        <f>IF(ISBLANK(P760),"",IF(ISERROR(VLOOKUP(P760,[1]DropTable!$A:$A,1,0)),"드랍없음",""))</f>
        <v/>
      </c>
      <c r="S760">
        <v>8.1</v>
      </c>
    </row>
    <row r="761" spans="1:19" x14ac:dyDescent="0.3">
      <c r="A761">
        <v>20</v>
      </c>
      <c r="B761">
        <v>20</v>
      </c>
      <c r="C761">
        <f t="shared" si="14"/>
        <v>1680</v>
      </c>
      <c r="D761">
        <v>420</v>
      </c>
      <c r="E761" t="s">
        <v>116</v>
      </c>
      <c r="F761" t="s">
        <v>24</v>
      </c>
      <c r="G761" t="str">
        <f>IF(ISBLANK(F761),"",IF(ISERROR(VLOOKUP(F761,MapTable!$A:$A,1,0)),"컨트롤없음",""))</f>
        <v/>
      </c>
      <c r="H761">
        <f>IF(B761=0,0,
IF(COUNTIF(A:A,A761)=11,12,
IF(MOD(B761,((COUNTIF(A:A,A761)-1)/5))=0,12,
IF(MOD(B761,((COUNTIF(A:A,A761)-1)/5))=((COUNTIF(A:A,A761)-1)/10),11,
INT(B761/((COUNTIF(A:A,A761)-1)/5))+1))))</f>
        <v>12</v>
      </c>
      <c r="I761" t="b">
        <f ca="1">IF((COUNTIF(A:A,A761)-1)=B761,FALSE,
IF(H761=12,TRUE,
IF(OFFSET(H761,1,0)=12,TRUE)))</f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O761" t="str">
        <f>IF(ISBLANK(N761),"",IF(ISERROR(VLOOKUP(N761,[1]DropTable!$A:$A,1,0)),"드랍없음",""))</f>
        <v/>
      </c>
      <c r="Q761" t="str">
        <f>IF(ISBLANK(P761),"",IF(ISERROR(VLOOKUP(P761,[1]DropTable!$A:$A,1,0)),"드랍없음",""))</f>
        <v/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 t="s">
        <v>116</v>
      </c>
      <c r="F762" t="s">
        <v>65</v>
      </c>
      <c r="G762" t="str">
        <f>IF(ISBLANK(F762),"",IF(ISERROR(VLOOKUP(F762,MapTable!$A:$A,1,0)),"컨트롤없음",""))</f>
        <v/>
      </c>
      <c r="H762">
        <f>IF(B762=0,0,
IF(COUNTIF(A:A,A762)=11,12,
IF(MOD(B762,((COUNTIF(A:A,A762)-1)/5))=0,12,
IF(MOD(B762,((COUNTIF(A:A,A762)-1)/5))=((COUNTIF(A:A,A762)-1)/10),11,
INT(B762/((COUNTIF(A:A,A762)-1)/5))+1))))</f>
        <v>0</v>
      </c>
      <c r="I762" t="b">
        <f ca="1">IF((COUNTIF(A:A,A762)-1)=B762,FALSE,
IF(H762=12,TRUE,
IF(OFFSET(H762,1,0)=12,TRUE)))</f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O762" t="str">
        <f>IF(ISBLANK(N762),"",IF(ISERROR(VLOOKUP(N762,[1]DropTable!$A:$A,1,0)),"드랍없음",""))</f>
        <v/>
      </c>
      <c r="Q762" t="str">
        <f>IF(ISBLANK(P762),"",IF(ISERROR(VLOOKUP(P762,[1]DropTable!$A:$A,1,0)),"드랍없음",""))</f>
        <v/>
      </c>
      <c r="S762">
        <v>8.1</v>
      </c>
    </row>
    <row r="763" spans="1:19" x14ac:dyDescent="0.3">
      <c r="A763">
        <v>21</v>
      </c>
      <c r="B763">
        <v>1</v>
      </c>
      <c r="C763">
        <f t="shared" si="14"/>
        <v>1680</v>
      </c>
      <c r="D763">
        <v>420</v>
      </c>
      <c r="E763" t="s">
        <v>116</v>
      </c>
      <c r="F763" t="s">
        <v>24</v>
      </c>
      <c r="G763" t="str">
        <f>IF(ISBLANK(F763),"",IF(ISERROR(VLOOKUP(F763,MapTable!$A:$A,1,0)),"컨트롤없음",""))</f>
        <v/>
      </c>
      <c r="H763">
        <f>IF(B763=0,0,
IF(COUNTIF(A:A,A763)=11,12,
IF(MOD(B763,((COUNTIF(A:A,A763)-1)/5))=0,12,
IF(MOD(B763,((COUNTIF(A:A,A763)-1)/5))=((COUNTIF(A:A,A763)-1)/10),11,
INT(B763/((COUNTIF(A:A,A763)-1)/5))+1))))</f>
        <v>12</v>
      </c>
      <c r="I763" t="b">
        <f ca="1">IF((COUNTIF(A:A,A763)-1)=B763,FALSE,
IF(H763=12,TRUE,
IF(OFFSET(H763,1,0)=12,TRUE)))</f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O763" t="str">
        <f>IF(ISBLANK(N763),"",IF(ISERROR(VLOOKUP(N763,[1]DropTable!$A:$A,1,0)),"드랍없음",""))</f>
        <v/>
      </c>
      <c r="Q763" t="str">
        <f>IF(ISBLANK(P763),"",IF(ISERROR(VLOOKUP(P763,[1]DropTable!$A:$A,1,0)),"드랍없음",""))</f>
        <v/>
      </c>
      <c r="S763">
        <v>8.1</v>
      </c>
    </row>
    <row r="764" spans="1:19" x14ac:dyDescent="0.3">
      <c r="A764">
        <v>21</v>
      </c>
      <c r="B764">
        <v>2</v>
      </c>
      <c r="C764">
        <f t="shared" si="14"/>
        <v>1680</v>
      </c>
      <c r="D764">
        <v>420</v>
      </c>
      <c r="E764" t="s">
        <v>116</v>
      </c>
      <c r="F764" t="s">
        <v>24</v>
      </c>
      <c r="G764" t="str">
        <f>IF(ISBLANK(F764),"",IF(ISERROR(VLOOKUP(F764,MapTable!$A:$A,1,0)),"컨트롤없음",""))</f>
        <v/>
      </c>
      <c r="H764">
        <f>IF(B764=0,0,
IF(COUNTIF(A:A,A764)=11,12,
IF(MOD(B764,((COUNTIF(A:A,A764)-1)/5))=0,12,
IF(MOD(B764,((COUNTIF(A:A,A764)-1)/5))=((COUNTIF(A:A,A764)-1)/10),11,
INT(B764/((COUNTIF(A:A,A764)-1)/5))+1))))</f>
        <v>12</v>
      </c>
      <c r="I764" t="b">
        <f ca="1">IF((COUNTIF(A:A,A764)-1)=B764,FALSE,
IF(H764=12,TRUE,
IF(OFFSET(H764,1,0)=12,TRUE)))</f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O764" t="str">
        <f>IF(ISBLANK(N764),"",IF(ISERROR(VLOOKUP(N764,[1]DropTable!$A:$A,1,0)),"드랍없음",""))</f>
        <v/>
      </c>
      <c r="Q764" t="str">
        <f>IF(ISBLANK(P764),"",IF(ISERROR(VLOOKUP(P764,[1]DropTable!$A:$A,1,0)),"드랍없음",""))</f>
        <v/>
      </c>
      <c r="S764">
        <v>8.1</v>
      </c>
    </row>
    <row r="765" spans="1:19" x14ac:dyDescent="0.3">
      <c r="A765">
        <v>21</v>
      </c>
      <c r="B765">
        <v>3</v>
      </c>
      <c r="C765">
        <f t="shared" si="14"/>
        <v>1680</v>
      </c>
      <c r="D765">
        <v>420</v>
      </c>
      <c r="E765" t="s">
        <v>116</v>
      </c>
      <c r="F765" t="s">
        <v>24</v>
      </c>
      <c r="G765" t="str">
        <f>IF(ISBLANK(F765),"",IF(ISERROR(VLOOKUP(F765,MapTable!$A:$A,1,0)),"컨트롤없음",""))</f>
        <v/>
      </c>
      <c r="H765">
        <f>IF(B765=0,0,
IF(COUNTIF(A:A,A765)=11,12,
IF(MOD(B765,((COUNTIF(A:A,A765)-1)/5))=0,12,
IF(MOD(B765,((COUNTIF(A:A,A765)-1)/5))=((COUNTIF(A:A,A765)-1)/10),11,
INT(B765/((COUNTIF(A:A,A765)-1)/5))+1))))</f>
        <v>12</v>
      </c>
      <c r="I765" t="b">
        <f ca="1">IF((COUNTIF(A:A,A765)-1)=B765,FALSE,
IF(H765=12,TRUE,
IF(OFFSET(H765,1,0)=12,TRUE)))</f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O765" t="str">
        <f>IF(ISBLANK(N765),"",IF(ISERROR(VLOOKUP(N765,[1]DropTable!$A:$A,1,0)),"드랍없음",""))</f>
        <v/>
      </c>
      <c r="Q765" t="str">
        <f>IF(ISBLANK(P765),"",IF(ISERROR(VLOOKUP(P765,[1]DropTable!$A:$A,1,0)),"드랍없음",""))</f>
        <v/>
      </c>
      <c r="S765">
        <v>8.1</v>
      </c>
    </row>
    <row r="766" spans="1:19" x14ac:dyDescent="0.3">
      <c r="A766">
        <v>21</v>
      </c>
      <c r="B766">
        <v>4</v>
      </c>
      <c r="C766">
        <f t="shared" si="14"/>
        <v>1680</v>
      </c>
      <c r="D766">
        <v>420</v>
      </c>
      <c r="E766" t="s">
        <v>116</v>
      </c>
      <c r="F766" t="s">
        <v>24</v>
      </c>
      <c r="G766" t="str">
        <f>IF(ISBLANK(F766),"",IF(ISERROR(VLOOKUP(F766,MapTable!$A:$A,1,0)),"컨트롤없음",""))</f>
        <v/>
      </c>
      <c r="H766">
        <f>IF(B766=0,0,
IF(COUNTIF(A:A,A766)=11,12,
IF(MOD(B766,((COUNTIF(A:A,A766)-1)/5))=0,12,
IF(MOD(B766,((COUNTIF(A:A,A766)-1)/5))=((COUNTIF(A:A,A766)-1)/10),11,
INT(B766/((COUNTIF(A:A,A766)-1)/5))+1))))</f>
        <v>12</v>
      </c>
      <c r="I766" t="b">
        <f ca="1">IF((COUNTIF(A:A,A766)-1)=B766,FALSE,
IF(H766=12,TRUE,
IF(OFFSET(H766,1,0)=12,TRUE)))</f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O766" t="str">
        <f>IF(ISBLANK(N766),"",IF(ISERROR(VLOOKUP(N766,[1]DropTable!$A:$A,1,0)),"드랍없음",""))</f>
        <v/>
      </c>
      <c r="Q766" t="str">
        <f>IF(ISBLANK(P766),"",IF(ISERROR(VLOOKUP(P766,[1]DropTable!$A:$A,1,0)),"드랍없음",""))</f>
        <v/>
      </c>
      <c r="S766">
        <v>8.1</v>
      </c>
    </row>
    <row r="767" spans="1:19" x14ac:dyDescent="0.3">
      <c r="A767">
        <v>21</v>
      </c>
      <c r="B767">
        <v>5</v>
      </c>
      <c r="C767">
        <f t="shared" si="14"/>
        <v>1680</v>
      </c>
      <c r="D767">
        <v>420</v>
      </c>
      <c r="E767" t="s">
        <v>116</v>
      </c>
      <c r="F767" t="s">
        <v>24</v>
      </c>
      <c r="G767" t="str">
        <f>IF(ISBLANK(F767),"",IF(ISERROR(VLOOKUP(F767,MapTable!$A:$A,1,0)),"컨트롤없음",""))</f>
        <v/>
      </c>
      <c r="H767">
        <f>IF(B767=0,0,
IF(COUNTIF(A:A,A767)=11,12,
IF(MOD(B767,((COUNTIF(A:A,A767)-1)/5))=0,12,
IF(MOD(B767,((COUNTIF(A:A,A767)-1)/5))=((COUNTIF(A:A,A767)-1)/10),11,
INT(B767/((COUNTIF(A:A,A767)-1)/5))+1))))</f>
        <v>12</v>
      </c>
      <c r="I767" t="b">
        <f ca="1">IF((COUNTIF(A:A,A767)-1)=B767,FALSE,
IF(H767=12,TRUE,
IF(OFFSET(H767,1,0)=12,TRUE)))</f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O767" t="str">
        <f>IF(ISBLANK(N767),"",IF(ISERROR(VLOOKUP(N767,[1]DropTable!$A:$A,1,0)),"드랍없음",""))</f>
        <v/>
      </c>
      <c r="Q767" t="str">
        <f>IF(ISBLANK(P767),"",IF(ISERROR(VLOOKUP(P767,[1]DropTable!$A:$A,1,0)),"드랍없음",""))</f>
        <v/>
      </c>
      <c r="S767">
        <v>8.1</v>
      </c>
    </row>
    <row r="768" spans="1:19" x14ac:dyDescent="0.3">
      <c r="A768">
        <v>21</v>
      </c>
      <c r="B768">
        <v>6</v>
      </c>
      <c r="C768">
        <f t="shared" si="14"/>
        <v>1680</v>
      </c>
      <c r="D768">
        <v>420</v>
      </c>
      <c r="E768" t="s">
        <v>116</v>
      </c>
      <c r="F768" t="s">
        <v>24</v>
      </c>
      <c r="G768" t="str">
        <f>IF(ISBLANK(F768),"",IF(ISERROR(VLOOKUP(F768,MapTable!$A:$A,1,0)),"컨트롤없음",""))</f>
        <v/>
      </c>
      <c r="H768">
        <f>IF(B768=0,0,
IF(COUNTIF(A:A,A768)=11,12,
IF(MOD(B768,((COUNTIF(A:A,A768)-1)/5))=0,12,
IF(MOD(B768,((COUNTIF(A:A,A768)-1)/5))=((COUNTIF(A:A,A768)-1)/10),11,
INT(B768/((COUNTIF(A:A,A768)-1)/5))+1))))</f>
        <v>12</v>
      </c>
      <c r="I768" t="b">
        <f ca="1">IF((COUNTIF(A:A,A768)-1)=B768,FALSE,
IF(H768=12,TRUE,
IF(OFFSET(H768,1,0)=12,TRUE)))</f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O768" t="str">
        <f>IF(ISBLANK(N768),"",IF(ISERROR(VLOOKUP(N768,[1]DropTable!$A:$A,1,0)),"드랍없음",""))</f>
        <v/>
      </c>
      <c r="Q768" t="str">
        <f>IF(ISBLANK(P768),"",IF(ISERROR(VLOOKUP(P768,[1]DropTable!$A:$A,1,0)),"드랍없음",""))</f>
        <v/>
      </c>
      <c r="S768">
        <v>8.1</v>
      </c>
    </row>
    <row r="769" spans="1:19" x14ac:dyDescent="0.3">
      <c r="A769">
        <v>21</v>
      </c>
      <c r="B769">
        <v>7</v>
      </c>
      <c r="C769">
        <f t="shared" si="14"/>
        <v>1680</v>
      </c>
      <c r="D769">
        <v>420</v>
      </c>
      <c r="E769" t="s">
        <v>116</v>
      </c>
      <c r="F769" t="s">
        <v>24</v>
      </c>
      <c r="G769" t="str">
        <f>IF(ISBLANK(F769),"",IF(ISERROR(VLOOKUP(F769,MapTable!$A:$A,1,0)),"컨트롤없음",""))</f>
        <v/>
      </c>
      <c r="H769">
        <f>IF(B769=0,0,
IF(COUNTIF(A:A,A769)=11,12,
IF(MOD(B769,((COUNTIF(A:A,A769)-1)/5))=0,12,
IF(MOD(B769,((COUNTIF(A:A,A769)-1)/5))=((COUNTIF(A:A,A769)-1)/10),11,
INT(B769/((COUNTIF(A:A,A769)-1)/5))+1))))</f>
        <v>12</v>
      </c>
      <c r="I769" t="b">
        <f ca="1">IF((COUNTIF(A:A,A769)-1)=B769,FALSE,
IF(H769=12,TRUE,
IF(OFFSET(H769,1,0)=12,TRUE)))</f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O769" t="str">
        <f>IF(ISBLANK(N769),"",IF(ISERROR(VLOOKUP(N769,[1]DropTable!$A:$A,1,0)),"드랍없음",""))</f>
        <v/>
      </c>
      <c r="Q769" t="str">
        <f>IF(ISBLANK(P769),"",IF(ISERROR(VLOOKUP(P769,[1]DropTable!$A:$A,1,0)),"드랍없음",""))</f>
        <v/>
      </c>
      <c r="S769">
        <v>8.1</v>
      </c>
    </row>
    <row r="770" spans="1:19" x14ac:dyDescent="0.3">
      <c r="A770">
        <v>21</v>
      </c>
      <c r="B770">
        <v>8</v>
      </c>
      <c r="C770">
        <f t="shared" si="14"/>
        <v>1680</v>
      </c>
      <c r="D770">
        <v>420</v>
      </c>
      <c r="E770" t="s">
        <v>116</v>
      </c>
      <c r="F770" t="s">
        <v>24</v>
      </c>
      <c r="G770" t="str">
        <f>IF(ISBLANK(F770),"",IF(ISERROR(VLOOKUP(F770,MapTable!$A:$A,1,0)),"컨트롤없음",""))</f>
        <v/>
      </c>
      <c r="H770">
        <f>IF(B770=0,0,
IF(COUNTIF(A:A,A770)=11,12,
IF(MOD(B770,((COUNTIF(A:A,A770)-1)/5))=0,12,
IF(MOD(B770,((COUNTIF(A:A,A770)-1)/5))=((COUNTIF(A:A,A770)-1)/10),11,
INT(B770/((COUNTIF(A:A,A770)-1)/5))+1))))</f>
        <v>12</v>
      </c>
      <c r="I770" t="b">
        <f ca="1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O770" t="str">
        <f>IF(ISBLANK(N770),"",IF(ISERROR(VLOOKUP(N770,[1]DropTable!$A:$A,1,0)),"드랍없음",""))</f>
        <v/>
      </c>
      <c r="Q770" t="str">
        <f>IF(ISBLANK(P770),"",IF(ISERROR(VLOOKUP(P770,[1]DropTable!$A:$A,1,0)),"드랍없음",""))</f>
        <v/>
      </c>
      <c r="S770">
        <v>8.1</v>
      </c>
    </row>
    <row r="771" spans="1:19" x14ac:dyDescent="0.3">
      <c r="A771">
        <v>21</v>
      </c>
      <c r="B771">
        <v>9</v>
      </c>
      <c r="C771">
        <f t="shared" si="14"/>
        <v>1680</v>
      </c>
      <c r="D771">
        <v>420</v>
      </c>
      <c r="E771" t="s">
        <v>116</v>
      </c>
      <c r="F771" t="s">
        <v>24</v>
      </c>
      <c r="G771" t="str">
        <f>IF(ISBLANK(F771),"",IF(ISERROR(VLOOKUP(F771,MapTable!$A:$A,1,0)),"컨트롤없음",""))</f>
        <v/>
      </c>
      <c r="H771">
        <f>IF(B771=0,0,
IF(COUNTIF(A:A,A771)=11,12,
IF(MOD(B771,((COUNTIF(A:A,A771)-1)/5))=0,12,
IF(MOD(B771,((COUNTIF(A:A,A771)-1)/5))=((COUNTIF(A:A,A771)-1)/10),11,
INT(B771/((COUNTIF(A:A,A771)-1)/5))+1))))</f>
        <v>12</v>
      </c>
      <c r="I771" t="b">
        <f ca="1">IF((COUNTIF(A:A,A771)-1)=B771,FALSE,
IF(H771=12,TRUE,
IF(OFFSET(H771,1,0)=12,TRUE)))</f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O771" t="str">
        <f>IF(ISBLANK(N771),"",IF(ISERROR(VLOOKUP(N771,[1]DropTable!$A:$A,1,0)),"드랍없음",""))</f>
        <v/>
      </c>
      <c r="Q771" t="str">
        <f>IF(ISBLANK(P771),"",IF(ISERROR(VLOOKUP(P771,[1]DropTable!$A:$A,1,0)),"드랍없음",""))</f>
        <v/>
      </c>
      <c r="S771">
        <v>8.1</v>
      </c>
    </row>
    <row r="772" spans="1:19" x14ac:dyDescent="0.3">
      <c r="A772">
        <v>21</v>
      </c>
      <c r="B772">
        <v>10</v>
      </c>
      <c r="C772">
        <f t="shared" si="14"/>
        <v>1680</v>
      </c>
      <c r="D772">
        <v>420</v>
      </c>
      <c r="E772" t="s">
        <v>116</v>
      </c>
      <c r="F772" t="s">
        <v>24</v>
      </c>
      <c r="G772" t="str">
        <f>IF(ISBLANK(F772),"",IF(ISERROR(VLOOKUP(F772,MapTable!$A:$A,1,0)),"컨트롤없음",""))</f>
        <v/>
      </c>
      <c r="H772">
        <f>IF(B772=0,0,
IF(COUNTIF(A:A,A772)=11,12,
IF(MOD(B772,((COUNTIF(A:A,A772)-1)/5))=0,12,
IF(MOD(B772,((COUNTIF(A:A,A772)-1)/5))=((COUNTIF(A:A,A772)-1)/10),11,
INT(B772/((COUNTIF(A:A,A772)-1)/5))+1))))</f>
        <v>12</v>
      </c>
      <c r="I772" t="b">
        <f ca="1">IF((COUNTIF(A:A,A772)-1)=B772,FALSE,
IF(H772=12,TRUE,
IF(OFFSET(H772,1,0)=12,TRUE)))</f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O772" t="str">
        <f>IF(ISBLANK(N772),"",IF(ISERROR(VLOOKUP(N772,[1]DropTable!$A:$A,1,0)),"드랍없음",""))</f>
        <v/>
      </c>
      <c r="Q772" t="str">
        <f>IF(ISBLANK(P772),"",IF(ISERROR(VLOOKUP(P772,[1]DropTable!$A:$A,1,0)),"드랍없음",""))</f>
        <v/>
      </c>
      <c r="S772">
        <v>8.1</v>
      </c>
    </row>
  </sheetData>
  <phoneticPr fontId="1" type="noConversion"/>
  <conditionalFormatting sqref="M2">
    <cfRule type="expression" dxfId="6" priority="3">
      <formula>M2=M1</formula>
    </cfRule>
  </conditionalFormatting>
  <conditionalFormatting sqref="M3:M772">
    <cfRule type="expression" dxfId="5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W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10" max="10" width="15.375" customWidth="1" outlineLevel="1"/>
    <col min="11" max="11" width="9" customWidth="1" outlineLevel="1"/>
    <col min="13" max="13" width="15.375" customWidth="1" outlineLevel="1"/>
    <col min="14" max="14" width="9" customWidth="1" outlineLevel="1"/>
    <col min="16" max="16" width="15.875" customWidth="1" outlineLevel="1"/>
    <col min="17" max="17" width="9" customWidth="1" outlineLevel="1"/>
    <col min="19" max="19" width="19.125" customWidth="1" outlineLevel="1"/>
    <col min="20" max="20" width="9" customWidth="1" outlineLevel="1"/>
    <col min="22" max="22" width="19.125" customWidth="1" outlineLevel="1"/>
    <col min="23" max="23" width="9" outlineLevel="1"/>
  </cols>
  <sheetData>
    <row r="1" spans="1:23" ht="27" customHeight="1" x14ac:dyDescent="0.3">
      <c r="A1" t="s">
        <v>9</v>
      </c>
      <c r="B1" t="str">
        <f>"총 "&amp;COUNTA(StageTable!$F:$F)-1+COUNTA(StageTable!$J:$J)-1+COUNTA(StageTable!$L:$L)-1&amp;"개"</f>
        <v>총 772개</v>
      </c>
      <c r="C1" t="s">
        <v>73</v>
      </c>
      <c r="D1" t="s">
        <v>10</v>
      </c>
      <c r="E1" t="s">
        <v>11</v>
      </c>
      <c r="F1" t="s">
        <v>19</v>
      </c>
      <c r="G1" t="s">
        <v>124</v>
      </c>
      <c r="H1" t="s">
        <v>52</v>
      </c>
      <c r="J1" t="s">
        <v>16</v>
      </c>
      <c r="K1" t="s">
        <v>17</v>
      </c>
      <c r="M1" t="s">
        <v>79</v>
      </c>
      <c r="N1" t="s">
        <v>17</v>
      </c>
      <c r="P1" t="s">
        <v>18</v>
      </c>
      <c r="Q1" t="s">
        <v>17</v>
      </c>
      <c r="S1" t="s">
        <v>20</v>
      </c>
      <c r="T1" t="s">
        <v>17</v>
      </c>
      <c r="V1" t="s">
        <v>127</v>
      </c>
      <c r="W1" t="s">
        <v>17</v>
      </c>
    </row>
    <row r="2" spans="1:23" x14ac:dyDescent="0.3">
      <c r="A2" t="s">
        <v>93</v>
      </c>
      <c r="B2">
        <f>COUNTIF(StageTable!F:F,A2)
+COUNTIF(StageTable!J:J,A2)
+COUNTIF(StageTable!L:L,A2)</f>
        <v>1</v>
      </c>
      <c r="C2" t="s">
        <v>94</v>
      </c>
      <c r="D2" t="s">
        <v>81</v>
      </c>
      <c r="E2" t="s">
        <v>61</v>
      </c>
      <c r="F2" t="s">
        <v>95</v>
      </c>
      <c r="G2" t="s">
        <v>125</v>
      </c>
      <c r="J2" t="s">
        <v>74</v>
      </c>
      <c r="K2">
        <f>COUNTIF(C:C,J2)</f>
        <v>0</v>
      </c>
      <c r="M2" t="s">
        <v>75</v>
      </c>
      <c r="N2">
        <f>COUNTIF(D:D,M2)</f>
        <v>0</v>
      </c>
      <c r="P2" t="s">
        <v>61</v>
      </c>
      <c r="Q2">
        <f t="shared" ref="Q2:Q10" si="0">COUNTIF(E:E,P2)</f>
        <v>17</v>
      </c>
      <c r="S2" t="s">
        <v>103</v>
      </c>
      <c r="T2">
        <f t="shared" ref="T2:T13" si="1">COUNTIF(F:F,S2)</f>
        <v>0</v>
      </c>
      <c r="V2" t="s">
        <v>125</v>
      </c>
      <c r="W2">
        <f>COUNTIF(G:G,V2)</f>
        <v>21</v>
      </c>
    </row>
    <row r="3" spans="1:23" x14ac:dyDescent="0.3">
      <c r="A3" t="s">
        <v>21</v>
      </c>
      <c r="B3">
        <f>COUNTIF(StageTable!F:F,A3)
+COUNTIF(StageTable!J:J,A3)
+COUNTIF(StageTable!L:L,A3)</f>
        <v>1</v>
      </c>
      <c r="C3" t="s">
        <v>80</v>
      </c>
      <c r="D3" t="s">
        <v>81</v>
      </c>
      <c r="E3" t="s">
        <v>92</v>
      </c>
      <c r="F3" t="s">
        <v>96</v>
      </c>
      <c r="G3" t="s">
        <v>125</v>
      </c>
      <c r="J3" t="s">
        <v>76</v>
      </c>
      <c r="K3">
        <f>COUNTIF(C:C,J3)</f>
        <v>0</v>
      </c>
      <c r="M3" t="s">
        <v>78</v>
      </c>
      <c r="N3">
        <f>COUNTIF(D:D,M3)</f>
        <v>0</v>
      </c>
      <c r="P3" t="s">
        <v>53</v>
      </c>
      <c r="Q3">
        <f t="shared" si="0"/>
        <v>0</v>
      </c>
      <c r="S3" t="s">
        <v>104</v>
      </c>
      <c r="T3">
        <f t="shared" si="1"/>
        <v>0</v>
      </c>
      <c r="V3" t="s">
        <v>126</v>
      </c>
      <c r="W3">
        <f>COUNTIF(G:G,V3)</f>
        <v>1</v>
      </c>
    </row>
    <row r="4" spans="1:23" x14ac:dyDescent="0.3">
      <c r="A4" t="s">
        <v>22</v>
      </c>
      <c r="B4">
        <f>COUNTIF(StageTable!F:F,A4)
+COUNTIF(StageTable!J:J,A4)
+COUNTIF(StageTable!L:L,A4)</f>
        <v>1</v>
      </c>
      <c r="C4" t="s">
        <v>80</v>
      </c>
      <c r="D4" t="s">
        <v>81</v>
      </c>
      <c r="E4" t="s">
        <v>82</v>
      </c>
      <c r="F4" t="s">
        <v>97</v>
      </c>
      <c r="G4" t="s">
        <v>125</v>
      </c>
      <c r="J4" t="s">
        <v>77</v>
      </c>
      <c r="K4">
        <f>COUNTIF(C:C,J4)</f>
        <v>0</v>
      </c>
      <c r="P4" t="s">
        <v>54</v>
      </c>
      <c r="Q4">
        <f t="shared" si="0"/>
        <v>0</v>
      </c>
      <c r="S4" t="s">
        <v>105</v>
      </c>
      <c r="T4">
        <f t="shared" si="1"/>
        <v>0</v>
      </c>
    </row>
    <row r="5" spans="1:23" x14ac:dyDescent="0.3">
      <c r="A5" t="s">
        <v>23</v>
      </c>
      <c r="B5">
        <f>COUNTIF(StageTable!F:F,A5)
+COUNTIF(StageTable!J:J,A5)
+COUNTIF(StageTable!L:L,A5)</f>
        <v>1</v>
      </c>
      <c r="C5" t="s">
        <v>83</v>
      </c>
      <c r="D5" t="s">
        <v>81</v>
      </c>
      <c r="E5" t="s">
        <v>84</v>
      </c>
      <c r="F5" t="s">
        <v>98</v>
      </c>
      <c r="G5" t="s">
        <v>125</v>
      </c>
      <c r="P5" t="s">
        <v>55</v>
      </c>
      <c r="Q5">
        <f t="shared" si="0"/>
        <v>0</v>
      </c>
      <c r="S5" t="s">
        <v>106</v>
      </c>
      <c r="T5">
        <f t="shared" si="1"/>
        <v>0</v>
      </c>
    </row>
    <row r="6" spans="1:23" x14ac:dyDescent="0.3">
      <c r="A6" t="s">
        <v>24</v>
      </c>
      <c r="B6">
        <f>COUNTIF(StageTable!F:F,A6)
+COUNTIF(StageTable!J:J,A6)
+COUNTIF(StageTable!L:L,A6)</f>
        <v>751</v>
      </c>
      <c r="C6" t="s">
        <v>87</v>
      </c>
      <c r="D6" t="s">
        <v>81</v>
      </c>
      <c r="E6" t="s">
        <v>85</v>
      </c>
      <c r="F6" t="s">
        <v>99</v>
      </c>
      <c r="G6" t="s">
        <v>126</v>
      </c>
      <c r="P6" t="s">
        <v>56</v>
      </c>
      <c r="Q6">
        <f t="shared" si="0"/>
        <v>0</v>
      </c>
      <c r="S6" t="s">
        <v>107</v>
      </c>
      <c r="T6">
        <f t="shared" si="1"/>
        <v>0</v>
      </c>
    </row>
    <row r="7" spans="1:23" x14ac:dyDescent="0.3">
      <c r="A7" t="s">
        <v>25</v>
      </c>
      <c r="B7">
        <f>COUNTIF(StageTable!F:F,A7)
+COUNTIF(StageTable!J:J,A7)
+COUNTIF(StageTable!L:L,A7)</f>
        <v>1</v>
      </c>
      <c r="C7" t="s">
        <v>88</v>
      </c>
      <c r="D7" t="s">
        <v>81</v>
      </c>
      <c r="E7" t="s">
        <v>86</v>
      </c>
      <c r="F7" t="s">
        <v>100</v>
      </c>
      <c r="G7" t="s">
        <v>125</v>
      </c>
      <c r="P7" t="s">
        <v>57</v>
      </c>
      <c r="Q7">
        <f t="shared" si="0"/>
        <v>0</v>
      </c>
      <c r="S7" t="s">
        <v>108</v>
      </c>
      <c r="T7">
        <f t="shared" si="1"/>
        <v>0</v>
      </c>
    </row>
    <row r="8" spans="1:23" x14ac:dyDescent="0.3">
      <c r="A8" t="s">
        <v>26</v>
      </c>
      <c r="B8">
        <f>COUNTIF(StageTable!F:F,A8)
+COUNTIF(StageTable!J:J,A8)
+COUNTIF(StageTable!L:L,A8)</f>
        <v>1</v>
      </c>
      <c r="C8" t="s">
        <v>87</v>
      </c>
      <c r="D8" t="s">
        <v>81</v>
      </c>
      <c r="E8" t="s">
        <v>61</v>
      </c>
      <c r="F8" t="s">
        <v>96</v>
      </c>
      <c r="G8" t="s">
        <v>125</v>
      </c>
      <c r="P8" t="s">
        <v>58</v>
      </c>
      <c r="Q8">
        <f t="shared" si="0"/>
        <v>0</v>
      </c>
      <c r="S8" t="s">
        <v>109</v>
      </c>
      <c r="T8">
        <f t="shared" si="1"/>
        <v>0</v>
      </c>
    </row>
    <row r="9" spans="1:23" x14ac:dyDescent="0.3">
      <c r="A9" t="s">
        <v>27</v>
      </c>
      <c r="B9">
        <f>COUNTIF(StageTable!F:F,A9)
+COUNTIF(StageTable!J:J,A9)
+COUNTIF(StageTable!L:L,A9)</f>
        <v>1</v>
      </c>
      <c r="C9" t="s">
        <v>80</v>
      </c>
      <c r="D9" t="s">
        <v>81</v>
      </c>
      <c r="E9" t="s">
        <v>61</v>
      </c>
      <c r="F9" t="s">
        <v>96</v>
      </c>
      <c r="G9" t="s">
        <v>125</v>
      </c>
      <c r="P9" t="s">
        <v>59</v>
      </c>
      <c r="Q9">
        <f t="shared" si="0"/>
        <v>0</v>
      </c>
      <c r="S9" t="s">
        <v>110</v>
      </c>
      <c r="T9">
        <f t="shared" si="1"/>
        <v>0</v>
      </c>
    </row>
    <row r="10" spans="1:23" x14ac:dyDescent="0.3">
      <c r="A10" t="s">
        <v>28</v>
      </c>
      <c r="B10">
        <f>COUNTIF(StageTable!F:F,A10)
+COUNTIF(StageTable!J:J,A10)
+COUNTIF(StageTable!L:L,A10)</f>
        <v>1</v>
      </c>
      <c r="C10" t="s">
        <v>83</v>
      </c>
      <c r="D10" t="s">
        <v>81</v>
      </c>
      <c r="E10" t="s">
        <v>61</v>
      </c>
      <c r="F10" t="s">
        <v>96</v>
      </c>
      <c r="G10" t="s">
        <v>125</v>
      </c>
      <c r="P10" t="s">
        <v>60</v>
      </c>
      <c r="Q10">
        <f t="shared" si="0"/>
        <v>0</v>
      </c>
      <c r="S10" t="s">
        <v>111</v>
      </c>
      <c r="T10">
        <f t="shared" si="1"/>
        <v>0</v>
      </c>
    </row>
    <row r="11" spans="1:23" x14ac:dyDescent="0.3">
      <c r="A11" t="s">
        <v>29</v>
      </c>
      <c r="B11">
        <f>COUNTIF(StageTable!F:F,A11)
+COUNTIF(StageTable!J:J,A11)
+COUNTIF(StageTable!L:L,A11)</f>
        <v>1</v>
      </c>
      <c r="C11" t="s">
        <v>87</v>
      </c>
      <c r="D11" t="s">
        <v>81</v>
      </c>
      <c r="E11" t="s">
        <v>61</v>
      </c>
      <c r="F11" t="s">
        <v>96</v>
      </c>
      <c r="G11" t="s">
        <v>125</v>
      </c>
      <c r="S11" t="s">
        <v>112</v>
      </c>
      <c r="T11">
        <f t="shared" si="1"/>
        <v>0</v>
      </c>
    </row>
    <row r="12" spans="1:23" x14ac:dyDescent="0.3">
      <c r="A12" t="s">
        <v>31</v>
      </c>
      <c r="B12">
        <f>COUNTIF(StageTable!F:F,A12)
+COUNTIF(StageTable!J:J,A12)
+COUNTIF(StageTable!L:L,A12)</f>
        <v>1</v>
      </c>
      <c r="C12" t="s">
        <v>80</v>
      </c>
      <c r="D12" t="s">
        <v>81</v>
      </c>
      <c r="E12" t="s">
        <v>61</v>
      </c>
      <c r="F12" t="s">
        <v>96</v>
      </c>
      <c r="G12" t="s">
        <v>125</v>
      </c>
      <c r="S12" t="s">
        <v>113</v>
      </c>
      <c r="T12">
        <f t="shared" si="1"/>
        <v>0</v>
      </c>
    </row>
    <row r="13" spans="1:23" x14ac:dyDescent="0.3">
      <c r="A13" t="s">
        <v>32</v>
      </c>
      <c r="B13">
        <f>COUNTIF(StageTable!F:F,A13)
+COUNTIF(StageTable!J:J,A13)
+COUNTIF(StageTable!L:L,A13)</f>
        <v>1</v>
      </c>
      <c r="C13" t="s">
        <v>83</v>
      </c>
      <c r="D13" t="s">
        <v>81</v>
      </c>
      <c r="E13" t="s">
        <v>61</v>
      </c>
      <c r="F13" t="s">
        <v>96</v>
      </c>
      <c r="G13" t="s">
        <v>125</v>
      </c>
      <c r="S13" t="s">
        <v>114</v>
      </c>
      <c r="T13">
        <f t="shared" si="1"/>
        <v>0</v>
      </c>
    </row>
    <row r="14" spans="1:23" x14ac:dyDescent="0.3">
      <c r="A14" t="s">
        <v>33</v>
      </c>
      <c r="B14">
        <f>COUNTIF(StageTable!F:F,A14)
+COUNTIF(StageTable!J:J,A14)
+COUNTIF(StageTable!L:L,A14)</f>
        <v>1</v>
      </c>
      <c r="C14" t="s">
        <v>80</v>
      </c>
      <c r="D14" t="s">
        <v>81</v>
      </c>
      <c r="E14" t="s">
        <v>61</v>
      </c>
      <c r="F14" t="s">
        <v>96</v>
      </c>
      <c r="G14" t="s">
        <v>125</v>
      </c>
    </row>
    <row r="15" spans="1:23" x14ac:dyDescent="0.3">
      <c r="A15" t="s">
        <v>34</v>
      </c>
      <c r="B15">
        <f>COUNTIF(StageTable!F:F,A15)
+COUNTIF(StageTable!J:J,A15)
+COUNTIF(StageTable!L:L,A15)</f>
        <v>1</v>
      </c>
      <c r="C15" t="s">
        <v>83</v>
      </c>
      <c r="D15" t="s">
        <v>81</v>
      </c>
      <c r="E15" t="s">
        <v>61</v>
      </c>
      <c r="F15" t="s">
        <v>96</v>
      </c>
      <c r="G15" t="s">
        <v>125</v>
      </c>
    </row>
    <row r="16" spans="1:23" x14ac:dyDescent="0.3">
      <c r="A16" t="s">
        <v>35</v>
      </c>
      <c r="B16">
        <f>COUNTIF(StageTable!F:F,A16)
+COUNTIF(StageTable!J:J,A16)
+COUNTIF(StageTable!L:L,A16)</f>
        <v>1</v>
      </c>
      <c r="C16" t="s">
        <v>83</v>
      </c>
      <c r="D16" t="s">
        <v>81</v>
      </c>
      <c r="E16" t="s">
        <v>61</v>
      </c>
      <c r="F16" t="s">
        <v>96</v>
      </c>
      <c r="G16" t="s">
        <v>125</v>
      </c>
    </row>
    <row r="17" spans="1:7" x14ac:dyDescent="0.3">
      <c r="A17" t="s">
        <v>36</v>
      </c>
      <c r="B17">
        <f>COUNTIF(StageTable!F:F,A17)
+COUNTIF(StageTable!J:J,A17)
+COUNTIF(StageTable!L:L,A17)</f>
        <v>1</v>
      </c>
      <c r="C17" t="s">
        <v>80</v>
      </c>
      <c r="D17" t="s">
        <v>81</v>
      </c>
      <c r="E17" t="s">
        <v>61</v>
      </c>
      <c r="F17" t="s">
        <v>96</v>
      </c>
      <c r="G17" t="s">
        <v>125</v>
      </c>
    </row>
    <row r="18" spans="1:7" x14ac:dyDescent="0.3">
      <c r="A18" t="s">
        <v>37</v>
      </c>
      <c r="B18">
        <f>COUNTIF(StageTable!F:F,A18)
+COUNTIF(StageTable!J:J,A18)
+COUNTIF(StageTable!L:L,A18)</f>
        <v>1</v>
      </c>
      <c r="C18" t="s">
        <v>83</v>
      </c>
      <c r="D18" t="s">
        <v>81</v>
      </c>
      <c r="E18" t="s">
        <v>61</v>
      </c>
      <c r="F18" t="s">
        <v>96</v>
      </c>
      <c r="G18" t="s">
        <v>125</v>
      </c>
    </row>
    <row r="19" spans="1:7" x14ac:dyDescent="0.3">
      <c r="A19" t="s">
        <v>38</v>
      </c>
      <c r="B19">
        <f>COUNTIF(StageTable!F:F,A19)
+COUNTIF(StageTable!J:J,A19)
+COUNTIF(StageTable!L:L,A19)</f>
        <v>1</v>
      </c>
      <c r="C19" t="s">
        <v>80</v>
      </c>
      <c r="D19" t="s">
        <v>89</v>
      </c>
      <c r="E19" t="s">
        <v>61</v>
      </c>
      <c r="F19" t="s">
        <v>96</v>
      </c>
      <c r="G19" t="s">
        <v>125</v>
      </c>
    </row>
    <row r="20" spans="1:7" x14ac:dyDescent="0.3">
      <c r="A20" t="s">
        <v>30</v>
      </c>
      <c r="B20">
        <f>COUNTIF(StageTable!F:F,A20)
+COUNTIF(StageTable!J:J,A20)
+COUNTIF(StageTable!L:L,A20)</f>
        <v>1</v>
      </c>
      <c r="C20" t="s">
        <v>91</v>
      </c>
      <c r="D20" t="s">
        <v>89</v>
      </c>
      <c r="E20" t="s">
        <v>61</v>
      </c>
      <c r="F20" t="s">
        <v>101</v>
      </c>
      <c r="G20" t="s">
        <v>125</v>
      </c>
    </row>
    <row r="21" spans="1:7" x14ac:dyDescent="0.3">
      <c r="A21" t="s">
        <v>39</v>
      </c>
      <c r="B21">
        <f>COUNTIF(StageTable!F:F,A21)
+COUNTIF(StageTable!J:J,A21)
+COUNTIF(StageTable!L:L,A21)</f>
        <v>1</v>
      </c>
      <c r="C21" t="s">
        <v>90</v>
      </c>
      <c r="D21" t="s">
        <v>89</v>
      </c>
      <c r="E21" t="s">
        <v>61</v>
      </c>
      <c r="F21" t="s">
        <v>101</v>
      </c>
      <c r="G21" t="s">
        <v>125</v>
      </c>
    </row>
    <row r="22" spans="1:7" x14ac:dyDescent="0.3">
      <c r="A22" t="s">
        <v>40</v>
      </c>
      <c r="B22">
        <f>COUNTIF(StageTable!F:F,A22)
+COUNTIF(StageTable!J:J,A22)
+COUNTIF(StageTable!L:L,A22)</f>
        <v>1</v>
      </c>
      <c r="C22" t="s">
        <v>80</v>
      </c>
      <c r="D22" t="s">
        <v>81</v>
      </c>
      <c r="E22" t="s">
        <v>61</v>
      </c>
      <c r="F22" t="s">
        <v>102</v>
      </c>
      <c r="G22" t="s">
        <v>125</v>
      </c>
    </row>
    <row r="23" spans="1:7" x14ac:dyDescent="0.3">
      <c r="A23" t="s">
        <v>41</v>
      </c>
      <c r="B23">
        <f>COUNTIF(StageTable!F:F,A23)
+COUNTIF(StageTable!J:J,A23)
+COUNTIF(StageTable!L:L,A23)</f>
        <v>1</v>
      </c>
      <c r="C23" t="s">
        <v>83</v>
      </c>
      <c r="D23" t="s">
        <v>81</v>
      </c>
      <c r="E23" t="s">
        <v>85</v>
      </c>
      <c r="F23" t="s">
        <v>102</v>
      </c>
      <c r="G23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>
      <selection activeCell="D1" sqref="D1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121</v>
      </c>
      <c r="G1" t="s">
        <v>62</v>
      </c>
      <c r="H1" t="s">
        <v>70</v>
      </c>
      <c r="I1" t="s">
        <v>68</v>
      </c>
      <c r="J1" t="s">
        <v>67</v>
      </c>
      <c r="K1" t="s">
        <v>119</v>
      </c>
      <c r="L1" t="s">
        <v>120</v>
      </c>
      <c r="M1" t="s">
        <v>128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IF(ISERROR(VLOOKUP(K2,[2]AffectorValueTable!$A:$A,1,0)),"어펙터밸류없음",
  ""),
IF(ISERROR(FIND(",",K2,FIND(",",K2)+1)),
  IF(OR(ISERROR(VLOOKUP(LEFT(K2,FIND(",",K2)-1),[2]AffectorValueTable!$A:$A,1,0)),ISERROR(VLOOKUP(TRIM(MID(K2,FIND(",",K2)+1,999)),[2]AffectorValueTable!$A:$A,1,0))),"어펙터밸류없음",
  ""),
IF(ISERROR(FIND(",",K2,FIND(",",K2,FIND(",",K2)+1)+1)),
  IF(OR(ISERROR(VLOOKUP(LEFT(K2,FIND(",",K2)-1),[2]AffectorValueTable!$A:$A,1,0)),ISERROR(VLOOKUP(TRIM(MID(K2,FIND(",",K2)+1,FIND(",",K2,FIND(",",K2)+1)-FIND(",",K2)-1)),[2]AffectorValueTable!$A:$A,1,0)),ISERROR(VLOOKUP(TRIM(MID(K2,FIND(",",K2,FIND(",",K2)+1)+1,999)),[2]AffectorValueTable!$A:$A,1,0))),"어펙터밸류없음",
  ""),
IF(ISERROR(FIND(",",K2,FIND(",",K2,FIND(",",K2,FIND(",",K2)+1)+1)+1)),
  IF(OR(ISERROR(VLOOKUP(LEFT(K2,FIND(",",K2)-1),[2]AffectorValueTable!$A:$A,1,0)),ISERROR(VLOOKUP(TRIM(MID(K2,FIND(",",K2)+1,FIND(",",K2,FIND(",",K2)+1)-FIND(",",K2)-1)),[2]AffectorValueTable!$A:$A,1,0)),ISERROR(VLOOKUP(TRIM(MID(K2,FIND(",",K2,FIND(",",K2)+1)+1,FIND(",",K2,FIND(",",K2,FIND(",",K2)+1)+1)-FIND(",",K2,FIND(",",K2)+1)-1)),[2]AffectorValueTable!$A:$A,1,0)),ISERROR(VLOOKUP(TRIM(MID(K2,FIND(",",K2,FIND(",",K2,FIND(",",K2)+1)+1)+1,999)),[2]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IF(ISERROR(VLOOKUP(K3,[2]AffectorValueTable!$A:$A,1,0)),"어펙터밸류없음",
  ""),
IF(ISERROR(FIND(",",K3,FIND(",",K3)+1)),
  IF(OR(ISERROR(VLOOKUP(LEFT(K3,FIND(",",K3)-1),[2]AffectorValueTable!$A:$A,1,0)),ISERROR(VLOOKUP(TRIM(MID(K3,FIND(",",K3)+1,999)),[2]AffectorValueTable!$A:$A,1,0))),"어펙터밸류없음",
  ""),
IF(ISERROR(FIND(",",K3,FIND(",",K3,FIND(",",K3)+1)+1)),
  IF(OR(ISERROR(VLOOKUP(LEFT(K3,FIND(",",K3)-1),[2]AffectorValueTable!$A:$A,1,0)),ISERROR(VLOOKUP(TRIM(MID(K3,FIND(",",K3)+1,FIND(",",K3,FIND(",",K3)+1)-FIND(",",K3)-1)),[2]AffectorValueTable!$A:$A,1,0)),ISERROR(VLOOKUP(TRIM(MID(K3,FIND(",",K3,FIND(",",K3)+1)+1,999)),[2]AffectorValueTable!$A:$A,1,0))),"어펙터밸류없음",
  ""),
IF(ISERROR(FIND(",",K3,FIND(",",K3,FIND(",",K3,FIND(",",K3)+1)+1)+1)),
  IF(OR(ISERROR(VLOOKUP(LEFT(K3,FIND(",",K3)-1),[2]AffectorValueTable!$A:$A,1,0)),ISERROR(VLOOKUP(TRIM(MID(K3,FIND(",",K3)+1,FIND(",",K3,FIND(",",K3)+1)-FIND(",",K3)-1)),[2]AffectorValueTable!$A:$A,1,0)),ISERROR(VLOOKUP(TRIM(MID(K3,FIND(",",K3,FIND(",",K3)+1)+1,FIND(",",K3,FIND(",",K3,FIND(",",K3)+1)+1)-FIND(",",K3,FIND(",",K3)+1)-1)),[2]AffectorValueTable!$A:$A,1,0)),ISERROR(VLOOKUP(TRIM(MID(K3,FIND(",",K3,FIND(",",K3,FIND(",",K3)+1)+1)+1,999)),[2]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IF(ISERROR(VLOOKUP(K4,[2]AffectorValueTable!$A:$A,1,0)),"어펙터밸류없음",
  ""),
IF(ISERROR(FIND(",",K4,FIND(",",K4)+1)),
  IF(OR(ISERROR(VLOOKUP(LEFT(K4,FIND(",",K4)-1),[2]AffectorValueTable!$A:$A,1,0)),ISERROR(VLOOKUP(TRIM(MID(K4,FIND(",",K4)+1,999)),[2]AffectorValueTable!$A:$A,1,0))),"어펙터밸류없음",
  ""),
IF(ISERROR(FIND(",",K4,FIND(",",K4,FIND(",",K4)+1)+1)),
  IF(OR(ISERROR(VLOOKUP(LEFT(K4,FIND(",",K4)-1),[2]AffectorValueTable!$A:$A,1,0)),ISERROR(VLOOKUP(TRIM(MID(K4,FIND(",",K4)+1,FIND(",",K4,FIND(",",K4)+1)-FIND(",",K4)-1)),[2]AffectorValueTable!$A:$A,1,0)),ISERROR(VLOOKUP(TRIM(MID(K4,FIND(",",K4,FIND(",",K4)+1)+1,999)),[2]AffectorValueTable!$A:$A,1,0))),"어펙터밸류없음",
  ""),
IF(ISERROR(FIND(",",K4,FIND(",",K4,FIND(",",K4,FIND(",",K4)+1)+1)+1)),
  IF(OR(ISERROR(VLOOKUP(LEFT(K4,FIND(",",K4)-1),[2]AffectorValueTable!$A:$A,1,0)),ISERROR(VLOOKUP(TRIM(MID(K4,FIND(",",K4)+1,FIND(",",K4,FIND(",",K4)+1)-FIND(",",K4)-1)),[2]AffectorValueTable!$A:$A,1,0)),ISERROR(VLOOKUP(TRIM(MID(K4,FIND(",",K4,FIND(",",K4)+1)+1,FIND(",",K4,FIND(",",K4,FIND(",",K4)+1)+1)-FIND(",",K4,FIND(",",K4)+1)-1)),[2]AffectorValueTable!$A:$A,1,0)),ISERROR(VLOOKUP(TRIM(MID(K4,FIND(",",K4,FIND(",",K4,FIND(",",K4)+1)+1)+1,999)),[2]AffectorValueTable!$A:$A,1,0))),"어펙터밸류없음",
  ""),
)))))</f>
        <v/>
      </c>
      <c r="M4" t="b">
        <v>1</v>
      </c>
    </row>
    <row r="5" spans="1:13" x14ac:dyDescent="0.3">
      <c r="A5" t="s">
        <v>63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IF(ISERROR(VLOOKUP(K5,[2]AffectorValueTable!$A:$A,1,0)),"어펙터밸류없음",
  ""),
IF(ISERROR(FIND(",",K5,FIND(",",K5)+1)),
  IF(OR(ISERROR(VLOOKUP(LEFT(K5,FIND(",",K5)-1),[2]AffectorValueTable!$A:$A,1,0)),ISERROR(VLOOKUP(TRIM(MID(K5,FIND(",",K5)+1,999)),[2]AffectorValueTable!$A:$A,1,0))),"어펙터밸류없음",
  ""),
IF(ISERROR(FIND(",",K5,FIND(",",K5,FIND(",",K5)+1)+1)),
  IF(OR(ISERROR(VLOOKUP(LEFT(K5,FIND(",",K5)-1),[2]AffectorValueTable!$A:$A,1,0)),ISERROR(VLOOKUP(TRIM(MID(K5,FIND(",",K5)+1,FIND(",",K5,FIND(",",K5)+1)-FIND(",",K5)-1)),[2]AffectorValueTable!$A:$A,1,0)),ISERROR(VLOOKUP(TRIM(MID(K5,FIND(",",K5,FIND(",",K5)+1)+1,999)),[2]AffectorValueTable!$A:$A,1,0))),"어펙터밸류없음",
  ""),
IF(ISERROR(FIND(",",K5,FIND(",",K5,FIND(",",K5,FIND(",",K5)+1)+1)+1)),
  IF(OR(ISERROR(VLOOKUP(LEFT(K5,FIND(",",K5)-1),[2]AffectorValueTable!$A:$A,1,0)),ISERROR(VLOOKUP(TRIM(MID(K5,FIND(",",K5)+1,FIND(",",K5,FIND(",",K5)+1)-FIND(",",K5)-1)),[2]AffectorValueTable!$A:$A,1,0)),ISERROR(VLOOKUP(TRIM(MID(K5,FIND(",",K5,FIND(",",K5)+1)+1,FIND(",",K5,FIND(",",K5,FIND(",",K5)+1)+1)-FIND(",",K5,FIND(",",K5)+1)-1)),[2]AffectorValueTable!$A:$A,1,0)),ISERROR(VLOOKUP(TRIM(MID(K5,FIND(",",K5,FIND(",",K5,FIND(",",K5)+1)+1)+1,999)),[2]AffectorValueTable!$A:$A,1,0))),"어펙터밸류없음",
  ""),
)))))</f>
        <v/>
      </c>
      <c r="M5" t="b">
        <v>1</v>
      </c>
    </row>
    <row r="6" spans="1:13" x14ac:dyDescent="0.3">
      <c r="A6" t="s">
        <v>118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IF(ISERROR(VLOOKUP(K6,[2]AffectorValueTable!$A:$A,1,0)),"어펙터밸류없음",
  ""),
IF(ISERROR(FIND(",",K6,FIND(",",K6)+1)),
  IF(OR(ISERROR(VLOOKUP(LEFT(K6,FIND(",",K6)-1),[2]AffectorValueTable!$A:$A,1,0)),ISERROR(VLOOKUP(TRIM(MID(K6,FIND(",",K6)+1,999)),[2]AffectorValueTable!$A:$A,1,0))),"어펙터밸류없음",
  ""),
IF(ISERROR(FIND(",",K6,FIND(",",K6,FIND(",",K6)+1)+1)),
  IF(OR(ISERROR(VLOOKUP(LEFT(K6,FIND(",",K6)-1),[2]AffectorValueTable!$A:$A,1,0)),ISERROR(VLOOKUP(TRIM(MID(K6,FIND(",",K6)+1,FIND(",",K6,FIND(",",K6)+1)-FIND(",",K6)-1)),[2]AffectorValueTable!$A:$A,1,0)),ISERROR(VLOOKUP(TRIM(MID(K6,FIND(",",K6,FIND(",",K6)+1)+1,999)),[2]AffectorValueTable!$A:$A,1,0))),"어펙터밸류없음",
  ""),
IF(ISERROR(FIND(",",K6,FIND(",",K6,FIND(",",K6,FIND(",",K6)+1)+1)+1)),
  IF(OR(ISERROR(VLOOKUP(LEFT(K6,FIND(",",K6)-1),[2]AffectorValueTable!$A:$A,1,0)),ISERROR(VLOOKUP(TRIM(MID(K6,FIND(",",K6)+1,FIND(",",K6,FIND(",",K6)+1)-FIND(",",K6)-1)),[2]AffectorValueTable!$A:$A,1,0)),ISERROR(VLOOKUP(TRIM(MID(K6,FIND(",",K6,FIND(",",K6)+1)+1,FIND(",",K6,FIND(",",K6,FIND(",",K6)+1)+1)-FIND(",",K6,FIND(",",K6)+1)-1)),[2]AffectorValueTable!$A:$A,1,0)),ISERROR(VLOOKUP(TRIM(MID(K6,FIND(",",K6,FIND(",",K6,FIND(",",K6)+1)+1)+1,999)),[2]AffectorValueTable!$A:$A,1,0))),"어펙터밸류없음",
  ""),
)))))</f>
        <v/>
      </c>
      <c r="M6" t="b">
        <v>1</v>
      </c>
    </row>
    <row r="7" spans="1:13" x14ac:dyDescent="0.3">
      <c r="A7" t="s">
        <v>122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123</v>
      </c>
      <c r="L7" t="str">
        <f>IF(ISBLANK(K7),"",
IF(ISERROR(FIND(",",K7)),
  IF(ISERROR(VLOOKUP(K7,[2]AffectorValueTable!$A:$A,1,0)),"어펙터밸류없음",
  ""),
IF(ISERROR(FIND(",",K7,FIND(",",K7)+1)),
  IF(OR(ISERROR(VLOOKUP(LEFT(K7,FIND(",",K7)-1),[2]AffectorValueTable!$A:$A,1,0)),ISERROR(VLOOKUP(TRIM(MID(K7,FIND(",",K7)+1,999)),[2]AffectorValueTable!$A:$A,1,0))),"어펙터밸류없음",
  ""),
IF(ISERROR(FIND(",",K7,FIND(",",K7,FIND(",",K7)+1)+1)),
  IF(OR(ISERROR(VLOOKUP(LEFT(K7,FIND(",",K7)-1),[2]AffectorValueTable!$A:$A,1,0)),ISERROR(VLOOKUP(TRIM(MID(K7,FIND(",",K7)+1,FIND(",",K7,FIND(",",K7)+1)-FIND(",",K7)-1)),[2]AffectorValueTable!$A:$A,1,0)),ISERROR(VLOOKUP(TRIM(MID(K7,FIND(",",K7,FIND(",",K7)+1)+1,999)),[2]AffectorValueTable!$A:$A,1,0))),"어펙터밸류없음",
  ""),
IF(ISERROR(FIND(",",K7,FIND(",",K7,FIND(",",K7,FIND(",",K7)+1)+1)+1)),
  IF(OR(ISERROR(VLOOKUP(LEFT(K7,FIND(",",K7)-1),[2]AffectorValueTable!$A:$A,1,0)),ISERROR(VLOOKUP(TRIM(MID(K7,FIND(",",K7)+1,FIND(",",K7,FIND(",",K7)+1)-FIND(",",K7)-1)),[2]AffectorValueTable!$A:$A,1,0)),ISERROR(VLOOKUP(TRIM(MID(K7,FIND(",",K7,FIND(",",K7)+1)+1,FIND(",",K7,FIND(",",K7,FIND(",",K7)+1)+1)-FIND(",",K7,FIND(",",K7)+1)-1)),[2]AffectorValueTable!$A:$A,1,0)),ISERROR(VLOOKUP(TRIM(MID(K7,FIND(",",K7,FIND(",",K7,FIND(",",K7)+1)+1)+1,999)),[2]AffectorValueTable!$A:$A,1,0))),"어펙터밸류없음",
  ""),
)))))</f>
        <v/>
      </c>
      <c r="M7" t="b">
        <v>1</v>
      </c>
    </row>
    <row r="8" spans="1:13" x14ac:dyDescent="0.3">
      <c r="A8" t="s">
        <v>129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IF(ISERROR(VLOOKUP(K8,[2]AffectorValueTable!$A:$A,1,0)),"어펙터밸류없음",
  ""),
IF(ISERROR(FIND(",",K8,FIND(",",K8)+1)),
  IF(OR(ISERROR(VLOOKUP(LEFT(K8,FIND(",",K8)-1),[2]AffectorValueTable!$A:$A,1,0)),ISERROR(VLOOKUP(TRIM(MID(K8,FIND(",",K8)+1,999)),[2]AffectorValueTable!$A:$A,1,0))),"어펙터밸류없음",
  ""),
IF(ISERROR(FIND(",",K8,FIND(",",K8,FIND(",",K8)+1)+1)),
  IF(OR(ISERROR(VLOOKUP(LEFT(K8,FIND(",",K8)-1),[2]AffectorValueTable!$A:$A,1,0)),ISERROR(VLOOKUP(TRIM(MID(K8,FIND(",",K8)+1,FIND(",",K8,FIND(",",K8)+1)-FIND(",",K8)-1)),[2]AffectorValueTable!$A:$A,1,0)),ISERROR(VLOOKUP(TRIM(MID(K8,FIND(",",K8,FIND(",",K8)+1)+1,999)),[2]AffectorValueTable!$A:$A,1,0))),"어펙터밸류없음",
  ""),
IF(ISERROR(FIND(",",K8,FIND(",",K8,FIND(",",K8,FIND(",",K8)+1)+1)+1)),
  IF(OR(ISERROR(VLOOKUP(LEFT(K8,FIND(",",K8)-1),[2]AffectorValueTable!$A:$A,1,0)),ISERROR(VLOOKUP(TRIM(MID(K8,FIND(",",K8)+1,FIND(",",K8,FIND(",",K8)+1)-FIND(",",K8)-1)),[2]AffectorValueTable!$A:$A,1,0)),ISERROR(VLOOKUP(TRIM(MID(K8,FIND(",",K8,FIND(",",K8)+1)+1,FIND(",",K8,FIND(",",K8,FIND(",",K8)+1)+1)-FIND(",",K8,FIND(",",K8)+1)-1)),[2]AffectorValueTable!$A:$A,1,0)),ISERROR(VLOOKUP(TRIM(MID(K8,FIND(",",K8,FIND(",",K8,FIND(",",K8)+1)+1)+1,999)),[2]AffectorValueTable!$A:$A,1,0))),"어펙터밸류없음",
  ""),
)))))</f>
        <v/>
      </c>
      <c r="M8" t="b">
        <v>0</v>
      </c>
    </row>
    <row r="9" spans="1:13" x14ac:dyDescent="0.3">
      <c r="A9" t="s">
        <v>130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131</v>
      </c>
      <c r="M9" t="b">
        <v>1</v>
      </c>
    </row>
    <row r="10" spans="1:13" x14ac:dyDescent="0.3">
      <c r="A10" t="s">
        <v>132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2019-10-28T07:51:12Z</dcterms:modified>
</cp:coreProperties>
</file>