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CD3FD47-FFB2-490B-97D4-F4B9E5210322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76" i="1" l="1"/>
  <c r="AI176" i="1"/>
  <c r="AC176" i="1"/>
  <c r="W176" i="1"/>
  <c r="AO169" i="1"/>
  <c r="AI169" i="1"/>
  <c r="AC169" i="1"/>
  <c r="W169" i="1"/>
  <c r="AO162" i="1"/>
  <c r="AI162" i="1"/>
  <c r="AC162" i="1"/>
  <c r="W162" i="1"/>
  <c r="AO155" i="1"/>
  <c r="AI155" i="1"/>
  <c r="AC155" i="1"/>
  <c r="W155" i="1"/>
  <c r="BA147" i="1"/>
  <c r="AU147" i="1"/>
  <c r="AO147" i="1"/>
  <c r="BA140" i="1"/>
  <c r="AU140" i="1"/>
  <c r="AO140" i="1"/>
  <c r="BA133" i="1"/>
  <c r="AU133" i="1"/>
  <c r="AO133" i="1"/>
  <c r="BA126" i="1"/>
  <c r="AU126" i="1"/>
  <c r="AO126" i="1"/>
  <c r="AO89" i="1"/>
  <c r="AI89" i="1"/>
  <c r="AC89" i="1"/>
  <c r="W89" i="1"/>
  <c r="AO82" i="1"/>
  <c r="AI82" i="1"/>
  <c r="AC82" i="1"/>
  <c r="W82" i="1"/>
  <c r="AO75" i="1"/>
  <c r="AI75" i="1"/>
  <c r="AC75" i="1"/>
  <c r="W75" i="1"/>
  <c r="AO68" i="1"/>
  <c r="AI68" i="1"/>
  <c r="AC68" i="1"/>
  <c r="W68" i="1"/>
  <c r="BA60" i="1"/>
  <c r="AU60" i="1"/>
  <c r="AO60" i="1"/>
  <c r="BA53" i="1"/>
  <c r="AU53" i="1"/>
  <c r="AO53" i="1"/>
  <c r="BA46" i="1"/>
  <c r="AU46" i="1"/>
  <c r="AO46" i="1"/>
  <c r="BA39" i="1"/>
  <c r="AU39" i="1"/>
  <c r="AO39" i="1"/>
  <c r="AO88" i="1"/>
  <c r="AI88" i="1"/>
  <c r="AC88" i="1"/>
  <c r="W88" i="1"/>
  <c r="AO87" i="1"/>
  <c r="AI87" i="1"/>
  <c r="AC87" i="1"/>
  <c r="W87" i="1"/>
  <c r="AO86" i="1"/>
  <c r="AI86" i="1"/>
  <c r="AC86" i="1"/>
  <c r="W86" i="1"/>
  <c r="AO85" i="1"/>
  <c r="AI85" i="1"/>
  <c r="AC85" i="1"/>
  <c r="W85" i="1"/>
  <c r="AO84" i="1"/>
  <c r="AI84" i="1"/>
  <c r="AC84" i="1"/>
  <c r="W84" i="1"/>
  <c r="AO83" i="1"/>
  <c r="AI83" i="1"/>
  <c r="AC83" i="1"/>
  <c r="W83" i="1"/>
  <c r="AO81" i="1"/>
  <c r="AI81" i="1"/>
  <c r="AC81" i="1"/>
  <c r="W81" i="1"/>
  <c r="AO80" i="1"/>
  <c r="AI80" i="1"/>
  <c r="AC80" i="1"/>
  <c r="W80" i="1"/>
  <c r="AO79" i="1"/>
  <c r="AI79" i="1"/>
  <c r="AC79" i="1"/>
  <c r="W79" i="1"/>
  <c r="AO78" i="1"/>
  <c r="AI78" i="1"/>
  <c r="AC78" i="1"/>
  <c r="W78" i="1"/>
  <c r="AO77" i="1"/>
  <c r="AI77" i="1"/>
  <c r="AC77" i="1"/>
  <c r="W77" i="1"/>
  <c r="AO76" i="1"/>
  <c r="AI76" i="1"/>
  <c r="AC76" i="1"/>
  <c r="W76" i="1"/>
  <c r="AO74" i="1"/>
  <c r="AI74" i="1"/>
  <c r="AC74" i="1"/>
  <c r="W74" i="1"/>
  <c r="AO73" i="1"/>
  <c r="AI73" i="1"/>
  <c r="AC73" i="1"/>
  <c r="W73" i="1"/>
  <c r="AO72" i="1"/>
  <c r="AI72" i="1"/>
  <c r="AC72" i="1"/>
  <c r="W72" i="1"/>
  <c r="AO71" i="1"/>
  <c r="AI71" i="1"/>
  <c r="AC71" i="1"/>
  <c r="W71" i="1"/>
  <c r="AO70" i="1"/>
  <c r="AI70" i="1"/>
  <c r="AC70" i="1"/>
  <c r="W70" i="1"/>
  <c r="AO69" i="1"/>
  <c r="AI69" i="1"/>
  <c r="AC69" i="1"/>
  <c r="W69" i="1"/>
  <c r="AO67" i="1"/>
  <c r="AI67" i="1"/>
  <c r="AC67" i="1"/>
  <c r="W67" i="1"/>
  <c r="AO66" i="1"/>
  <c r="AI66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U175" i="1"/>
  <c r="AO175" i="1"/>
  <c r="AI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U174" i="1"/>
  <c r="AO174" i="1"/>
  <c r="AI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U173" i="1"/>
  <c r="AO173" i="1"/>
  <c r="AI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U172" i="1"/>
  <c r="AO172" i="1"/>
  <c r="AI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U171" i="1"/>
  <c r="AO171" i="1"/>
  <c r="AI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U170" i="1"/>
  <c r="AO170" i="1"/>
  <c r="AI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U168" i="1"/>
  <c r="AO168" i="1"/>
  <c r="AI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U167" i="1"/>
  <c r="AO167" i="1"/>
  <c r="AI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U166" i="1"/>
  <c r="AO166" i="1"/>
  <c r="AI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U165" i="1"/>
  <c r="AO165" i="1"/>
  <c r="AI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U164" i="1"/>
  <c r="AO164" i="1"/>
  <c r="AI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U163" i="1"/>
  <c r="AO163" i="1"/>
  <c r="AI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U161" i="1"/>
  <c r="AO161" i="1"/>
  <c r="AI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U160" i="1"/>
  <c r="AO160" i="1"/>
  <c r="AI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U159" i="1"/>
  <c r="AO159" i="1"/>
  <c r="AI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U158" i="1"/>
  <c r="AO158" i="1"/>
  <c r="AI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U157" i="1"/>
  <c r="AO157" i="1"/>
  <c r="AI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U156" i="1"/>
  <c r="AO156" i="1"/>
  <c r="AI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D147" i="1"/>
  <c r="C147" i="1"/>
  <c r="A147" i="1"/>
  <c r="BG146" i="1"/>
  <c r="BA146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BG145" i="1"/>
  <c r="BA145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BG144" i="1"/>
  <c r="BA144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BG143" i="1"/>
  <c r="BA143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BG142" i="1"/>
  <c r="BA142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BG141" i="1"/>
  <c r="BA141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BG139" i="1"/>
  <c r="BA139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BG138" i="1"/>
  <c r="BA138" i="1"/>
  <c r="AU138" i="1"/>
  <c r="AO138" i="1"/>
  <c r="AI138" i="1"/>
  <c r="AC138" i="1"/>
  <c r="W138" i="1"/>
  <c r="Q138" i="1"/>
  <c r="K138" i="1"/>
  <c r="H138" i="1"/>
  <c r="G138" i="1"/>
  <c r="F138" i="1"/>
  <c r="E138" i="1"/>
  <c r="D138" i="1"/>
  <c r="C138" i="1"/>
  <c r="A138" i="1"/>
  <c r="BG137" i="1"/>
  <c r="BA137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BG136" i="1"/>
  <c r="BA136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BG135" i="1"/>
  <c r="BA135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BG134" i="1"/>
  <c r="BA134" i="1"/>
  <c r="AU134" i="1"/>
  <c r="AO134" i="1"/>
  <c r="AI134" i="1"/>
  <c r="AC134" i="1"/>
  <c r="W134" i="1"/>
  <c r="Q134" i="1"/>
  <c r="K134" i="1"/>
  <c r="H134" i="1"/>
  <c r="G134" i="1"/>
  <c r="F134" i="1"/>
  <c r="E134" i="1"/>
  <c r="D134" i="1"/>
  <c r="C134" i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32" i="1"/>
  <c r="BA132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BG131" i="1"/>
  <c r="BA131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BG130" i="1"/>
  <c r="BA130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BG129" i="1"/>
  <c r="BA129" i="1"/>
  <c r="AU129" i="1"/>
  <c r="AO129" i="1"/>
  <c r="AI129" i="1"/>
  <c r="AC129" i="1"/>
  <c r="W129" i="1"/>
  <c r="Q129" i="1"/>
  <c r="K129" i="1"/>
  <c r="H129" i="1"/>
  <c r="G129" i="1"/>
  <c r="F129" i="1"/>
  <c r="E129" i="1"/>
  <c r="D129" i="1"/>
  <c r="C129" i="1"/>
  <c r="A129" i="1"/>
  <c r="BG128" i="1"/>
  <c r="BA128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BG127" i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D115" i="1"/>
  <c r="C115" i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D109" i="1"/>
  <c r="C109" i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D100" i="1"/>
  <c r="C100" i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AU87" i="1"/>
  <c r="Q87" i="1"/>
  <c r="K87" i="1"/>
  <c r="H87" i="1"/>
  <c r="G87" i="1"/>
  <c r="F87" i="1"/>
  <c r="E87" i="1"/>
  <c r="C87" i="1"/>
  <c r="D87" i="1" s="1"/>
  <c r="BG86" i="1"/>
  <c r="BA86" i="1"/>
  <c r="AU86" i="1"/>
  <c r="Q86" i="1"/>
  <c r="K86" i="1"/>
  <c r="H86" i="1"/>
  <c r="G86" i="1"/>
  <c r="F86" i="1"/>
  <c r="E86" i="1"/>
  <c r="C86" i="1"/>
  <c r="D86" i="1" s="1"/>
  <c r="BG85" i="1"/>
  <c r="BA85" i="1"/>
  <c r="AU85" i="1"/>
  <c r="Q85" i="1"/>
  <c r="K85" i="1"/>
  <c r="H85" i="1"/>
  <c r="G85" i="1"/>
  <c r="F85" i="1"/>
  <c r="E85" i="1"/>
  <c r="C85" i="1"/>
  <c r="D85" i="1" s="1"/>
  <c r="BG84" i="1"/>
  <c r="BA84" i="1"/>
  <c r="AU84" i="1"/>
  <c r="Q84" i="1"/>
  <c r="K84" i="1"/>
  <c r="H84" i="1"/>
  <c r="G84" i="1"/>
  <c r="F84" i="1"/>
  <c r="E84" i="1"/>
  <c r="C84" i="1"/>
  <c r="D84" i="1" s="1"/>
  <c r="BG83" i="1"/>
  <c r="BA83" i="1"/>
  <c r="AU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AU80" i="1"/>
  <c r="Q80" i="1"/>
  <c r="K80" i="1"/>
  <c r="H80" i="1"/>
  <c r="G80" i="1"/>
  <c r="F80" i="1"/>
  <c r="E80" i="1"/>
  <c r="C80" i="1"/>
  <c r="D80" i="1" s="1"/>
  <c r="BG79" i="1"/>
  <c r="BA79" i="1"/>
  <c r="AU79" i="1"/>
  <c r="Q79" i="1"/>
  <c r="K79" i="1"/>
  <c r="H79" i="1"/>
  <c r="G79" i="1"/>
  <c r="F79" i="1"/>
  <c r="E79" i="1"/>
  <c r="C79" i="1"/>
  <c r="D79" i="1" s="1"/>
  <c r="BG78" i="1"/>
  <c r="BA78" i="1"/>
  <c r="AU78" i="1"/>
  <c r="Q78" i="1"/>
  <c r="K78" i="1"/>
  <c r="H78" i="1"/>
  <c r="G78" i="1"/>
  <c r="F78" i="1"/>
  <c r="E78" i="1"/>
  <c r="C78" i="1"/>
  <c r="D78" i="1" s="1"/>
  <c r="BG77" i="1"/>
  <c r="BA77" i="1"/>
  <c r="AU77" i="1"/>
  <c r="Q77" i="1"/>
  <c r="K77" i="1"/>
  <c r="H77" i="1"/>
  <c r="G77" i="1"/>
  <c r="F77" i="1"/>
  <c r="E77" i="1"/>
  <c r="C77" i="1"/>
  <c r="D77" i="1" s="1"/>
  <c r="BG76" i="1"/>
  <c r="BA76" i="1"/>
  <c r="AU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AU74" i="1"/>
  <c r="Q74" i="1"/>
  <c r="K74" i="1"/>
  <c r="H74" i="1"/>
  <c r="G74" i="1"/>
  <c r="F74" i="1"/>
  <c r="E74" i="1"/>
  <c r="C74" i="1"/>
  <c r="D74" i="1" s="1"/>
  <c r="BG73" i="1"/>
  <c r="BA73" i="1"/>
  <c r="AU73" i="1"/>
  <c r="Q73" i="1"/>
  <c r="K73" i="1"/>
  <c r="H73" i="1"/>
  <c r="G73" i="1"/>
  <c r="F73" i="1"/>
  <c r="E73" i="1"/>
  <c r="C73" i="1"/>
  <c r="D73" i="1" s="1"/>
  <c r="BG72" i="1"/>
  <c r="BA72" i="1"/>
  <c r="AU72" i="1"/>
  <c r="Q72" i="1"/>
  <c r="K72" i="1"/>
  <c r="H72" i="1"/>
  <c r="G72" i="1"/>
  <c r="F72" i="1"/>
  <c r="E72" i="1"/>
  <c r="C72" i="1"/>
  <c r="D72" i="1" s="1"/>
  <c r="BG71" i="1"/>
  <c r="BA71" i="1"/>
  <c r="AU71" i="1"/>
  <c r="Q71" i="1"/>
  <c r="K71" i="1"/>
  <c r="H71" i="1"/>
  <c r="G71" i="1"/>
  <c r="F71" i="1"/>
  <c r="E71" i="1"/>
  <c r="C71" i="1"/>
  <c r="D71" i="1" s="1"/>
  <c r="BG70" i="1"/>
  <c r="BA70" i="1"/>
  <c r="AU70" i="1"/>
  <c r="Q70" i="1"/>
  <c r="K70" i="1"/>
  <c r="H70" i="1"/>
  <c r="G70" i="1"/>
  <c r="F70" i="1"/>
  <c r="E70" i="1"/>
  <c r="C70" i="1"/>
  <c r="D70" i="1" s="1"/>
  <c r="BG69" i="1"/>
  <c r="BA69" i="1"/>
  <c r="AU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BG59" i="1"/>
  <c r="W59" i="1"/>
  <c r="Q59" i="1"/>
  <c r="K59" i="1"/>
  <c r="H59" i="1"/>
  <c r="G59" i="1"/>
  <c r="F59" i="1"/>
  <c r="E59" i="1"/>
  <c r="D59" i="1"/>
  <c r="C59" i="1"/>
  <c r="BG58" i="1"/>
  <c r="W58" i="1"/>
  <c r="Q58" i="1"/>
  <c r="K58" i="1"/>
  <c r="H58" i="1"/>
  <c r="G58" i="1"/>
  <c r="F58" i="1"/>
  <c r="E58" i="1"/>
  <c r="C58" i="1"/>
  <c r="D58" i="1" s="1"/>
  <c r="BG57" i="1"/>
  <c r="W57" i="1"/>
  <c r="Q57" i="1"/>
  <c r="K57" i="1"/>
  <c r="H57" i="1"/>
  <c r="G57" i="1"/>
  <c r="F57" i="1"/>
  <c r="E57" i="1"/>
  <c r="C57" i="1"/>
  <c r="D57" i="1" s="1"/>
  <c r="BG56" i="1"/>
  <c r="W56" i="1"/>
  <c r="Q56" i="1"/>
  <c r="K56" i="1"/>
  <c r="H56" i="1"/>
  <c r="G56" i="1"/>
  <c r="F56" i="1"/>
  <c r="E56" i="1"/>
  <c r="C56" i="1"/>
  <c r="D56" i="1" s="1"/>
  <c r="BG55" i="1"/>
  <c r="W55" i="1"/>
  <c r="Q55" i="1"/>
  <c r="K55" i="1"/>
  <c r="H55" i="1"/>
  <c r="G55" i="1"/>
  <c r="F55" i="1"/>
  <c r="E55" i="1"/>
  <c r="D55" i="1"/>
  <c r="C55" i="1"/>
  <c r="BG54" i="1"/>
  <c r="W54" i="1"/>
  <c r="Q54" i="1"/>
  <c r="K54" i="1"/>
  <c r="H54" i="1"/>
  <c r="G54" i="1"/>
  <c r="F54" i="1"/>
  <c r="E54" i="1"/>
  <c r="C54" i="1"/>
  <c r="D54" i="1" s="1"/>
  <c r="BG53" i="1"/>
  <c r="W53" i="1"/>
  <c r="Q53" i="1"/>
  <c r="K53" i="1"/>
  <c r="H53" i="1"/>
  <c r="G53" i="1"/>
  <c r="F53" i="1"/>
  <c r="E53" i="1"/>
  <c r="C53" i="1"/>
  <c r="D53" i="1" s="1"/>
  <c r="BG52" i="1"/>
  <c r="W52" i="1"/>
  <c r="Q52" i="1"/>
  <c r="K52" i="1"/>
  <c r="H52" i="1"/>
  <c r="G52" i="1"/>
  <c r="F52" i="1"/>
  <c r="E52" i="1"/>
  <c r="C52" i="1"/>
  <c r="D52" i="1" s="1"/>
  <c r="BG51" i="1"/>
  <c r="W51" i="1"/>
  <c r="Q51" i="1"/>
  <c r="K51" i="1"/>
  <c r="H51" i="1"/>
  <c r="G51" i="1"/>
  <c r="F51" i="1"/>
  <c r="E51" i="1"/>
  <c r="C51" i="1"/>
  <c r="D51" i="1" s="1"/>
  <c r="BG50" i="1"/>
  <c r="W50" i="1"/>
  <c r="Q50" i="1"/>
  <c r="K50" i="1"/>
  <c r="H50" i="1"/>
  <c r="G50" i="1"/>
  <c r="F50" i="1"/>
  <c r="E50" i="1"/>
  <c r="C50" i="1"/>
  <c r="D50" i="1" s="1"/>
  <c r="BG49" i="1"/>
  <c r="W49" i="1"/>
  <c r="Q49" i="1"/>
  <c r="K49" i="1"/>
  <c r="H49" i="1"/>
  <c r="G49" i="1"/>
  <c r="F49" i="1"/>
  <c r="E49" i="1"/>
  <c r="C49" i="1"/>
  <c r="D49" i="1" s="1"/>
  <c r="BG48" i="1"/>
  <c r="W48" i="1"/>
  <c r="Q48" i="1"/>
  <c r="K48" i="1"/>
  <c r="H48" i="1"/>
  <c r="G48" i="1"/>
  <c r="F48" i="1"/>
  <c r="E48" i="1"/>
  <c r="C48" i="1"/>
  <c r="D48" i="1" s="1"/>
  <c r="BG47" i="1"/>
  <c r="W47" i="1"/>
  <c r="Q47" i="1"/>
  <c r="K47" i="1"/>
  <c r="H47" i="1"/>
  <c r="G47" i="1"/>
  <c r="F47" i="1"/>
  <c r="E47" i="1"/>
  <c r="C47" i="1"/>
  <c r="D47" i="1" s="1"/>
  <c r="BG46" i="1"/>
  <c r="W46" i="1"/>
  <c r="Q46" i="1"/>
  <c r="K46" i="1"/>
  <c r="H46" i="1"/>
  <c r="G46" i="1"/>
  <c r="F46" i="1"/>
  <c r="E46" i="1"/>
  <c r="C46" i="1"/>
  <c r="D46" i="1" s="1"/>
  <c r="BG45" i="1"/>
  <c r="W45" i="1"/>
  <c r="Q45" i="1"/>
  <c r="K45" i="1"/>
  <c r="H45" i="1"/>
  <c r="G45" i="1"/>
  <c r="F45" i="1"/>
  <c r="E45" i="1"/>
  <c r="C45" i="1"/>
  <c r="D45" i="1" s="1"/>
  <c r="BG44" i="1"/>
  <c r="W44" i="1"/>
  <c r="Q44" i="1"/>
  <c r="K44" i="1"/>
  <c r="H44" i="1"/>
  <c r="G44" i="1"/>
  <c r="F44" i="1"/>
  <c r="E44" i="1"/>
  <c r="C44" i="1"/>
  <c r="D44" i="1" s="1"/>
  <c r="BG43" i="1"/>
  <c r="W43" i="1"/>
  <c r="Q43" i="1"/>
  <c r="K43" i="1"/>
  <c r="H43" i="1"/>
  <c r="G43" i="1"/>
  <c r="F43" i="1"/>
  <c r="E43" i="1"/>
  <c r="C43" i="1"/>
  <c r="D43" i="1" s="1"/>
  <c r="BG42" i="1"/>
  <c r="W42" i="1"/>
  <c r="Q42" i="1"/>
  <c r="K42" i="1"/>
  <c r="H42" i="1"/>
  <c r="G42" i="1"/>
  <c r="F42" i="1"/>
  <c r="E42" i="1"/>
  <c r="C42" i="1"/>
  <c r="D42" i="1" s="1"/>
  <c r="BG41" i="1"/>
  <c r="W41" i="1"/>
  <c r="Q41" i="1"/>
  <c r="K41" i="1"/>
  <c r="H41" i="1"/>
  <c r="G41" i="1"/>
  <c r="F41" i="1"/>
  <c r="E41" i="1"/>
  <c r="C41" i="1"/>
  <c r="D41" i="1" s="1"/>
  <c r="BG40" i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U153" i="1"/>
  <c r="AO153" i="1"/>
  <c r="AI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U150" i="1"/>
  <c r="AO150" i="1"/>
  <c r="AI150" i="1"/>
  <c r="AC150" i="1"/>
  <c r="W150" i="1"/>
  <c r="Q150" i="1"/>
  <c r="K150" i="1"/>
  <c r="H150" i="1"/>
  <c r="G150" i="1"/>
  <c r="F150" i="1"/>
  <c r="E150" i="1"/>
  <c r="D150" i="1"/>
  <c r="C150" i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BG39" i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AU67" i="1"/>
  <c r="Q67" i="1"/>
  <c r="K67" i="1"/>
  <c r="H67" i="1"/>
  <c r="G67" i="1"/>
  <c r="F67" i="1"/>
  <c r="E67" i="1"/>
  <c r="C67" i="1"/>
  <c r="D67" i="1" s="1"/>
  <c r="BG38" i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AU66" i="1"/>
  <c r="Q66" i="1"/>
  <c r="K66" i="1"/>
  <c r="H66" i="1"/>
  <c r="G66" i="1"/>
  <c r="F66" i="1"/>
  <c r="E66" i="1"/>
  <c r="C66" i="1"/>
  <c r="D66" i="1" s="1"/>
  <c r="BG37" i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AC200" i="1" l="1"/>
  <c r="W200" i="1"/>
  <c r="Q200" i="1"/>
  <c r="K200" i="1"/>
  <c r="W199" i="1"/>
  <c r="Q199" i="1"/>
  <c r="K199" i="1"/>
  <c r="BG200" i="1"/>
  <c r="BA200" i="1"/>
  <c r="AU200" i="1"/>
  <c r="AO200" i="1"/>
  <c r="AI200" i="1"/>
  <c r="BG199" i="1"/>
  <c r="BA199" i="1"/>
  <c r="AU199" i="1"/>
  <c r="AO199" i="1"/>
  <c r="AI199" i="1"/>
  <c r="AC199" i="1"/>
  <c r="BG198" i="1"/>
  <c r="BA198" i="1"/>
  <c r="AU198" i="1"/>
  <c r="AO198" i="1"/>
  <c r="AI198" i="1"/>
  <c r="AC198" i="1"/>
  <c r="W198" i="1"/>
  <c r="BG197" i="1"/>
  <c r="BA197" i="1"/>
  <c r="AU197" i="1"/>
  <c r="AO197" i="1"/>
  <c r="AI197" i="1"/>
  <c r="AC197" i="1"/>
  <c r="W197" i="1"/>
  <c r="BG196" i="1"/>
  <c r="BA196" i="1"/>
  <c r="AU196" i="1"/>
  <c r="AO196" i="1"/>
  <c r="AI196" i="1"/>
  <c r="AC196" i="1"/>
  <c r="W196" i="1"/>
  <c r="BG195" i="1"/>
  <c r="BA195" i="1"/>
  <c r="AU195" i="1"/>
  <c r="AO195" i="1"/>
  <c r="AI195" i="1"/>
  <c r="AC195" i="1"/>
  <c r="W195" i="1"/>
  <c r="BG194" i="1"/>
  <c r="BA194" i="1"/>
  <c r="AU194" i="1"/>
  <c r="AO194" i="1"/>
  <c r="AI194" i="1"/>
  <c r="AC194" i="1"/>
  <c r="W194" i="1"/>
  <c r="BG193" i="1"/>
  <c r="BA193" i="1"/>
  <c r="AU193" i="1"/>
  <c r="AO193" i="1"/>
  <c r="AI193" i="1"/>
  <c r="AC193" i="1"/>
  <c r="W193" i="1"/>
  <c r="Q198" i="1"/>
  <c r="Q197" i="1"/>
  <c r="Q196" i="1"/>
  <c r="Q195" i="1"/>
  <c r="Q194" i="1"/>
  <c r="Q193" i="1"/>
  <c r="Q192" i="1"/>
  <c r="K198" i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K197" i="1"/>
  <c r="C197" i="1"/>
  <c r="D197" i="1" s="1"/>
  <c r="BG180" i="1" l="1"/>
  <c r="BA180" i="1"/>
  <c r="AU180" i="1"/>
  <c r="AO180" i="1"/>
  <c r="AI180" i="1"/>
  <c r="AC180" i="1"/>
  <c r="W180" i="1"/>
  <c r="Q180" i="1"/>
  <c r="K180" i="1"/>
  <c r="H180" i="1"/>
  <c r="G180" i="1"/>
  <c r="F180" i="1"/>
  <c r="E180" i="1"/>
  <c r="C180" i="1"/>
  <c r="D180" i="1" s="1"/>
  <c r="O7" i="5" l="1"/>
  <c r="K196" i="1" l="1"/>
  <c r="H196" i="1"/>
  <c r="G196" i="1"/>
  <c r="F196" i="1"/>
  <c r="E196" i="1"/>
  <c r="C196" i="1"/>
  <c r="D196" i="1" s="1"/>
  <c r="K195" i="1"/>
  <c r="H195" i="1"/>
  <c r="G195" i="1"/>
  <c r="F195" i="1"/>
  <c r="E195" i="1"/>
  <c r="C195" i="1"/>
  <c r="D195" i="1" s="1"/>
  <c r="K194" i="1"/>
  <c r="H194" i="1"/>
  <c r="G194" i="1"/>
  <c r="F194" i="1"/>
  <c r="E194" i="1"/>
  <c r="C194" i="1"/>
  <c r="D19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192" i="1" l="1"/>
  <c r="BA192" i="1"/>
  <c r="AU192" i="1"/>
  <c r="AO192" i="1"/>
  <c r="AI192" i="1"/>
  <c r="AC192" i="1"/>
  <c r="W192" i="1"/>
  <c r="K193" i="1"/>
  <c r="K192" i="1"/>
  <c r="BG191" i="1"/>
  <c r="BG190" i="1"/>
  <c r="BG189" i="1"/>
  <c r="BG188" i="1"/>
  <c r="BG187" i="1"/>
  <c r="BG186" i="1"/>
  <c r="BG185" i="1"/>
  <c r="BG184" i="1"/>
  <c r="BG183" i="1"/>
  <c r="BG182" i="1"/>
  <c r="BG181" i="1"/>
  <c r="BG179" i="1"/>
  <c r="BG178" i="1"/>
  <c r="BG177" i="1"/>
  <c r="BG65" i="1"/>
  <c r="BG64" i="1"/>
  <c r="BA191" i="1"/>
  <c r="BA190" i="1"/>
  <c r="BA189" i="1"/>
  <c r="BA188" i="1"/>
  <c r="BA187" i="1"/>
  <c r="BA186" i="1"/>
  <c r="BA185" i="1"/>
  <c r="BA184" i="1"/>
  <c r="BA183" i="1"/>
  <c r="BA182" i="1"/>
  <c r="BA181" i="1"/>
  <c r="BA179" i="1"/>
  <c r="BA178" i="1"/>
  <c r="BA177" i="1"/>
  <c r="BA65" i="1"/>
  <c r="BA64" i="1"/>
  <c r="AU191" i="1"/>
  <c r="AU190" i="1"/>
  <c r="AU189" i="1"/>
  <c r="AU188" i="1"/>
  <c r="AU187" i="1"/>
  <c r="AU186" i="1"/>
  <c r="AU185" i="1"/>
  <c r="AU184" i="1"/>
  <c r="AU183" i="1"/>
  <c r="AU182" i="1"/>
  <c r="AO191" i="1"/>
  <c r="AO190" i="1"/>
  <c r="AO189" i="1"/>
  <c r="AO188" i="1"/>
  <c r="AO187" i="1"/>
  <c r="AO186" i="1"/>
  <c r="AO185" i="1"/>
  <c r="AO184" i="1"/>
  <c r="AO183" i="1"/>
  <c r="AO182" i="1"/>
  <c r="AI191" i="1"/>
  <c r="AI190" i="1"/>
  <c r="AI189" i="1"/>
  <c r="AI188" i="1"/>
  <c r="AI187" i="1"/>
  <c r="AI186" i="1"/>
  <c r="AI185" i="1"/>
  <c r="AI184" i="1"/>
  <c r="AI183" i="1"/>
  <c r="AI182" i="1"/>
  <c r="AC191" i="1"/>
  <c r="AC190" i="1"/>
  <c r="AC189" i="1"/>
  <c r="AC188" i="1"/>
  <c r="AC187" i="1"/>
  <c r="AC186" i="1"/>
  <c r="AC184" i="1"/>
  <c r="AC183" i="1"/>
  <c r="W186" i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AC185" i="1" l="1"/>
  <c r="W185" i="1"/>
  <c r="Q185" i="1"/>
  <c r="K185" i="1"/>
  <c r="H185" i="1"/>
  <c r="G185" i="1"/>
  <c r="F185" i="1"/>
  <c r="E185" i="1"/>
  <c r="C185" i="1"/>
  <c r="D185" i="1" s="1"/>
  <c r="W191" i="1" l="1"/>
  <c r="W190" i="1"/>
  <c r="W189" i="1"/>
  <c r="W188" i="1"/>
  <c r="W187" i="1"/>
  <c r="Q191" i="1"/>
  <c r="K191" i="1"/>
  <c r="H191" i="1"/>
  <c r="G191" i="1"/>
  <c r="F191" i="1"/>
  <c r="E191" i="1"/>
  <c r="C191" i="1"/>
  <c r="D191" i="1" s="1"/>
  <c r="Q190" i="1"/>
  <c r="K190" i="1"/>
  <c r="H190" i="1"/>
  <c r="G190" i="1"/>
  <c r="F190" i="1"/>
  <c r="E190" i="1"/>
  <c r="C190" i="1"/>
  <c r="D190" i="1" s="1"/>
  <c r="Q189" i="1"/>
  <c r="K189" i="1"/>
  <c r="H189" i="1"/>
  <c r="G189" i="1"/>
  <c r="F189" i="1"/>
  <c r="E189" i="1"/>
  <c r="C189" i="1"/>
  <c r="D189" i="1" s="1"/>
  <c r="Q188" i="1"/>
  <c r="K188" i="1"/>
  <c r="H188" i="1"/>
  <c r="G188" i="1"/>
  <c r="F188" i="1"/>
  <c r="E188" i="1"/>
  <c r="C188" i="1"/>
  <c r="D188" i="1" s="1"/>
  <c r="Q187" i="1"/>
  <c r="K187" i="1"/>
  <c r="H187" i="1"/>
  <c r="G187" i="1"/>
  <c r="F187" i="1"/>
  <c r="E187" i="1"/>
  <c r="C187" i="1"/>
  <c r="D187" i="1" s="1"/>
  <c r="Q186" i="1"/>
  <c r="K186" i="1"/>
  <c r="H186" i="1"/>
  <c r="G186" i="1"/>
  <c r="F186" i="1"/>
  <c r="E186" i="1"/>
  <c r="C186" i="1"/>
  <c r="D186" i="1" s="1"/>
  <c r="Q184" i="1"/>
  <c r="W184" i="1" l="1"/>
  <c r="K184" i="1"/>
  <c r="H184" i="1"/>
  <c r="G184" i="1"/>
  <c r="F184" i="1"/>
  <c r="E184" i="1"/>
  <c r="C184" i="1"/>
  <c r="D184" i="1" s="1"/>
  <c r="W183" i="1" l="1"/>
  <c r="Q183" i="1"/>
  <c r="K183" i="1"/>
  <c r="H183" i="1"/>
  <c r="G183" i="1"/>
  <c r="F183" i="1"/>
  <c r="E183" i="1"/>
  <c r="C183" i="1"/>
  <c r="D183" i="1" s="1"/>
  <c r="E182" i="1"/>
  <c r="Q182" i="1"/>
  <c r="H182" i="1"/>
  <c r="G182" i="1"/>
  <c r="F182" i="1"/>
  <c r="C182" i="1"/>
  <c r="D182" i="1" s="1"/>
  <c r="AC182" i="1"/>
  <c r="W182" i="1"/>
  <c r="K182" i="1"/>
  <c r="AU179" i="1" l="1"/>
  <c r="AO179" i="1"/>
  <c r="AI179" i="1"/>
  <c r="W179" i="1"/>
  <c r="AO181" i="1"/>
  <c r="AI181" i="1"/>
  <c r="AC181" i="1"/>
  <c r="AU181" i="1"/>
  <c r="W181" i="1"/>
  <c r="K181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6" i="1"/>
  <c r="BG35" i="1"/>
  <c r="BG34" i="1"/>
  <c r="BG33" i="1"/>
  <c r="BG32" i="1"/>
  <c r="BG7" i="1"/>
  <c r="BG6" i="1"/>
  <c r="BG5" i="1"/>
  <c r="BG4" i="1"/>
  <c r="BG3" i="1"/>
  <c r="BG2" i="1"/>
  <c r="AU178" i="1"/>
  <c r="AU177" i="1"/>
  <c r="AU65" i="1"/>
  <c r="AU64" i="1"/>
  <c r="AU63" i="1"/>
  <c r="AU62" i="1"/>
  <c r="AU61" i="1"/>
  <c r="AU35" i="1"/>
  <c r="AU34" i="1"/>
  <c r="AU33" i="1"/>
  <c r="AU32" i="1"/>
  <c r="AU7" i="1"/>
  <c r="AU6" i="1"/>
  <c r="AU5" i="1"/>
  <c r="AU4" i="1"/>
  <c r="AU3" i="1"/>
  <c r="AU2" i="1"/>
  <c r="AO178" i="1"/>
  <c r="AO177" i="1"/>
  <c r="AO65" i="1"/>
  <c r="AO64" i="1"/>
  <c r="AO63" i="1"/>
  <c r="AO62" i="1"/>
  <c r="AO61" i="1"/>
  <c r="AO35" i="1"/>
  <c r="AO34" i="1"/>
  <c r="AO33" i="1"/>
  <c r="AO32" i="1"/>
  <c r="AO7" i="1"/>
  <c r="AO6" i="1"/>
  <c r="AO5" i="1"/>
  <c r="AO4" i="1"/>
  <c r="AO3" i="1"/>
  <c r="AO2" i="1"/>
  <c r="AI178" i="1"/>
  <c r="AI177" i="1"/>
  <c r="AI65" i="1"/>
  <c r="AI64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179" i="1"/>
  <c r="AC178" i="1"/>
  <c r="AC177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178" i="1"/>
  <c r="W177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181" i="1"/>
  <c r="Q179" i="1"/>
  <c r="Q178" i="1"/>
  <c r="Q177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179" i="1"/>
  <c r="K178" i="1"/>
  <c r="K177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179" i="1" l="1"/>
  <c r="F179" i="1"/>
  <c r="G179" i="1"/>
  <c r="H179" i="1"/>
  <c r="G3" i="3" l="1"/>
  <c r="G2" i="3"/>
  <c r="H2" i="3" l="1"/>
  <c r="H3" i="3"/>
  <c r="BP2" i="1"/>
  <c r="BP6" i="1"/>
  <c r="BP5" i="1"/>
  <c r="H181" i="1"/>
  <c r="G181" i="1"/>
  <c r="F181" i="1"/>
  <c r="E181" i="1"/>
  <c r="C181" i="1"/>
  <c r="D181" i="1" s="1"/>
  <c r="C179" i="1"/>
  <c r="D179" i="1" s="1"/>
  <c r="H178" i="1"/>
  <c r="G178" i="1"/>
  <c r="F178" i="1"/>
  <c r="E178" i="1"/>
  <c r="C178" i="1"/>
  <c r="D178" i="1" s="1"/>
  <c r="H177" i="1"/>
  <c r="G177" i="1"/>
  <c r="F177" i="1"/>
  <c r="E177" i="1"/>
  <c r="C177" i="1"/>
  <c r="D177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77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77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179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179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15 || args.Go &gt; 10000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15,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179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179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22*5 = 110
48*6 = 288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110;
PPMaxPerCharacterBox = 288;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180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18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<sst xmlns="http://schemas.openxmlformats.org/spreadsheetml/2006/main" count="1634" uniqueCount="170">
  <si>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</si>
  <si>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</si>
  <si>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</si>
  <si>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</si>
  <si>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</si>
  <si>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</si>
  <si>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</si>
  <si>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</si>
  <si>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</si>
  <si>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</si>
  <si>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</si>
  <si>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</si>
  <si>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</si>
  <si>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</si>
  <si>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</si>
  <si>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</si>
  <si>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</si>
  <si>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</si>
  <si>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</si>
  <si>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</si>
  <si>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</si>
  <si>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</si>
  <si>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</si>
  <si>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</si>
  <si>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</si>
  <si>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</si>
  <si>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</si>
  <si>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</si>
  <si>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</si>
  <si>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</si>
  <si>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</si>
  <si>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</si>
  <si>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</si>
  <si>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</si>
  <si>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</si>
  <si>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</si>
  <si>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</si>
  <si>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</si>
  <si>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</si>
  <si>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</si>
  <si>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</si>
  <si>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</si>
  <si>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</si>
  <si>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</si>
  <si>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</si>
  <si>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</si>
  <si>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</si>
  <si>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</si>
  <si>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</si>
  <si>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</si>
  <si>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</si>
  <si>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</si>
  <si>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</si>
  <si>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</si>
  <si>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</si>
  <si>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</si>
  <si>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</si>
  <si>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</si>
  <si>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</si>
  <si>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</si>
  <si>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</si>
  <si>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</si>
  <si>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</si>
  <si>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</si>
  <si>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</si>
  <si>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</si>
  <si>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</si>
  <si>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</si>
  <si>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</si>
  <si>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</si>
  <si>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</si>
  <si>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</si>
  <si>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</si>
  <si>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</si>
  <si>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</si>
  <si>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</si>
  <si>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</si>
  <si>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</si>
  <si>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</si>
  <si>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</si>
  <si>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</si>
  <si>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</si>
  <si>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</si>
  <si>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</si>
  <si>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</si>
  <si>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</si>
  <si>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</si>
  <si>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</si>
  <si>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</si>
  <si>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</si>
  <si>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</si>
  <si>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</si>
  <si>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</si>
  <si>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</si>
  <si>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</si>
  <si>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</si>
  <si>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</si>
  <si>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</si>
  <si>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</si>
  <si>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</si>
  <si>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</si>
  <si>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</si>
  <si>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</si>
  <si>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</si>
  <si>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</si>
  <si>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</si>
  <si>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</si>
  <si>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</si>
  <si>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</si>
  <si>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</si>
  <si>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</si>
  <si>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</si>
  <si>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</si>
  <si>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</si>
  <si>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</si>
  <si>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</si>
  <si>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</si>
  <si>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</si>
  <si>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</si>
  <si>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</si>
  <si>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</si>
  <si>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</si>
  <si>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</si>
  <si>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</si>
  <si>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</si>
  <si>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</si>
  <si>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</si>
  <si>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</si>
  <si>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</si>
  <si>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</si>
  <si>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</si>
  <si>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</si>
  <si>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</si>
  <si>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</si>
  <si>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</si>
  <si>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</si>
  <si>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</si>
  <si>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</si>
  <si>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</si>
  <si>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</si>
  <si>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</si>
  <si>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</si>
  <si>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</si>
  <si>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</si>
  <si>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</si>
  <si>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</si>
  <si>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</si>
  <si>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</si>
  <si>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</si>
  <si>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</si>
  <si>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</si>
  <si>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</si>
  <si>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</si>
  <si>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</si>
  <si>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</si>
  <si>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</si>
  <si>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</si>
  <si>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</si>
  <si>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</si>
  <si>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</si>
  <si>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</si>
  <si>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</si>
  <si>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</si>
  <si>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</si>
  <si>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</si>
  <si>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</si>
  <si>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g</t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</si>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</sst>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00"/>
  <sheetViews>
    <sheetView tabSelected="1" workbookViewId="0">
      <pane xSplit="2" ySplit="1" topLeftCell="C164" activePane="bottomRight" state="frozen"/>
      <selection pane="topRight" activeCell="C1" sqref="C1"/>
      <selection pane="bottomLeft" activeCell="A2" sqref="A2"/>
      <selection pane="bottomRight" activeCell="A181" sqref="A181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8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18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18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18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182" si="15">IF(AND(OR(AA3="Gacha",AA3="Origin"),ISBLANK(AB3)),"서브밸류 필요","")</f>
        <v/>
      </c>
      <c r="AG3" s="3"/>
      <c r="AI3" s="4" t="str">
        <f t="shared" ref="AI3:AI192" si="16">IF(AND(OR(AG3="Gacha",AG3="Origin"),ISBLANK(AH3)),"서브밸류 필요","")</f>
        <v/>
      </c>
      <c r="AM3" s="3"/>
      <c r="AO3" s="4" t="str">
        <f t="shared" ref="AO3:AO192" si="17">IF(AND(OR(AM3="Gacha",AM3="Origin"),ISBLANK(AN3)),"서브밸류 필요","")</f>
        <v/>
      </c>
      <c r="AS3" s="3"/>
      <c r="AU3" s="4" t="str">
        <f t="shared" ref="AU3:AU192" si="18">IF(AND(OR(AS3="Gacha",AS3="Origin"),ISBLANK(AT3)),"서브밸류 필요","")</f>
        <v/>
      </c>
      <c r="AY3" s="3"/>
      <c r="BA3" s="4" t="str">
        <f t="shared" ref="BA3:BA192" si="19">IF(AND(OR(AY3="Gacha",AY3="Origin"),ISBLANK(AZ3)),"서브밸류 필요","")</f>
        <v/>
      </c>
      <c r="BE3" s="3"/>
      <c r="BG3" s="4" t="str">
        <f t="shared" ref="BG3:BG192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59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1, 1, 1, 1, 0.7, 0.1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0.7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0.1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59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</v>
      </c>
      <c r="D34" s="1" t="str">
        <f t="shared" ca="1" si="1"/>
        <v>2, 1, 4, 3, 7, 7, 5, 5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1, 1, 1, 1, 0.7, 0.1, 0.1, 0.01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0.7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0.1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0.01</v>
      </c>
      <c r="BC34">
        <v>1</v>
      </c>
      <c r="BD34">
        <v>1</v>
      </c>
      <c r="BE34" s="3"/>
      <c r="BG34" s="4" t="str">
        <f t="shared" si="20"/>
        <v/>
      </c>
    </row>
    <row r="35" spans="1:59">
      <c r="A35">
        <v>5003</v>
      </c>
      <c r="C35" t="str">
        <f t="shared" si="91"/>
        <v>Gold, Exp, Heart, LevelPack, Seal, Seal, Gacha, Gacha</v>
      </c>
      <c r="D35" s="1" t="str">
        <f t="shared" ca="1" si="1"/>
        <v>2, 1, 4, 3, 7, 7, 5, 5</v>
      </c>
      <c r="E35" s="1" t="str">
        <f t="shared" si="92"/>
        <v>, , , , , , e, e</v>
      </c>
      <c r="F35" s="1" t="str">
        <f t="shared" si="93"/>
        <v>1, 1, 1, 1, 0.7, 0.1, 0.1, 0.01</v>
      </c>
      <c r="G35" s="1" t="str">
        <f t="shared" si="94"/>
        <v>0.12, 100, 2, 1, 1, 1, 1, 1</v>
      </c>
      <c r="H35" s="1" t="str">
        <f t="shared" si="95"/>
        <v>0.72, 100, 2, 1, 1, 1, 1, 1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0.7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0.1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0.01</v>
      </c>
      <c r="BC35">
        <v>1</v>
      </c>
      <c r="BD35">
        <v>1</v>
      </c>
      <c r="BE35" s="3"/>
      <c r="BG35" s="4" t="str">
        <f t="shared" si="20"/>
        <v/>
      </c>
    </row>
    <row r="36" spans="1:59">
      <c r="A36">
        <v>5004</v>
      </c>
      <c r="C36" t="str">
        <f t="shared" si="91"/>
        <v>Gold, Exp, Heart, LevelPack, Seal, Seal, Gacha, Gacha</v>
      </c>
      <c r="D36" s="1" t="str">
        <f t="shared" ca="1" si="1"/>
        <v>2, 1, 4, 3, 7, 7, 5, 5</v>
      </c>
      <c r="E36" s="1" t="str">
        <f t="shared" si="92"/>
        <v>, , , , , , e, e</v>
      </c>
      <c r="F36" s="1" t="str">
        <f t="shared" si="93"/>
        <v>1, 1, 1, 1, 0.7, 0.1, 0.1, 0.01</v>
      </c>
      <c r="G36" s="1" t="str">
        <f t="shared" si="94"/>
        <v>0.155, 100, 2, 1, 1, 1, 1, 1</v>
      </c>
      <c r="H36" s="1" t="str">
        <f t="shared" si="95"/>
        <v>0.755, 100, 2, 1, 1, 1, 1, 1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0.7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0.1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59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59" si="100">IF(AND(OR(AY36="Gacha",AY36="Origin"),ISBLANK(AZ36)),"서브밸류 필요","")</f>
        <v/>
      </c>
      <c r="BB36">
        <v>0.01</v>
      </c>
      <c r="BC36">
        <v>1</v>
      </c>
      <c r="BD36">
        <v>1</v>
      </c>
      <c r="BE36" s="3"/>
      <c r="BG36" s="4" t="str">
        <f t="shared" si="20"/>
        <v/>
      </c>
    </row>
    <row r="37" spans="1:59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1, 1, 1, 1, 0.7, 0.1, 0.1, 0.01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0.7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0.1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0.01</v>
      </c>
      <c r="BC37">
        <v>1</v>
      </c>
      <c r="BD37">
        <v>1</v>
      </c>
      <c r="BE37" s="3"/>
      <c r="BG37" s="4" t="str">
        <f t="shared" ref="BG37" si="110">IF(AND(OR(BE37="Gacha",BE37="Origin"),ISBLANK(BF37)),"서브밸류 필요","")</f>
        <v/>
      </c>
    </row>
    <row r="38" spans="1:59">
      <c r="A38">
        <v>5006</v>
      </c>
      <c r="C38" t="str">
        <f t="shared" ref="C38" si="111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</v>
      </c>
      <c r="D38" s="1" t="str">
        <f t="shared" ref="D38" ca="1" si="1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8" s="1" t="str">
        <f t="shared" ref="E38" si="113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</v>
      </c>
      <c r="F38" s="1" t="str">
        <f t="shared" ref="F38" si="114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1, 1, 1, 1, 0.7, 0.1, 0.1, 0.01</v>
      </c>
      <c r="G38" s="1" t="str">
        <f t="shared" ref="G38" si="115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</v>
      </c>
      <c r="H38" s="1" t="str">
        <f t="shared" ref="H38" si="116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</v>
      </c>
      <c r="I38" s="3" t="s">
        <v>10</v>
      </c>
      <c r="K38" s="4" t="str">
        <f t="shared" ref="K38" si="117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8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9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0.7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0.1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0.01</v>
      </c>
      <c r="BC38">
        <v>1</v>
      </c>
      <c r="BD38">
        <v>1</v>
      </c>
      <c r="BE38" s="3"/>
      <c r="BG38" s="4" t="str">
        <f t="shared" ref="BG38" si="120">IF(AND(OR(BE38="Gacha",BE38="Origin"),ISBLANK(BF38)),"서브밸류 필요","")</f>
        <v/>
      </c>
    </row>
    <row r="39" spans="1:59">
      <c r="A39">
        <v>5007</v>
      </c>
      <c r="C39" t="str">
        <f t="shared" ref="C39" si="121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</v>
      </c>
      <c r="D39" s="1" t="str">
        <f t="shared" ref="D39" ca="1" si="1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</v>
      </c>
      <c r="E39" s="1" t="str">
        <f t="shared" ref="E39" si="123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</v>
      </c>
      <c r="F39" s="1" t="str">
        <f t="shared" ref="F39" si="124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1, 1, 1, 1, 0.7, 0.1, 0.01</v>
      </c>
      <c r="G39" s="1" t="str">
        <f t="shared" ref="G39" si="125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55.7, 100, 2, 1, 1, 1, 1</v>
      </c>
      <c r="H39" s="1" t="str">
        <f t="shared" ref="H39" si="126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56.3, 100, 2, 1, 1, 1, 1</v>
      </c>
      <c r="I39" s="3" t="s">
        <v>10</v>
      </c>
      <c r="K39" s="4" t="str">
        <f t="shared" ref="K39" si="127">IF(AND(OR(I39="Gacha",I39="Origin"),ISBLANK(J39)),"서브밸류 필요","")</f>
        <v/>
      </c>
      <c r="L39">
        <v>1</v>
      </c>
      <c r="M39">
        <v>55.7</v>
      </c>
      <c r="N39">
        <v>56.3</v>
      </c>
      <c r="O39" s="3" t="s">
        <v>9</v>
      </c>
      <c r="Q39" s="4" t="str">
        <f t="shared" ref="Q39" si="128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9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0.7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0.01</v>
      </c>
      <c r="AW39">
        <v>1</v>
      </c>
      <c r="AX39">
        <v>1</v>
      </c>
      <c r="AY39" s="3"/>
      <c r="BA39" s="4" t="str">
        <f t="shared" si="100"/>
        <v/>
      </c>
      <c r="BE39" s="3"/>
      <c r="BG39" s="4" t="str">
        <f t="shared" ref="BG39" si="130">IF(AND(OR(BE39="Gacha",BE39="Origin"),ISBLANK(BF39)),"서브밸류 필요","")</f>
        <v/>
      </c>
    </row>
    <row r="40" spans="1:59">
      <c r="A40">
        <v>5008</v>
      </c>
      <c r="C40" t="str">
        <f t="shared" ref="C40:C60" si="131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</v>
      </c>
      <c r="D40" s="1" t="str">
        <f t="shared" ref="D40:D60" ca="1" si="1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40" s="1" t="str">
        <f t="shared" ref="E40:E60" si="133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</v>
      </c>
      <c r="F40" s="1" t="str">
        <f t="shared" ref="F40:F60" si="134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1, 1, 1, 1, 0.7, 0.1, 0.1, 0.01</v>
      </c>
      <c r="G40" s="1" t="str">
        <f t="shared" ref="G40:G60" si="135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</v>
      </c>
      <c r="H40" s="1" t="str">
        <f t="shared" ref="H40:H60" si="136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</v>
      </c>
      <c r="I40" s="3" t="s">
        <v>10</v>
      </c>
      <c r="K40" s="4" t="str">
        <f t="shared" ref="K40:K60" si="137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8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9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0.7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0.1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0.01</v>
      </c>
      <c r="BC40">
        <v>1</v>
      </c>
      <c r="BD40">
        <v>1</v>
      </c>
      <c r="BE40" s="3"/>
      <c r="BG40" s="4" t="str">
        <f t="shared" ref="BG40:BG60" si="140">IF(AND(OR(BE40="Gacha",BE40="Origin"),ISBLANK(BF40)),"서브밸류 필요","")</f>
        <v/>
      </c>
    </row>
    <row r="41" spans="1:59">
      <c r="A41">
        <v>5009</v>
      </c>
      <c r="C41" t="str">
        <f t="shared" si="131"/>
        <v>Gold, Exp, Heart, LevelPack, Seal, Seal, Gacha, Gacha</v>
      </c>
      <c r="D41" s="1" t="str">
        <f t="shared" ca="1" si="132"/>
        <v>2, 1, 4, 3, 7, 7, 5, 5</v>
      </c>
      <c r="E41" s="1" t="str">
        <f t="shared" si="133"/>
        <v>, , , , , , e, e</v>
      </c>
      <c r="F41" s="1" t="str">
        <f t="shared" si="134"/>
        <v>1, 1, 1, 1, 0.7, 0.1, 0.1, 0.01</v>
      </c>
      <c r="G41" s="1" t="str">
        <f t="shared" si="135"/>
        <v>0.33, 100, 2, 1, 1, 1, 1, 1</v>
      </c>
      <c r="H41" s="1" t="str">
        <f t="shared" si="136"/>
        <v>0.93, 100, 2, 1, 1, 1, 1, 1</v>
      </c>
      <c r="I41" s="3" t="s">
        <v>10</v>
      </c>
      <c r="K41" s="4" t="str">
        <f t="shared" si="137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8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9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0.7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0.1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0.01</v>
      </c>
      <c r="BC41">
        <v>1</v>
      </c>
      <c r="BD41">
        <v>1</v>
      </c>
      <c r="BE41" s="3"/>
      <c r="BG41" s="4" t="str">
        <f t="shared" si="140"/>
        <v/>
      </c>
    </row>
    <row r="42" spans="1:59">
      <c r="A42">
        <v>5010</v>
      </c>
      <c r="C42" t="str">
        <f t="shared" si="131"/>
        <v>Gold, Exp, Heart, LevelPack, Seal, Seal, Gacha, Gacha</v>
      </c>
      <c r="D42" s="1" t="str">
        <f t="shared" ca="1" si="132"/>
        <v>2, 1, 4, 3, 7, 7, 5, 5</v>
      </c>
      <c r="E42" s="1" t="str">
        <f t="shared" si="133"/>
        <v>, , , , , , e, e</v>
      </c>
      <c r="F42" s="1" t="str">
        <f t="shared" si="134"/>
        <v>1, 1, 1, 1, 0.7, 0.1, 0.1, 0.01</v>
      </c>
      <c r="G42" s="1" t="str">
        <f t="shared" si="135"/>
        <v>0.365, 100, 2, 1, 1, 1, 1, 1</v>
      </c>
      <c r="H42" s="1" t="str">
        <f t="shared" si="136"/>
        <v>0.965, 100, 2, 1, 1, 1, 1, 1</v>
      </c>
      <c r="I42" s="3" t="s">
        <v>10</v>
      </c>
      <c r="K42" s="4" t="str">
        <f t="shared" si="137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8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9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0.7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0.1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0.01</v>
      </c>
      <c r="BC42">
        <v>1</v>
      </c>
      <c r="BD42">
        <v>1</v>
      </c>
      <c r="BE42" s="3"/>
      <c r="BG42" s="4" t="str">
        <f t="shared" si="140"/>
        <v/>
      </c>
    </row>
    <row r="43" spans="1:59">
      <c r="A43">
        <v>5011</v>
      </c>
      <c r="C43" t="str">
        <f t="shared" si="131"/>
        <v>Gold, Exp, Heart, LevelPack, Seal, Seal, Gacha, Gacha</v>
      </c>
      <c r="D43" s="1" t="str">
        <f t="shared" ca="1" si="132"/>
        <v>2, 1, 4, 3, 7, 7, 5, 5</v>
      </c>
      <c r="E43" s="1" t="str">
        <f t="shared" si="133"/>
        <v>, , , , , , e, e</v>
      </c>
      <c r="F43" s="1" t="str">
        <f t="shared" si="134"/>
        <v>1, 1, 1, 1, 0.7, 0.1, 0.1, 0.01</v>
      </c>
      <c r="G43" s="1" t="str">
        <f t="shared" si="135"/>
        <v>0.4, 100, 2, 1, 1, 1, 1, 1</v>
      </c>
      <c r="H43" s="1" t="str">
        <f t="shared" si="136"/>
        <v>1, 100, 2, 1, 1, 1, 1, 1</v>
      </c>
      <c r="I43" s="3" t="s">
        <v>10</v>
      </c>
      <c r="K43" s="4" t="str">
        <f t="shared" si="137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8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9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0.7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0.1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0.01</v>
      </c>
      <c r="BC43">
        <v>1</v>
      </c>
      <c r="BD43">
        <v>1</v>
      </c>
      <c r="BE43" s="3"/>
      <c r="BG43" s="4" t="str">
        <f t="shared" si="140"/>
        <v/>
      </c>
    </row>
    <row r="44" spans="1:59">
      <c r="A44">
        <v>5012</v>
      </c>
      <c r="C44" t="str">
        <f t="shared" si="131"/>
        <v>Gold, Exp, Heart, LevelPack, Seal, Seal, Gacha, Gacha</v>
      </c>
      <c r="D44" s="1" t="str">
        <f t="shared" ca="1" si="132"/>
        <v>2, 1, 4, 3, 7, 7, 5, 5</v>
      </c>
      <c r="E44" s="1" t="str">
        <f t="shared" si="133"/>
        <v>, , , , , , e, e</v>
      </c>
      <c r="F44" s="1" t="str">
        <f t="shared" si="134"/>
        <v>1, 1, 1, 1, 0.7, 0.1, 0.1, 0.01</v>
      </c>
      <c r="G44" s="1" t="str">
        <f t="shared" si="135"/>
        <v>0.435, 100, 2, 1, 1, 1, 1, 1</v>
      </c>
      <c r="H44" s="1" t="str">
        <f t="shared" si="136"/>
        <v>1.035, 100, 2, 1, 1, 1, 1, 1</v>
      </c>
      <c r="I44" s="3" t="s">
        <v>10</v>
      </c>
      <c r="K44" s="4" t="str">
        <f t="shared" si="137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8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9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0.7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0.1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0.01</v>
      </c>
      <c r="BC44">
        <v>1</v>
      </c>
      <c r="BD44">
        <v>1</v>
      </c>
      <c r="BE44" s="3"/>
      <c r="BG44" s="4" t="str">
        <f t="shared" si="140"/>
        <v/>
      </c>
    </row>
    <row r="45" spans="1:59">
      <c r="A45">
        <v>5013</v>
      </c>
      <c r="C45" t="str">
        <f t="shared" si="131"/>
        <v>Gold, Exp, Heart, LevelPack, Seal, Seal, Gacha, Gacha</v>
      </c>
      <c r="D45" s="1" t="str">
        <f t="shared" ca="1" si="132"/>
        <v>2, 1, 4, 3, 7, 7, 5, 5</v>
      </c>
      <c r="E45" s="1" t="str">
        <f t="shared" si="133"/>
        <v>, , , , , , e, e</v>
      </c>
      <c r="F45" s="1" t="str">
        <f t="shared" si="134"/>
        <v>1, 1, 1, 1, 0.7, 0.1, 0.1, 0.01</v>
      </c>
      <c r="G45" s="1" t="str">
        <f t="shared" si="135"/>
        <v>0.47, 100, 2, 1, 1, 1, 1, 1</v>
      </c>
      <c r="H45" s="1" t="str">
        <f t="shared" si="136"/>
        <v>1.07, 100, 2, 1, 1, 1, 1, 1</v>
      </c>
      <c r="I45" s="3" t="s">
        <v>10</v>
      </c>
      <c r="K45" s="4" t="str">
        <f t="shared" si="137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8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9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0.7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0.1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0.01</v>
      </c>
      <c r="BC45">
        <v>1</v>
      </c>
      <c r="BD45">
        <v>1</v>
      </c>
      <c r="BE45" s="3"/>
      <c r="BG45" s="4" t="str">
        <f t="shared" si="140"/>
        <v/>
      </c>
    </row>
    <row r="46" spans="1:59">
      <c r="A46">
        <v>5014</v>
      </c>
      <c r="C46" t="str">
        <f t="shared" si="131"/>
        <v>Gold, Exp, Heart, LevelPack, Seal, Gacha, Gacha</v>
      </c>
      <c r="D46" s="1" t="str">
        <f t="shared" ca="1" si="132"/>
        <v>2, 1, 4, 3, 7, 5, 5</v>
      </c>
      <c r="E46" s="1" t="str">
        <f t="shared" si="133"/>
        <v>, , , , , e, e</v>
      </c>
      <c r="F46" s="1" t="str">
        <f t="shared" si="134"/>
        <v>1, 1, 1, 1, 0.7, 0.1, 0.01</v>
      </c>
      <c r="G46" s="1" t="str">
        <f t="shared" si="135"/>
        <v>68.7, 100, 2, 1, 1, 1, 1</v>
      </c>
      <c r="H46" s="1" t="str">
        <f t="shared" si="136"/>
        <v>69.3, 100, 2, 1, 1, 1, 1</v>
      </c>
      <c r="I46" s="3" t="s">
        <v>10</v>
      </c>
      <c r="K46" s="4" t="str">
        <f t="shared" si="137"/>
        <v/>
      </c>
      <c r="L46">
        <v>1</v>
      </c>
      <c r="M46">
        <v>68.7</v>
      </c>
      <c r="N46">
        <v>69.3</v>
      </c>
      <c r="O46" s="3" t="s">
        <v>9</v>
      </c>
      <c r="Q46" s="4" t="str">
        <f t="shared" si="138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9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0.7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41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ref="AU46" si="142">IF(AND(OR(AS46="Gacha",AS46="Origin"),ISBLANK(AT46)),"서브밸류 필요","")</f>
        <v/>
      </c>
      <c r="AV46">
        <v>0.01</v>
      </c>
      <c r="AW46">
        <v>1</v>
      </c>
      <c r="AX46">
        <v>1</v>
      </c>
      <c r="AY46" s="3"/>
      <c r="BA46" s="4" t="str">
        <f t="shared" ref="BA46" si="143">IF(AND(OR(AY46="Gacha",AY46="Origin"),ISBLANK(AZ46)),"서브밸류 필요","")</f>
        <v/>
      </c>
      <c r="BE46" s="3"/>
      <c r="BG46" s="4" t="str">
        <f t="shared" si="140"/>
        <v/>
      </c>
    </row>
    <row r="47" spans="1:59">
      <c r="A47">
        <v>5015</v>
      </c>
      <c r="C47" t="str">
        <f t="shared" si="131"/>
        <v>Gold, Exp, Heart, LevelPack, Seal, Seal, Gacha, Gacha</v>
      </c>
      <c r="D47" s="1" t="str">
        <f t="shared" ca="1" si="132"/>
        <v>2, 1, 4, 3, 7, 7, 5, 5</v>
      </c>
      <c r="E47" s="1" t="str">
        <f t="shared" si="133"/>
        <v>, , , , , , e, e</v>
      </c>
      <c r="F47" s="1" t="str">
        <f t="shared" si="134"/>
        <v>1, 1, 1, 1, 0.7, 0.1, 0.1, 0.01</v>
      </c>
      <c r="G47" s="1" t="str">
        <f t="shared" si="135"/>
        <v>0.54, 100, 2, 1, 1, 1, 1, 1</v>
      </c>
      <c r="H47" s="1" t="str">
        <f t="shared" si="136"/>
        <v>1.14, 100, 2, 1, 1, 1, 1, 1</v>
      </c>
      <c r="I47" s="3" t="s">
        <v>10</v>
      </c>
      <c r="K47" s="4" t="str">
        <f t="shared" si="137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8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9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0.7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0.1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0.01</v>
      </c>
      <c r="BC47">
        <v>1</v>
      </c>
      <c r="BD47">
        <v>1</v>
      </c>
      <c r="BE47" s="3"/>
      <c r="BG47" s="4" t="str">
        <f t="shared" si="140"/>
        <v/>
      </c>
    </row>
    <row r="48" spans="1:59">
      <c r="A48">
        <v>5016</v>
      </c>
      <c r="C48" t="str">
        <f t="shared" si="131"/>
        <v>Gold, Exp, Heart, LevelPack, Seal, Seal, Gacha, Gacha</v>
      </c>
      <c r="D48" s="1" t="str">
        <f t="shared" ca="1" si="132"/>
        <v>2, 1, 4, 3, 7, 7, 5, 5</v>
      </c>
      <c r="E48" s="1" t="str">
        <f t="shared" si="133"/>
        <v>, , , , , , e, e</v>
      </c>
      <c r="F48" s="1" t="str">
        <f t="shared" si="134"/>
        <v>1, 1, 1, 1, 0.7, 0.1, 0.1, 0.01</v>
      </c>
      <c r="G48" s="1" t="str">
        <f t="shared" si="135"/>
        <v>0.575, 100, 2, 1, 1, 1, 1, 1</v>
      </c>
      <c r="H48" s="1" t="str">
        <f t="shared" si="136"/>
        <v>1.175, 100, 2, 1, 1, 1, 1, 1</v>
      </c>
      <c r="I48" s="3" t="s">
        <v>10</v>
      </c>
      <c r="K48" s="4" t="str">
        <f t="shared" si="137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8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9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0.7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0.1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0.01</v>
      </c>
      <c r="BC48">
        <v>1</v>
      </c>
      <c r="BD48">
        <v>1</v>
      </c>
      <c r="BE48" s="3"/>
      <c r="BG48" s="4" t="str">
        <f t="shared" si="140"/>
        <v/>
      </c>
    </row>
    <row r="49" spans="1:59">
      <c r="A49">
        <v>5017</v>
      </c>
      <c r="C49" t="str">
        <f t="shared" si="131"/>
        <v>Gold, Exp, Heart, LevelPack, Seal, Seal, Gacha, Gacha</v>
      </c>
      <c r="D49" s="1" t="str">
        <f t="shared" ca="1" si="132"/>
        <v>2, 1, 4, 3, 7, 7, 5, 5</v>
      </c>
      <c r="E49" s="1" t="str">
        <f t="shared" si="133"/>
        <v>, , , , , , e, e</v>
      </c>
      <c r="F49" s="1" t="str">
        <f t="shared" si="134"/>
        <v>1, 1, 1, 1, 0.7, 0.1, 0.1, 0.01</v>
      </c>
      <c r="G49" s="1" t="str">
        <f t="shared" si="135"/>
        <v>0.61, 100, 2, 1, 1, 1, 1, 1</v>
      </c>
      <c r="H49" s="1" t="str">
        <f t="shared" si="136"/>
        <v>1.21, 100, 2, 1, 1, 1, 1, 1</v>
      </c>
      <c r="I49" s="3" t="s">
        <v>10</v>
      </c>
      <c r="K49" s="4" t="str">
        <f t="shared" si="137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8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9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0.7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0.1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0.01</v>
      </c>
      <c r="BC49">
        <v>1</v>
      </c>
      <c r="BD49">
        <v>1</v>
      </c>
      <c r="BE49" s="3"/>
      <c r="BG49" s="4" t="str">
        <f t="shared" si="140"/>
        <v/>
      </c>
    </row>
    <row r="50" spans="1:59">
      <c r="A50">
        <v>5018</v>
      </c>
      <c r="C50" t="str">
        <f t="shared" si="131"/>
        <v>Gold, Exp, Heart, LevelPack, Seal, Seal, Gacha, Gacha</v>
      </c>
      <c r="D50" s="1" t="str">
        <f t="shared" ca="1" si="132"/>
        <v>2, 1, 4, 3, 7, 7, 5, 5</v>
      </c>
      <c r="E50" s="1" t="str">
        <f t="shared" si="133"/>
        <v>, , , , , , e, e</v>
      </c>
      <c r="F50" s="1" t="str">
        <f t="shared" si="134"/>
        <v>1, 1, 1, 1, 0.7, 0.1, 0.1, 0.01</v>
      </c>
      <c r="G50" s="1" t="str">
        <f t="shared" si="135"/>
        <v>0.645, 100, 2, 1, 1, 1, 1, 1</v>
      </c>
      <c r="H50" s="1" t="str">
        <f t="shared" si="136"/>
        <v>1.245, 100, 2, 1, 1, 1, 1, 1</v>
      </c>
      <c r="I50" s="3" t="s">
        <v>10</v>
      </c>
      <c r="K50" s="4" t="str">
        <f t="shared" si="137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8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9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0.7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0.1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0.01</v>
      </c>
      <c r="BC50">
        <v>1</v>
      </c>
      <c r="BD50">
        <v>1</v>
      </c>
      <c r="BE50" s="3"/>
      <c r="BG50" s="4" t="str">
        <f t="shared" si="140"/>
        <v/>
      </c>
    </row>
    <row r="51" spans="1:59">
      <c r="A51">
        <v>5019</v>
      </c>
      <c r="C51" t="str">
        <f t="shared" si="131"/>
        <v>Gold, Exp, Heart, LevelPack, Seal, Seal, Gacha, Gacha</v>
      </c>
      <c r="D51" s="1" t="str">
        <f t="shared" ca="1" si="132"/>
        <v>2, 1, 4, 3, 7, 7, 5, 5</v>
      </c>
      <c r="E51" s="1" t="str">
        <f t="shared" si="133"/>
        <v>, , , , , , e, e</v>
      </c>
      <c r="F51" s="1" t="str">
        <f t="shared" si="134"/>
        <v>1, 1, 1, 1, 0.7, 0.1, 0.1, 0.01</v>
      </c>
      <c r="G51" s="1" t="str">
        <f t="shared" si="135"/>
        <v>0.68, 100, 2, 1, 1, 1, 1, 1</v>
      </c>
      <c r="H51" s="1" t="str">
        <f t="shared" si="136"/>
        <v>1.28, 100, 2, 1, 1, 1, 1, 1</v>
      </c>
      <c r="I51" s="3" t="s">
        <v>10</v>
      </c>
      <c r="K51" s="4" t="str">
        <f t="shared" si="137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8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9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0.7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0.1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0.01</v>
      </c>
      <c r="BC51">
        <v>1</v>
      </c>
      <c r="BD51">
        <v>1</v>
      </c>
      <c r="BE51" s="3"/>
      <c r="BG51" s="4" t="str">
        <f t="shared" si="140"/>
        <v/>
      </c>
    </row>
    <row r="52" spans="1:59">
      <c r="A52">
        <v>5020</v>
      </c>
      <c r="C52" t="str">
        <f t="shared" si="131"/>
        <v>Gold, Exp, Heart, LevelPack, Seal, Seal, Gacha, Gacha</v>
      </c>
      <c r="D52" s="1" t="str">
        <f t="shared" ca="1" si="132"/>
        <v>2, 1, 4, 3, 7, 7, 5, 5</v>
      </c>
      <c r="E52" s="1" t="str">
        <f t="shared" si="133"/>
        <v>, , , , , , e, e</v>
      </c>
      <c r="F52" s="1" t="str">
        <f t="shared" si="134"/>
        <v>1, 1, 1, 1, 0.7, 0.1, 0.1, 0.01</v>
      </c>
      <c r="G52" s="1" t="str">
        <f t="shared" si="135"/>
        <v>0.715, 100, 2, 1, 1, 1, 1, 1</v>
      </c>
      <c r="H52" s="1" t="str">
        <f t="shared" si="136"/>
        <v>1.315, 100, 2, 1, 1, 1, 1, 1</v>
      </c>
      <c r="I52" s="3" t="s">
        <v>10</v>
      </c>
      <c r="K52" s="4" t="str">
        <f t="shared" si="137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8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9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0.7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0.1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0.01</v>
      </c>
      <c r="BC52">
        <v>1</v>
      </c>
      <c r="BD52">
        <v>1</v>
      </c>
      <c r="BE52" s="3"/>
      <c r="BG52" s="4" t="str">
        <f t="shared" si="140"/>
        <v/>
      </c>
    </row>
    <row r="53" spans="1:59">
      <c r="A53">
        <v>5021</v>
      </c>
      <c r="C53" t="str">
        <f t="shared" si="131"/>
        <v>Gold, Exp, Heart, LevelPack, Seal, Gacha, Gacha</v>
      </c>
      <c r="D53" s="1" t="str">
        <f t="shared" ca="1" si="132"/>
        <v>2, 1, 4, 3, 7, 5, 5</v>
      </c>
      <c r="E53" s="1" t="str">
        <f t="shared" si="133"/>
        <v>, , , , , e, e</v>
      </c>
      <c r="F53" s="1" t="str">
        <f t="shared" si="134"/>
        <v>1, 1, 1, 1, 0.7, 0.1, 0.01</v>
      </c>
      <c r="G53" s="1" t="str">
        <f t="shared" si="135"/>
        <v>78.45, 100, 2, 1, 1, 1, 1</v>
      </c>
      <c r="H53" s="1" t="str">
        <f t="shared" si="136"/>
        <v>79.05, 100, 2, 1, 1, 1, 1</v>
      </c>
      <c r="I53" s="3" t="s">
        <v>10</v>
      </c>
      <c r="K53" s="4" t="str">
        <f t="shared" si="137"/>
        <v/>
      </c>
      <c r="L53">
        <v>1</v>
      </c>
      <c r="M53">
        <v>78.45</v>
      </c>
      <c r="N53">
        <v>79.05</v>
      </c>
      <c r="O53" s="3" t="s">
        <v>9</v>
      </c>
      <c r="Q53" s="4" t="str">
        <f t="shared" si="138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9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0.7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44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ref="AU53" si="145">IF(AND(OR(AS53="Gacha",AS53="Origin"),ISBLANK(AT53)),"서브밸류 필요","")</f>
        <v/>
      </c>
      <c r="AV53">
        <v>0.01</v>
      </c>
      <c r="AW53">
        <v>1</v>
      </c>
      <c r="AX53">
        <v>1</v>
      </c>
      <c r="AY53" s="3"/>
      <c r="BA53" s="4" t="str">
        <f t="shared" ref="BA53" si="146">IF(AND(OR(AY53="Gacha",AY53="Origin"),ISBLANK(AZ53)),"서브밸류 필요","")</f>
        <v/>
      </c>
      <c r="BE53" s="3"/>
      <c r="BG53" s="4" t="str">
        <f t="shared" si="140"/>
        <v/>
      </c>
    </row>
    <row r="54" spans="1:59">
      <c r="A54">
        <v>5022</v>
      </c>
      <c r="C54" t="str">
        <f t="shared" si="131"/>
        <v>Gold, Exp, Heart, LevelPack, Seal, Seal, Gacha, Gacha</v>
      </c>
      <c r="D54" s="1" t="str">
        <f t="shared" ca="1" si="132"/>
        <v>2, 1, 4, 3, 7, 7, 5, 5</v>
      </c>
      <c r="E54" s="1" t="str">
        <f t="shared" si="133"/>
        <v>, , , , , , e, e</v>
      </c>
      <c r="F54" s="1" t="str">
        <f t="shared" si="134"/>
        <v>1, 1, 1, 1, 0.7, 0.1, 0.1, 0.01</v>
      </c>
      <c r="G54" s="1" t="str">
        <f t="shared" si="135"/>
        <v>0.785, 100, 2, 1, 1, 1, 1, 1</v>
      </c>
      <c r="H54" s="1" t="str">
        <f t="shared" si="136"/>
        <v>1.385, 100, 2, 1, 1, 1, 1, 1</v>
      </c>
      <c r="I54" s="3" t="s">
        <v>10</v>
      </c>
      <c r="K54" s="4" t="str">
        <f t="shared" si="137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8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9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0.7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0.1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0.01</v>
      </c>
      <c r="BC54">
        <v>1</v>
      </c>
      <c r="BD54">
        <v>1</v>
      </c>
      <c r="BE54" s="3"/>
      <c r="BG54" s="4" t="str">
        <f t="shared" si="140"/>
        <v/>
      </c>
    </row>
    <row r="55" spans="1:59">
      <c r="A55">
        <v>5023</v>
      </c>
      <c r="C55" t="str">
        <f t="shared" si="131"/>
        <v>Gold, Exp, Heart, LevelPack, Seal, Seal, Gacha, Gacha</v>
      </c>
      <c r="D55" s="1" t="str">
        <f t="shared" ca="1" si="132"/>
        <v>2, 1, 4, 3, 7, 7, 5, 5</v>
      </c>
      <c r="E55" s="1" t="str">
        <f t="shared" si="133"/>
        <v>, , , , , , e, e</v>
      </c>
      <c r="F55" s="1" t="str">
        <f t="shared" si="134"/>
        <v>1, 1, 1, 1, 0.7, 0.1, 0.1, 0.01</v>
      </c>
      <c r="G55" s="1" t="str">
        <f t="shared" si="135"/>
        <v>0.82, 100, 2, 1, 1, 1, 1, 1</v>
      </c>
      <c r="H55" s="1" t="str">
        <f t="shared" si="136"/>
        <v>1.42, 100, 2, 1, 1, 1, 1, 1</v>
      </c>
      <c r="I55" s="3" t="s">
        <v>10</v>
      </c>
      <c r="K55" s="4" t="str">
        <f t="shared" si="137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8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9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0.7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0.1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0.01</v>
      </c>
      <c r="BC55">
        <v>1</v>
      </c>
      <c r="BD55">
        <v>1</v>
      </c>
      <c r="BE55" s="3"/>
      <c r="BG55" s="4" t="str">
        <f t="shared" si="140"/>
        <v/>
      </c>
    </row>
    <row r="56" spans="1:59">
      <c r="A56">
        <v>5024</v>
      </c>
      <c r="C56" t="str">
        <f t="shared" si="131"/>
        <v>Gold, Exp, Heart, LevelPack, Seal, Seal, Gacha, Gacha</v>
      </c>
      <c r="D56" s="1" t="str">
        <f t="shared" ca="1" si="132"/>
        <v>2, 1, 4, 3, 7, 7, 5, 5</v>
      </c>
      <c r="E56" s="1" t="str">
        <f t="shared" si="133"/>
        <v>, , , , , , e, e</v>
      </c>
      <c r="F56" s="1" t="str">
        <f t="shared" si="134"/>
        <v>1, 1, 1, 1, 0.7, 0.1, 0.1, 0.01</v>
      </c>
      <c r="G56" s="1" t="str">
        <f t="shared" si="135"/>
        <v>0.855, 100, 2, 1, 1, 1, 1, 1</v>
      </c>
      <c r="H56" s="1" t="str">
        <f t="shared" si="136"/>
        <v>1.455, 100, 2, 1, 1, 1, 1, 1</v>
      </c>
      <c r="I56" s="3" t="s">
        <v>10</v>
      </c>
      <c r="K56" s="4" t="str">
        <f t="shared" si="137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8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9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0.7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0.1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0.01</v>
      </c>
      <c r="BC56">
        <v>1</v>
      </c>
      <c r="BD56">
        <v>1</v>
      </c>
      <c r="BE56" s="3"/>
      <c r="BG56" s="4" t="str">
        <f t="shared" si="140"/>
        <v/>
      </c>
    </row>
    <row r="57" spans="1:59">
      <c r="A57">
        <v>5025</v>
      </c>
      <c r="C57" t="str">
        <f t="shared" si="131"/>
        <v>Gold, Exp, Heart, LevelPack, Seal, Seal, Gacha, Gacha</v>
      </c>
      <c r="D57" s="1" t="str">
        <f t="shared" ca="1" si="132"/>
        <v>2, 1, 4, 3, 7, 7, 5, 5</v>
      </c>
      <c r="E57" s="1" t="str">
        <f t="shared" si="133"/>
        <v>, , , , , , e, e</v>
      </c>
      <c r="F57" s="1" t="str">
        <f t="shared" si="134"/>
        <v>1, 1, 1, 1, 0.7, 0.1, 0.1, 0.01</v>
      </c>
      <c r="G57" s="1" t="str">
        <f t="shared" si="135"/>
        <v>0.89, 100, 2, 1, 1, 1, 1, 1</v>
      </c>
      <c r="H57" s="1" t="str">
        <f t="shared" si="136"/>
        <v>1.49, 100, 2, 1, 1, 1, 1, 1</v>
      </c>
      <c r="I57" s="3" t="s">
        <v>10</v>
      </c>
      <c r="K57" s="4" t="str">
        <f t="shared" si="137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8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9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0.7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0.1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0.01</v>
      </c>
      <c r="BC57">
        <v>1</v>
      </c>
      <c r="BD57">
        <v>1</v>
      </c>
      <c r="BE57" s="3"/>
      <c r="BG57" s="4" t="str">
        <f t="shared" si="140"/>
        <v/>
      </c>
    </row>
    <row r="58" spans="1:59">
      <c r="A58">
        <v>5026</v>
      </c>
      <c r="C58" t="str">
        <f t="shared" si="131"/>
        <v>Gold, Exp, Heart, LevelPack, Seal, Seal, Gacha, Gacha</v>
      </c>
      <c r="D58" s="1" t="str">
        <f t="shared" ca="1" si="132"/>
        <v>2, 1, 4, 3, 7, 7, 5, 5</v>
      </c>
      <c r="E58" s="1" t="str">
        <f t="shared" si="133"/>
        <v>, , , , , , e, e</v>
      </c>
      <c r="F58" s="1" t="str">
        <f t="shared" si="134"/>
        <v>1, 1, 1, 1, 0.7, 0.1, 0.1, 0.01</v>
      </c>
      <c r="G58" s="1" t="str">
        <f t="shared" si="135"/>
        <v>0.925, 100, 2, 1, 1, 1, 1, 1</v>
      </c>
      <c r="H58" s="1" t="str">
        <f t="shared" si="136"/>
        <v>1.525, 100, 2, 1, 1, 1, 1, 1</v>
      </c>
      <c r="I58" s="3" t="s">
        <v>10</v>
      </c>
      <c r="K58" s="4" t="str">
        <f t="shared" si="137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8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9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0.7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0.1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0.01</v>
      </c>
      <c r="BC58">
        <v>1</v>
      </c>
      <c r="BD58">
        <v>1</v>
      </c>
      <c r="BE58" s="3"/>
      <c r="BG58" s="4" t="str">
        <f t="shared" si="140"/>
        <v/>
      </c>
    </row>
    <row r="59" spans="1:59">
      <c r="A59">
        <v>5027</v>
      </c>
      <c r="C59" t="str">
        <f t="shared" si="131"/>
        <v>Gold, Exp, Heart, LevelPack, Seal, Seal, Gacha, Gacha</v>
      </c>
      <c r="D59" s="1" t="str">
        <f t="shared" ca="1" si="132"/>
        <v>2, 1, 4, 3, 7, 7, 5, 5</v>
      </c>
      <c r="E59" s="1" t="str">
        <f t="shared" si="133"/>
        <v>, , , , , , e, e</v>
      </c>
      <c r="F59" s="1" t="str">
        <f t="shared" si="134"/>
        <v>1, 1, 1, 1, 0.7, 0.1, 0.1, 0.01</v>
      </c>
      <c r="G59" s="1" t="str">
        <f t="shared" si="135"/>
        <v>0.96, 100, 2, 1, 1, 1, 1, 1</v>
      </c>
      <c r="H59" s="1" t="str">
        <f t="shared" si="136"/>
        <v>1.56, 100, 2, 1, 1, 1, 1, 1</v>
      </c>
      <c r="I59" s="3" t="s">
        <v>10</v>
      </c>
      <c r="K59" s="4" t="str">
        <f t="shared" si="137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8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9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0.7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0.1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0.01</v>
      </c>
      <c r="BC59">
        <v>1</v>
      </c>
      <c r="BD59">
        <v>1</v>
      </c>
      <c r="BE59" s="3"/>
      <c r="BG59" s="4" t="str">
        <f t="shared" si="140"/>
        <v/>
      </c>
    </row>
    <row r="60" spans="1:59">
      <c r="A60">
        <v>5028</v>
      </c>
      <c r="C60" t="str">
        <f t="shared" si="131"/>
        <v>Gold, Exp, Heart, LevelPack, Seal, Gacha, Gacha</v>
      </c>
      <c r="D60" s="1" t="str">
        <f t="shared" ca="1" si="132"/>
        <v>2, 1, 4, 3, 7, 5, 5</v>
      </c>
      <c r="E60" s="1" t="str">
        <f t="shared" si="133"/>
        <v>, , , , , e, e</v>
      </c>
      <c r="F60" s="1" t="str">
        <f t="shared" si="134"/>
        <v>1, 1, 1, 1, 0.7, 0.1, 0.01</v>
      </c>
      <c r="G60" s="1" t="str">
        <f t="shared" si="135"/>
        <v>86.033, 100, 2, 1, 1, 1, 1</v>
      </c>
      <c r="H60" s="1" t="str">
        <f t="shared" si="136"/>
        <v>86.633, 100, 2, 1, 1, 1, 1</v>
      </c>
      <c r="I60" s="3" t="s">
        <v>10</v>
      </c>
      <c r="K60" s="4" t="str">
        <f t="shared" si="137"/>
        <v/>
      </c>
      <c r="L60">
        <v>1</v>
      </c>
      <c r="M60">
        <v>86.033000000000001</v>
      </c>
      <c r="N60">
        <v>86.632999999999996</v>
      </c>
      <c r="O60" s="3" t="s">
        <v>9</v>
      </c>
      <c r="Q60" s="4" t="str">
        <f t="shared" si="138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9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0.7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47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ref="AU60" si="148">IF(AND(OR(AS60="Gacha",AS60="Origin"),ISBLANK(AT60)),"서브밸류 필요","")</f>
        <v/>
      </c>
      <c r="AV60">
        <v>0.01</v>
      </c>
      <c r="AW60">
        <v>1</v>
      </c>
      <c r="AX60">
        <v>1</v>
      </c>
      <c r="AY60" s="3"/>
      <c r="BA60" s="4" t="str">
        <f t="shared" ref="BA60" si="149">IF(AND(OR(AY60="Gacha",AY60="Origin"),ISBLANK(AZ60)),"서브밸류 필요","")</f>
        <v/>
      </c>
      <c r="BE60" s="3"/>
      <c r="BG60" s="4" t="str">
        <f t="shared" si="140"/>
        <v/>
      </c>
    </row>
    <row r="61" spans="1:59">
      <c r="A61">
        <v>6000</v>
      </c>
      <c r="B61" t="s">
        <v>66</v>
      </c>
      <c r="C61" t="str">
        <f t="shared" ref="C61" si="150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51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52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53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54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59">
      <c r="A62">
        <v>6001</v>
      </c>
      <c r="C62" t="str">
        <f t="shared" ref="C62:C65" si="155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56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57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1, 0.7, 0.1</v>
      </c>
      <c r="G62" s="1" t="str">
        <f t="shared" ref="G62:G65" si="158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9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0.7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0.1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59">
      <c r="A63">
        <v>6002</v>
      </c>
      <c r="C63" t="str">
        <f t="shared" si="155"/>
        <v>Gold, Seal, Seal, Gacha, Gacha, Gacha</v>
      </c>
      <c r="D63" s="1" t="str">
        <f t="shared" ca="1" si="1"/>
        <v>2, 7, 7, 5, 5, 5</v>
      </c>
      <c r="E63" s="1" t="str">
        <f t="shared" si="156"/>
        <v>, , , e, e, e</v>
      </c>
      <c r="F63" s="1" t="str">
        <f t="shared" si="157"/>
        <v>1, 0.7, 0.1, 0.2, 0.04, 0.02</v>
      </c>
      <c r="G63" s="1" t="str">
        <f t="shared" si="158"/>
        <v>0.085, 1, 1, 1, 1, 1</v>
      </c>
      <c r="H63" s="1" t="str">
        <f t="shared" si="159"/>
        <v>0.685, 1, 1, 1, 1, 1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0.7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0.1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0.04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0.02</v>
      </c>
      <c r="AQ63">
        <v>1</v>
      </c>
      <c r="AR63">
        <v>1</v>
      </c>
      <c r="AS63" s="3"/>
      <c r="AU63" s="4" t="str">
        <f t="shared" si="18"/>
        <v/>
      </c>
      <c r="BA63" s="4" t="str">
        <f t="shared" si="19"/>
        <v/>
      </c>
      <c r="BE63" s="3"/>
      <c r="BG63" s="4" t="str">
        <f t="shared" si="20"/>
        <v/>
      </c>
    </row>
    <row r="64" spans="1:59">
      <c r="A64">
        <v>6003</v>
      </c>
      <c r="C64" t="str">
        <f t="shared" si="155"/>
        <v>Gold, Seal, Seal, Gacha, Gacha, Gacha</v>
      </c>
      <c r="D64" s="1" t="str">
        <f t="shared" ca="1" si="1"/>
        <v>2, 7, 7, 5, 5, 5</v>
      </c>
      <c r="E64" s="1" t="str">
        <f t="shared" si="156"/>
        <v>, , , e, e, e</v>
      </c>
      <c r="F64" s="1" t="str">
        <f t="shared" si="157"/>
        <v>1, 0.7, 0.1, 0.2, 0.04, 0.02</v>
      </c>
      <c r="G64" s="1" t="str">
        <f t="shared" si="158"/>
        <v>0.12, 1, 1, 1, 1, 1</v>
      </c>
      <c r="H64" s="1" t="str">
        <f t="shared" si="159"/>
        <v>0.72, 1, 1, 1, 1, 1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0.7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0.1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si="16"/>
        <v/>
      </c>
      <c r="AJ64">
        <v>0.04</v>
      </c>
      <c r="AK64">
        <v>1</v>
      </c>
      <c r="AL64">
        <v>1</v>
      </c>
      <c r="AM64" s="3" t="s">
        <v>13</v>
      </c>
      <c r="AN64" t="s">
        <v>75</v>
      </c>
      <c r="AO64" s="4" t="str">
        <f t="shared" si="17"/>
        <v/>
      </c>
      <c r="AP64">
        <v>0.02</v>
      </c>
      <c r="AQ64">
        <v>1</v>
      </c>
      <c r="AR64">
        <v>1</v>
      </c>
      <c r="AS64" s="3"/>
      <c r="AU64" s="4" t="str">
        <f t="shared" si="18"/>
        <v/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55"/>
        <v>Gold, Seal, Seal, Gacha, Gacha, Gacha</v>
      </c>
      <c r="D65" s="1" t="str">
        <f t="shared" ca="1" si="1"/>
        <v>2, 7, 7, 5, 5, 5</v>
      </c>
      <c r="E65" s="1" t="str">
        <f t="shared" si="156"/>
        <v>, , , e, e, e</v>
      </c>
      <c r="F65" s="1" t="str">
        <f t="shared" si="157"/>
        <v>1, 0.7, 0.1, 0.2, 0.04, 0.02</v>
      </c>
      <c r="G65" s="1" t="str">
        <f t="shared" si="158"/>
        <v>0.155, 1, 1, 1, 1, 1</v>
      </c>
      <c r="H65" s="1" t="str">
        <f t="shared" si="159"/>
        <v>0.755, 1, 1, 1, 1, 1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0.7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0.1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6"/>
        <v/>
      </c>
      <c r="AJ65">
        <v>0.04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7"/>
        <v/>
      </c>
      <c r="AP65">
        <v>0.02</v>
      </c>
      <c r="AQ65">
        <v>1</v>
      </c>
      <c r="AR65">
        <v>1</v>
      </c>
      <c r="AS65" s="3"/>
      <c r="AU65" s="4" t="str">
        <f t="shared" si="18"/>
        <v/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60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</v>
      </c>
      <c r="D66" s="1" t="str">
        <f t="shared" ref="D66" ca="1" si="1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6" s="1" t="str">
        <f t="shared" ref="E66" si="162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</v>
      </c>
      <c r="F66" s="1" t="str">
        <f t="shared" ref="F66" si="163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1, 0.7, 0.1, 0.2, 0.04, 0.02</v>
      </c>
      <c r="G66" s="1" t="str">
        <f t="shared" ref="G66" si="164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</v>
      </c>
      <c r="H66" s="1" t="str">
        <f t="shared" ref="H66" si="165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</v>
      </c>
      <c r="I66" s="3" t="s">
        <v>10</v>
      </c>
      <c r="K66" s="4" t="str">
        <f t="shared" ref="K66" si="166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7">IF(AND(OR(O66="Gacha",O66="Origin"),ISBLANK(P66)),"서브밸류 필요","")</f>
        <v/>
      </c>
      <c r="R66">
        <v>0.7</v>
      </c>
      <c r="S66">
        <v>1</v>
      </c>
      <c r="T66">
        <v>1</v>
      </c>
      <c r="U66" s="3" t="s">
        <v>67</v>
      </c>
      <c r="W66" s="4" t="str">
        <f t="shared" ref="W66:W88" si="168">IF(AND(OR(U66="Gacha",U66="Origin"),ISBLANK(V66)),"서브밸류 필요","")</f>
        <v/>
      </c>
      <c r="X66">
        <v>0.1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8" si="169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:AI88" si="170">IF(AND(OR(AG66="Gacha",AG66="Origin"),ISBLANK(AH66)),"서브밸류 필요","")</f>
        <v/>
      </c>
      <c r="AJ66">
        <v>0.04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:AO88" si="171">IF(AND(OR(AM66="Gacha",AM66="Origin"),ISBLANK(AN66)),"서브밸류 필요","")</f>
        <v/>
      </c>
      <c r="AP66">
        <v>0.02</v>
      </c>
      <c r="AQ66">
        <v>1</v>
      </c>
      <c r="AR66">
        <v>1</v>
      </c>
      <c r="AS66" s="3"/>
      <c r="AU66" s="4" t="str">
        <f t="shared" ref="AU66" si="172">IF(AND(OR(AS66="Gacha",AS66="Origin"),ISBLANK(AT66)),"서브밸류 필요","")</f>
        <v/>
      </c>
      <c r="BA66" s="4" t="str">
        <f t="shared" ref="BA66" si="173">IF(AND(OR(AY66="Gacha",AY66="Origin"),ISBLANK(AZ66)),"서브밸류 필요","")</f>
        <v/>
      </c>
      <c r="BE66" s="3"/>
      <c r="BG66" s="4" t="str">
        <f t="shared" ref="BG66" si="174">IF(AND(OR(BE66="Gacha",BE66="Origin"),ISBLANK(BF66)),"서브밸류 필요","")</f>
        <v/>
      </c>
    </row>
    <row r="67" spans="1:59">
      <c r="A67">
        <v>6006</v>
      </c>
      <c r="C67" t="str">
        <f t="shared" ref="C67" si="175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</v>
      </c>
      <c r="D67" s="1" t="str">
        <f t="shared" ref="D67" ca="1" si="1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7" s="1" t="str">
        <f t="shared" ref="E67" si="177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</v>
      </c>
      <c r="F67" s="1" t="str">
        <f t="shared" ref="F67" si="178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1, 0.7, 0.1, 0.2, 0.04, 0.02</v>
      </c>
      <c r="G67" s="1" t="str">
        <f t="shared" ref="G67" si="179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</v>
      </c>
      <c r="H67" s="1" t="str">
        <f t="shared" ref="H67" si="180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</v>
      </c>
      <c r="I67" s="3" t="s">
        <v>10</v>
      </c>
      <c r="K67" s="4" t="str">
        <f t="shared" ref="K67" si="181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82">IF(AND(OR(O67="Gacha",O67="Origin"),ISBLANK(P67)),"서브밸류 필요","")</f>
        <v/>
      </c>
      <c r="R67">
        <v>0.7</v>
      </c>
      <c r="S67">
        <v>1</v>
      </c>
      <c r="T67">
        <v>1</v>
      </c>
      <c r="U67" s="3" t="s">
        <v>67</v>
      </c>
      <c r="W67" s="4" t="str">
        <f t="shared" si="168"/>
        <v/>
      </c>
      <c r="X67">
        <v>0.1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9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70"/>
        <v/>
      </c>
      <c r="AJ67">
        <v>0.04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71"/>
        <v/>
      </c>
      <c r="AP67">
        <v>0.02</v>
      </c>
      <c r="AQ67">
        <v>1</v>
      </c>
      <c r="AR67">
        <v>1</v>
      </c>
      <c r="AS67" s="3"/>
      <c r="AU67" s="4" t="str">
        <f t="shared" ref="AU67" si="183">IF(AND(OR(AS67="Gacha",AS67="Origin"),ISBLANK(AT67)),"서브밸류 필요","")</f>
        <v/>
      </c>
      <c r="BA67" s="4" t="str">
        <f t="shared" ref="BA67" si="184">IF(AND(OR(AY67="Gacha",AY67="Origin"),ISBLANK(AZ67)),"서브밸류 필요","")</f>
        <v/>
      </c>
      <c r="BE67" s="3"/>
      <c r="BG67" s="4" t="str">
        <f t="shared" ref="BG67" si="185">IF(AND(OR(BE67="Gacha",BE67="Origin"),ISBLANK(BF67)),"서브밸류 필요","")</f>
        <v/>
      </c>
    </row>
    <row r="68" spans="1:59">
      <c r="A68">
        <v>6007</v>
      </c>
      <c r="C68" t="str">
        <f t="shared" ref="C68:C154" si="18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</v>
      </c>
      <c r="D68" s="1" t="str">
        <f t="shared" ref="D68:D154" ca="1" si="18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68" s="1" t="str">
        <f t="shared" ref="E68:E154" si="18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</v>
      </c>
      <c r="F68" s="1" t="str">
        <f t="shared" ref="F68:F154" si="18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1, 0.7, 0.2, 0.04, 0.02</v>
      </c>
      <c r="G68" s="1" t="str">
        <f t="shared" ref="G68:G154" si="19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55.7, 1, 1, 1, 1</v>
      </c>
      <c r="H68" s="1" t="str">
        <f t="shared" ref="H68:H154" si="19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56.3, 1, 1, 1, 1</v>
      </c>
      <c r="I68" s="3" t="s">
        <v>10</v>
      </c>
      <c r="K68" s="4" t="str">
        <f t="shared" ref="K68:K154" si="192">IF(AND(OR(I68="Gacha",I68="Origin"),ISBLANK(J68)),"서브밸류 필요","")</f>
        <v/>
      </c>
      <c r="L68">
        <v>1</v>
      </c>
      <c r="M68">
        <v>55.7</v>
      </c>
      <c r="N68">
        <v>56.3</v>
      </c>
      <c r="O68" s="3" t="s">
        <v>67</v>
      </c>
      <c r="Q68" s="4" t="str">
        <f t="shared" ref="Q68:Q154" si="193">IF(AND(OR(O68="Gacha",O68="Origin"),ISBLANK(P68)),"서브밸류 필요","")</f>
        <v/>
      </c>
      <c r="R68">
        <v>0.7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8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9"/>
        <v/>
      </c>
      <c r="AD68">
        <v>0.04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70"/>
        <v/>
      </c>
      <c r="AJ68">
        <v>0.02</v>
      </c>
      <c r="AK68">
        <v>1</v>
      </c>
      <c r="AL68">
        <v>1</v>
      </c>
      <c r="AM68" s="3"/>
      <c r="AO68" s="4" t="str">
        <f t="shared" si="171"/>
        <v/>
      </c>
      <c r="AS68" s="3"/>
      <c r="AU68" s="4" t="str">
        <f t="shared" ref="AU68:AU154" si="194">IF(AND(OR(AS68="Gacha",AS68="Origin"),ISBLANK(AT68)),"서브밸류 필요","")</f>
        <v/>
      </c>
      <c r="BA68" s="4" t="str">
        <f t="shared" ref="BA68:BA154" si="195">IF(AND(OR(AY68="Gacha",AY68="Origin"),ISBLANK(AZ68)),"서브밸류 필요","")</f>
        <v/>
      </c>
      <c r="BE68" s="3"/>
      <c r="BG68" s="4" t="str">
        <f t="shared" ref="BG68:BG154" si="196">IF(AND(OR(BE68="Gacha",BE68="Origin"),ISBLANK(BF68)),"서브밸류 필요","")</f>
        <v/>
      </c>
    </row>
    <row r="69" spans="1:59">
      <c r="A69">
        <v>6008</v>
      </c>
      <c r="C69" t="str">
        <f t="shared" ref="C69:C89" si="19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</v>
      </c>
      <c r="D69" s="1" t="str">
        <f t="shared" ref="D69:D89" ca="1" si="1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9" s="1" t="str">
        <f t="shared" ref="E69:E89" si="19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</v>
      </c>
      <c r="F69" s="1" t="str">
        <f t="shared" ref="F69:F89" si="20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1, 0.7, 0.1, 0.2, 0.04, 0.02</v>
      </c>
      <c r="G69" s="1" t="str">
        <f t="shared" ref="G69:G89" si="20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</v>
      </c>
      <c r="H69" s="1" t="str">
        <f t="shared" ref="H69:H89" si="20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</v>
      </c>
      <c r="I69" s="3" t="s">
        <v>10</v>
      </c>
      <c r="K69" s="4" t="str">
        <f t="shared" ref="K69:K89" si="20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204">IF(AND(OR(O69="Gacha",O69="Origin"),ISBLANK(P69)),"서브밸류 필요","")</f>
        <v/>
      </c>
      <c r="R69">
        <v>0.7</v>
      </c>
      <c r="S69">
        <v>1</v>
      </c>
      <c r="T69">
        <v>1</v>
      </c>
      <c r="U69" s="3" t="s">
        <v>67</v>
      </c>
      <c r="W69" s="4" t="str">
        <f t="shared" si="168"/>
        <v/>
      </c>
      <c r="X69">
        <v>0.1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9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170"/>
        <v/>
      </c>
      <c r="AJ69">
        <v>0.04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171"/>
        <v/>
      </c>
      <c r="AP69">
        <v>0.02</v>
      </c>
      <c r="AQ69">
        <v>1</v>
      </c>
      <c r="AR69">
        <v>1</v>
      </c>
      <c r="AS69" s="3"/>
      <c r="AU69" s="4" t="str">
        <f t="shared" ref="AU69:AU89" si="205">IF(AND(OR(AS69="Gacha",AS69="Origin"),ISBLANK(AT69)),"서브밸류 필요","")</f>
        <v/>
      </c>
      <c r="BA69" s="4" t="str">
        <f t="shared" ref="BA69:BA89" si="206">IF(AND(OR(AY69="Gacha",AY69="Origin"),ISBLANK(AZ69)),"서브밸류 필요","")</f>
        <v/>
      </c>
      <c r="BE69" s="3"/>
      <c r="BG69" s="4" t="str">
        <f t="shared" ref="BG69:BG89" si="207">IF(AND(OR(BE69="Gacha",BE69="Origin"),ISBLANK(BF69)),"서브밸류 필요","")</f>
        <v/>
      </c>
    </row>
    <row r="70" spans="1:59">
      <c r="A70">
        <v>6009</v>
      </c>
      <c r="C70" t="str">
        <f t="shared" si="197"/>
        <v>Gold, Seal, Seal, Gacha, Gacha, Gacha</v>
      </c>
      <c r="D70" s="1" t="str">
        <f t="shared" ca="1" si="198"/>
        <v>2, 7, 7, 5, 5, 5</v>
      </c>
      <c r="E70" s="1" t="str">
        <f t="shared" si="199"/>
        <v>, , , e, e, e</v>
      </c>
      <c r="F70" s="1" t="str">
        <f t="shared" si="200"/>
        <v>1, 0.7, 0.1, 0.2, 0.04, 0.02</v>
      </c>
      <c r="G70" s="1" t="str">
        <f t="shared" si="201"/>
        <v>0.33, 1, 1, 1, 1, 1</v>
      </c>
      <c r="H70" s="1" t="str">
        <f t="shared" si="202"/>
        <v>0.93, 1, 1, 1, 1, 1</v>
      </c>
      <c r="I70" s="3" t="s">
        <v>10</v>
      </c>
      <c r="K70" s="4" t="str">
        <f t="shared" si="20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204"/>
        <v/>
      </c>
      <c r="R70">
        <v>0.7</v>
      </c>
      <c r="S70">
        <v>1</v>
      </c>
      <c r="T70">
        <v>1</v>
      </c>
      <c r="U70" s="3" t="s">
        <v>67</v>
      </c>
      <c r="W70" s="4" t="str">
        <f t="shared" si="168"/>
        <v/>
      </c>
      <c r="X70">
        <v>0.1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9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70"/>
        <v/>
      </c>
      <c r="AJ70">
        <v>0.04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71"/>
        <v/>
      </c>
      <c r="AP70">
        <v>0.02</v>
      </c>
      <c r="AQ70">
        <v>1</v>
      </c>
      <c r="AR70">
        <v>1</v>
      </c>
      <c r="AS70" s="3"/>
      <c r="AU70" s="4" t="str">
        <f t="shared" si="205"/>
        <v/>
      </c>
      <c r="BA70" s="4" t="str">
        <f t="shared" si="206"/>
        <v/>
      </c>
      <c r="BE70" s="3"/>
      <c r="BG70" s="4" t="str">
        <f t="shared" si="207"/>
        <v/>
      </c>
    </row>
    <row r="71" spans="1:59">
      <c r="A71">
        <v>6010</v>
      </c>
      <c r="C71" t="str">
        <f t="shared" si="197"/>
        <v>Gold, Seal, Seal, Gacha, Gacha, Gacha</v>
      </c>
      <c r="D71" s="1" t="str">
        <f t="shared" ca="1" si="198"/>
        <v>2, 7, 7, 5, 5, 5</v>
      </c>
      <c r="E71" s="1" t="str">
        <f t="shared" si="199"/>
        <v>, , , e, e, e</v>
      </c>
      <c r="F71" s="1" t="str">
        <f t="shared" si="200"/>
        <v>1, 0.7, 0.1, 0.2, 0.04, 0.02</v>
      </c>
      <c r="G71" s="1" t="str">
        <f t="shared" si="201"/>
        <v>0.365, 1, 1, 1, 1, 1</v>
      </c>
      <c r="H71" s="1" t="str">
        <f t="shared" si="202"/>
        <v>0.965, 1, 1, 1, 1, 1</v>
      </c>
      <c r="I71" s="3" t="s">
        <v>10</v>
      </c>
      <c r="K71" s="4" t="str">
        <f t="shared" si="20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204"/>
        <v/>
      </c>
      <c r="R71">
        <v>0.7</v>
      </c>
      <c r="S71">
        <v>1</v>
      </c>
      <c r="T71">
        <v>1</v>
      </c>
      <c r="U71" s="3" t="s">
        <v>67</v>
      </c>
      <c r="W71" s="4" t="str">
        <f t="shared" si="168"/>
        <v/>
      </c>
      <c r="X71">
        <v>0.1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9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70"/>
        <v/>
      </c>
      <c r="AJ71">
        <v>0.04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71"/>
        <v/>
      </c>
      <c r="AP71">
        <v>0.02</v>
      </c>
      <c r="AQ71">
        <v>1</v>
      </c>
      <c r="AR71">
        <v>1</v>
      </c>
      <c r="AS71" s="3"/>
      <c r="AU71" s="4" t="str">
        <f t="shared" si="205"/>
        <v/>
      </c>
      <c r="BA71" s="4" t="str">
        <f t="shared" si="206"/>
        <v/>
      </c>
      <c r="BE71" s="3"/>
      <c r="BG71" s="4" t="str">
        <f t="shared" si="207"/>
        <v/>
      </c>
    </row>
    <row r="72" spans="1:59">
      <c r="A72">
        <v>6011</v>
      </c>
      <c r="C72" t="str">
        <f t="shared" si="197"/>
        <v>Gold, Seal, Seal, Gacha, Gacha, Gacha</v>
      </c>
      <c r="D72" s="1" t="str">
        <f t="shared" ca="1" si="198"/>
        <v>2, 7, 7, 5, 5, 5</v>
      </c>
      <c r="E72" s="1" t="str">
        <f t="shared" si="199"/>
        <v>, , , e, e, e</v>
      </c>
      <c r="F72" s="1" t="str">
        <f t="shared" si="200"/>
        <v>1, 0.7, 0.1, 0.2, 0.04, 0.02</v>
      </c>
      <c r="G72" s="1" t="str">
        <f t="shared" si="201"/>
        <v>0.4, 1, 1, 1, 1, 1</v>
      </c>
      <c r="H72" s="1" t="str">
        <f t="shared" si="202"/>
        <v>1, 1, 1, 1, 1, 1</v>
      </c>
      <c r="I72" s="3" t="s">
        <v>10</v>
      </c>
      <c r="K72" s="4" t="str">
        <f t="shared" si="20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204"/>
        <v/>
      </c>
      <c r="R72">
        <v>0.7</v>
      </c>
      <c r="S72">
        <v>1</v>
      </c>
      <c r="T72">
        <v>1</v>
      </c>
      <c r="U72" s="3" t="s">
        <v>67</v>
      </c>
      <c r="W72" s="4" t="str">
        <f t="shared" si="168"/>
        <v/>
      </c>
      <c r="X72">
        <v>0.1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9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70"/>
        <v/>
      </c>
      <c r="AJ72">
        <v>0.04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71"/>
        <v/>
      </c>
      <c r="AP72">
        <v>0.02</v>
      </c>
      <c r="AQ72">
        <v>1</v>
      </c>
      <c r="AR72">
        <v>1</v>
      </c>
      <c r="AS72" s="3"/>
      <c r="AU72" s="4" t="str">
        <f t="shared" si="205"/>
        <v/>
      </c>
      <c r="BA72" s="4" t="str">
        <f t="shared" si="206"/>
        <v/>
      </c>
      <c r="BE72" s="3"/>
      <c r="BG72" s="4" t="str">
        <f t="shared" si="207"/>
        <v/>
      </c>
    </row>
    <row r="73" spans="1:59">
      <c r="A73">
        <v>6012</v>
      </c>
      <c r="C73" t="str">
        <f t="shared" si="197"/>
        <v>Gold, Seal, Seal, Gacha, Gacha, Gacha</v>
      </c>
      <c r="D73" s="1" t="str">
        <f t="shared" ca="1" si="198"/>
        <v>2, 7, 7, 5, 5, 5</v>
      </c>
      <c r="E73" s="1" t="str">
        <f t="shared" si="199"/>
        <v>, , , e, e, e</v>
      </c>
      <c r="F73" s="1" t="str">
        <f t="shared" si="200"/>
        <v>1, 0.7, 0.1, 0.2, 0.04, 0.02</v>
      </c>
      <c r="G73" s="1" t="str">
        <f t="shared" si="201"/>
        <v>0.435, 1, 1, 1, 1, 1</v>
      </c>
      <c r="H73" s="1" t="str">
        <f t="shared" si="202"/>
        <v>1.035, 1, 1, 1, 1, 1</v>
      </c>
      <c r="I73" s="3" t="s">
        <v>10</v>
      </c>
      <c r="K73" s="4" t="str">
        <f t="shared" si="20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204"/>
        <v/>
      </c>
      <c r="R73">
        <v>0.7</v>
      </c>
      <c r="S73">
        <v>1</v>
      </c>
      <c r="T73">
        <v>1</v>
      </c>
      <c r="U73" s="3" t="s">
        <v>67</v>
      </c>
      <c r="W73" s="4" t="str">
        <f t="shared" si="168"/>
        <v/>
      </c>
      <c r="X73">
        <v>0.1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9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70"/>
        <v/>
      </c>
      <c r="AJ73">
        <v>0.04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71"/>
        <v/>
      </c>
      <c r="AP73">
        <v>0.02</v>
      </c>
      <c r="AQ73">
        <v>1</v>
      </c>
      <c r="AR73">
        <v>1</v>
      </c>
      <c r="AS73" s="3"/>
      <c r="AU73" s="4" t="str">
        <f t="shared" si="205"/>
        <v/>
      </c>
      <c r="BA73" s="4" t="str">
        <f t="shared" si="206"/>
        <v/>
      </c>
      <c r="BE73" s="3"/>
      <c r="BG73" s="4" t="str">
        <f t="shared" si="207"/>
        <v/>
      </c>
    </row>
    <row r="74" spans="1:59">
      <c r="A74">
        <v>6013</v>
      </c>
      <c r="C74" t="str">
        <f t="shared" si="197"/>
        <v>Gold, Seal, Seal, Gacha, Gacha, Gacha</v>
      </c>
      <c r="D74" s="1" t="str">
        <f t="shared" ca="1" si="198"/>
        <v>2, 7, 7, 5, 5, 5</v>
      </c>
      <c r="E74" s="1" t="str">
        <f t="shared" si="199"/>
        <v>, , , e, e, e</v>
      </c>
      <c r="F74" s="1" t="str">
        <f t="shared" si="200"/>
        <v>1, 0.7, 0.1, 0.2, 0.04, 0.02</v>
      </c>
      <c r="G74" s="1" t="str">
        <f t="shared" si="201"/>
        <v>0.47, 1, 1, 1, 1, 1</v>
      </c>
      <c r="H74" s="1" t="str">
        <f t="shared" si="202"/>
        <v>1.07, 1, 1, 1, 1, 1</v>
      </c>
      <c r="I74" s="3" t="s">
        <v>10</v>
      </c>
      <c r="K74" s="4" t="str">
        <f t="shared" si="20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204"/>
        <v/>
      </c>
      <c r="R74">
        <v>0.7</v>
      </c>
      <c r="S74">
        <v>1</v>
      </c>
      <c r="T74">
        <v>1</v>
      </c>
      <c r="U74" s="3" t="s">
        <v>67</v>
      </c>
      <c r="W74" s="4" t="str">
        <f t="shared" si="168"/>
        <v/>
      </c>
      <c r="X74">
        <v>0.1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9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70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71"/>
        <v/>
      </c>
      <c r="AP74">
        <v>0.02</v>
      </c>
      <c r="AQ74">
        <v>1</v>
      </c>
      <c r="AR74">
        <v>1</v>
      </c>
      <c r="AS74" s="3"/>
      <c r="AU74" s="4" t="str">
        <f t="shared" si="205"/>
        <v/>
      </c>
      <c r="BA74" s="4" t="str">
        <f t="shared" si="206"/>
        <v/>
      </c>
      <c r="BE74" s="3"/>
      <c r="BG74" s="4" t="str">
        <f t="shared" si="207"/>
        <v/>
      </c>
    </row>
    <row r="75" spans="1:59">
      <c r="A75">
        <v>6014</v>
      </c>
      <c r="C75" t="str">
        <f t="shared" si="197"/>
        <v>Gold, Seal, Gacha, Gacha, Gacha</v>
      </c>
      <c r="D75" s="1" t="str">
        <f t="shared" ca="1" si="198"/>
        <v>2, 7, 5, 5, 5</v>
      </c>
      <c r="E75" s="1" t="str">
        <f t="shared" si="199"/>
        <v>, , e, e, e</v>
      </c>
      <c r="F75" s="1" t="str">
        <f t="shared" si="200"/>
        <v>1, 0.7, 0.2, 0.04, 0.02</v>
      </c>
      <c r="G75" s="1" t="str">
        <f t="shared" si="201"/>
        <v>68.7, 1, 1, 1, 1</v>
      </c>
      <c r="H75" s="1" t="str">
        <f t="shared" si="202"/>
        <v>69.3, 1, 1, 1, 1</v>
      </c>
      <c r="I75" s="3" t="s">
        <v>10</v>
      </c>
      <c r="K75" s="4" t="str">
        <f t="shared" si="203"/>
        <v/>
      </c>
      <c r="L75">
        <v>1</v>
      </c>
      <c r="M75">
        <v>68.7</v>
      </c>
      <c r="N75">
        <v>69.3</v>
      </c>
      <c r="O75" s="3" t="s">
        <v>67</v>
      </c>
      <c r="Q75" s="4" t="str">
        <f t="shared" si="204"/>
        <v/>
      </c>
      <c r="R75">
        <v>0.7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208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ref="AC75" si="209">IF(AND(OR(AA75="Gacha",AA75="Origin"),ISBLANK(AB75)),"서브밸류 필요","")</f>
        <v/>
      </c>
      <c r="AD75">
        <v>0.04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" si="210">IF(AND(OR(AG75="Gacha",AG75="Origin"),ISBLANK(AH75)),"서브밸류 필요","")</f>
        <v/>
      </c>
      <c r="AJ75">
        <v>0.02</v>
      </c>
      <c r="AK75">
        <v>1</v>
      </c>
      <c r="AL75">
        <v>1</v>
      </c>
      <c r="AM75" s="3"/>
      <c r="AO75" s="4" t="str">
        <f t="shared" ref="AO75" si="211">IF(AND(OR(AM75="Gacha",AM75="Origin"),ISBLANK(AN75)),"서브밸류 필요","")</f>
        <v/>
      </c>
      <c r="AS75" s="3"/>
      <c r="AU75" s="4" t="str">
        <f t="shared" si="205"/>
        <v/>
      </c>
      <c r="BA75" s="4" t="str">
        <f t="shared" si="206"/>
        <v/>
      </c>
      <c r="BE75" s="3"/>
      <c r="BG75" s="4" t="str">
        <f t="shared" si="207"/>
        <v/>
      </c>
    </row>
    <row r="76" spans="1:59">
      <c r="A76">
        <v>6015</v>
      </c>
      <c r="C76" t="str">
        <f t="shared" si="197"/>
        <v>Gold, Seal, Seal, Gacha, Gacha, Gacha</v>
      </c>
      <c r="D76" s="1" t="str">
        <f t="shared" ca="1" si="198"/>
        <v>2, 7, 7, 5, 5, 5</v>
      </c>
      <c r="E76" s="1" t="str">
        <f t="shared" si="199"/>
        <v>, , , e, e, e</v>
      </c>
      <c r="F76" s="1" t="str">
        <f t="shared" si="200"/>
        <v>1, 0.7, 0.1, 0.2, 0.04, 0.02</v>
      </c>
      <c r="G76" s="1" t="str">
        <f t="shared" si="201"/>
        <v>0.54, 1, 1, 1, 1, 1</v>
      </c>
      <c r="H76" s="1" t="str">
        <f t="shared" si="202"/>
        <v>1.14, 1, 1, 1, 1, 1</v>
      </c>
      <c r="I76" s="3" t="s">
        <v>10</v>
      </c>
      <c r="K76" s="4" t="str">
        <f t="shared" si="20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204"/>
        <v/>
      </c>
      <c r="R76">
        <v>0.7</v>
      </c>
      <c r="S76">
        <v>1</v>
      </c>
      <c r="T76">
        <v>1</v>
      </c>
      <c r="U76" s="3" t="s">
        <v>67</v>
      </c>
      <c r="W76" s="4" t="str">
        <f t="shared" si="168"/>
        <v/>
      </c>
      <c r="X76">
        <v>0.1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9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170"/>
        <v/>
      </c>
      <c r="AJ76">
        <v>0.04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171"/>
        <v/>
      </c>
      <c r="AP76">
        <v>0.02</v>
      </c>
      <c r="AQ76">
        <v>1</v>
      </c>
      <c r="AR76">
        <v>1</v>
      </c>
      <c r="AS76" s="3"/>
      <c r="AU76" s="4" t="str">
        <f t="shared" si="205"/>
        <v/>
      </c>
      <c r="BA76" s="4" t="str">
        <f t="shared" si="206"/>
        <v/>
      </c>
      <c r="BE76" s="3"/>
      <c r="BG76" s="4" t="str">
        <f t="shared" si="207"/>
        <v/>
      </c>
    </row>
    <row r="77" spans="1:59">
      <c r="A77">
        <v>6016</v>
      </c>
      <c r="C77" t="str">
        <f t="shared" si="197"/>
        <v>Gold, Seal, Seal, Gacha, Gacha, Gacha</v>
      </c>
      <c r="D77" s="1" t="str">
        <f t="shared" ca="1" si="198"/>
        <v>2, 7, 7, 5, 5, 5</v>
      </c>
      <c r="E77" s="1" t="str">
        <f t="shared" si="199"/>
        <v>, , , e, e, e</v>
      </c>
      <c r="F77" s="1" t="str">
        <f t="shared" si="200"/>
        <v>1, 0.7, 0.1, 0.2, 0.04, 0.02</v>
      </c>
      <c r="G77" s="1" t="str">
        <f t="shared" si="201"/>
        <v>0.575, 1, 1, 1, 1, 1</v>
      </c>
      <c r="H77" s="1" t="str">
        <f t="shared" si="202"/>
        <v>1.175, 1, 1, 1, 1, 1</v>
      </c>
      <c r="I77" s="3" t="s">
        <v>10</v>
      </c>
      <c r="K77" s="4" t="str">
        <f t="shared" si="20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204"/>
        <v/>
      </c>
      <c r="R77">
        <v>0.7</v>
      </c>
      <c r="S77">
        <v>1</v>
      </c>
      <c r="T77">
        <v>1</v>
      </c>
      <c r="U77" s="3" t="s">
        <v>67</v>
      </c>
      <c r="W77" s="4" t="str">
        <f t="shared" si="168"/>
        <v/>
      </c>
      <c r="X77">
        <v>0.1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9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170"/>
        <v/>
      </c>
      <c r="AJ77">
        <v>0.04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171"/>
        <v/>
      </c>
      <c r="AP77">
        <v>0.02</v>
      </c>
      <c r="AQ77">
        <v>1</v>
      </c>
      <c r="AR77">
        <v>1</v>
      </c>
      <c r="AS77" s="3"/>
      <c r="AU77" s="4" t="str">
        <f t="shared" si="205"/>
        <v/>
      </c>
      <c r="BA77" s="4" t="str">
        <f t="shared" si="206"/>
        <v/>
      </c>
      <c r="BE77" s="3"/>
      <c r="BG77" s="4" t="str">
        <f t="shared" si="207"/>
        <v/>
      </c>
    </row>
    <row r="78" spans="1:59">
      <c r="A78">
        <v>6017</v>
      </c>
      <c r="C78" t="str">
        <f t="shared" si="197"/>
        <v>Gold, Seal, Seal, Gacha, Gacha, Gacha</v>
      </c>
      <c r="D78" s="1" t="str">
        <f t="shared" ca="1" si="198"/>
        <v>2, 7, 7, 5, 5, 5</v>
      </c>
      <c r="E78" s="1" t="str">
        <f t="shared" si="199"/>
        <v>, , , e, e, e</v>
      </c>
      <c r="F78" s="1" t="str">
        <f t="shared" si="200"/>
        <v>1, 0.7, 0.1, 0.2, 0.04, 0.02</v>
      </c>
      <c r="G78" s="1" t="str">
        <f t="shared" si="201"/>
        <v>0.61, 1, 1, 1, 1, 1</v>
      </c>
      <c r="H78" s="1" t="str">
        <f t="shared" si="202"/>
        <v>1.21, 1, 1, 1, 1, 1</v>
      </c>
      <c r="I78" s="3" t="s">
        <v>10</v>
      </c>
      <c r="K78" s="4" t="str">
        <f t="shared" si="20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204"/>
        <v/>
      </c>
      <c r="R78">
        <v>0.7</v>
      </c>
      <c r="S78">
        <v>1</v>
      </c>
      <c r="T78">
        <v>1</v>
      </c>
      <c r="U78" s="3" t="s">
        <v>67</v>
      </c>
      <c r="W78" s="4" t="str">
        <f t="shared" si="168"/>
        <v/>
      </c>
      <c r="X78">
        <v>0.1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9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170"/>
        <v/>
      </c>
      <c r="AJ78">
        <v>0.04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171"/>
        <v/>
      </c>
      <c r="AP78">
        <v>0.02</v>
      </c>
      <c r="AQ78">
        <v>1</v>
      </c>
      <c r="AR78">
        <v>1</v>
      </c>
      <c r="AS78" s="3"/>
      <c r="AU78" s="4" t="str">
        <f t="shared" si="205"/>
        <v/>
      </c>
      <c r="BA78" s="4" t="str">
        <f t="shared" si="206"/>
        <v/>
      </c>
      <c r="BE78" s="3"/>
      <c r="BG78" s="4" t="str">
        <f t="shared" si="207"/>
        <v/>
      </c>
    </row>
    <row r="79" spans="1:59">
      <c r="A79">
        <v>6018</v>
      </c>
      <c r="C79" t="str">
        <f t="shared" si="197"/>
        <v>Gold, Seal, Seal, Gacha, Gacha, Gacha</v>
      </c>
      <c r="D79" s="1" t="str">
        <f t="shared" ca="1" si="198"/>
        <v>2, 7, 7, 5, 5, 5</v>
      </c>
      <c r="E79" s="1" t="str">
        <f t="shared" si="199"/>
        <v>, , , e, e, e</v>
      </c>
      <c r="F79" s="1" t="str">
        <f t="shared" si="200"/>
        <v>1, 0.7, 0.1, 0.2, 0.04, 0.02</v>
      </c>
      <c r="G79" s="1" t="str">
        <f t="shared" si="201"/>
        <v>0.645, 1, 1, 1, 1, 1</v>
      </c>
      <c r="H79" s="1" t="str">
        <f t="shared" si="202"/>
        <v>1.245, 1, 1, 1, 1, 1</v>
      </c>
      <c r="I79" s="3" t="s">
        <v>10</v>
      </c>
      <c r="K79" s="4" t="str">
        <f t="shared" si="20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204"/>
        <v/>
      </c>
      <c r="R79">
        <v>0.7</v>
      </c>
      <c r="S79">
        <v>1</v>
      </c>
      <c r="T79">
        <v>1</v>
      </c>
      <c r="U79" s="3" t="s">
        <v>67</v>
      </c>
      <c r="W79" s="4" t="str">
        <f t="shared" si="168"/>
        <v/>
      </c>
      <c r="X79">
        <v>0.1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9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170"/>
        <v/>
      </c>
      <c r="AJ79">
        <v>0.04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171"/>
        <v/>
      </c>
      <c r="AP79">
        <v>0.02</v>
      </c>
      <c r="AQ79">
        <v>1</v>
      </c>
      <c r="AR79">
        <v>1</v>
      </c>
      <c r="AS79" s="3"/>
      <c r="AU79" s="4" t="str">
        <f t="shared" si="205"/>
        <v/>
      </c>
      <c r="BA79" s="4" t="str">
        <f t="shared" si="206"/>
        <v/>
      </c>
      <c r="BE79" s="3"/>
      <c r="BG79" s="4" t="str">
        <f t="shared" si="207"/>
        <v/>
      </c>
    </row>
    <row r="80" spans="1:59">
      <c r="A80">
        <v>6019</v>
      </c>
      <c r="C80" t="str">
        <f t="shared" si="197"/>
        <v>Gold, Seal, Seal, Gacha, Gacha, Gacha</v>
      </c>
      <c r="D80" s="1" t="str">
        <f t="shared" ca="1" si="198"/>
        <v>2, 7, 7, 5, 5, 5</v>
      </c>
      <c r="E80" s="1" t="str">
        <f t="shared" si="199"/>
        <v>, , , e, e, e</v>
      </c>
      <c r="F80" s="1" t="str">
        <f t="shared" si="200"/>
        <v>1, 0.7, 0.1, 0.2, 0.04, 0.02</v>
      </c>
      <c r="G80" s="1" t="str">
        <f t="shared" si="201"/>
        <v>0.68, 1, 1, 1, 1, 1</v>
      </c>
      <c r="H80" s="1" t="str">
        <f t="shared" si="202"/>
        <v>1.28, 1, 1, 1, 1, 1</v>
      </c>
      <c r="I80" s="3" t="s">
        <v>10</v>
      </c>
      <c r="K80" s="4" t="str">
        <f t="shared" si="20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204"/>
        <v/>
      </c>
      <c r="R80">
        <v>0.7</v>
      </c>
      <c r="S80">
        <v>1</v>
      </c>
      <c r="T80">
        <v>1</v>
      </c>
      <c r="U80" s="3" t="s">
        <v>67</v>
      </c>
      <c r="W80" s="4" t="str">
        <f t="shared" si="168"/>
        <v/>
      </c>
      <c r="X80">
        <v>0.1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9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170"/>
        <v/>
      </c>
      <c r="AJ80">
        <v>0.04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171"/>
        <v/>
      </c>
      <c r="AP80">
        <v>0.02</v>
      </c>
      <c r="AQ80">
        <v>1</v>
      </c>
      <c r="AR80">
        <v>1</v>
      </c>
      <c r="AS80" s="3"/>
      <c r="AU80" s="4" t="str">
        <f t="shared" si="205"/>
        <v/>
      </c>
      <c r="BA80" s="4" t="str">
        <f t="shared" si="206"/>
        <v/>
      </c>
      <c r="BE80" s="3"/>
      <c r="BG80" s="4" t="str">
        <f t="shared" si="207"/>
        <v/>
      </c>
    </row>
    <row r="81" spans="1:59">
      <c r="A81">
        <v>6020</v>
      </c>
      <c r="C81" t="str">
        <f t="shared" si="197"/>
        <v>Gold, Seal, Seal, Gacha, Gacha, Gacha</v>
      </c>
      <c r="D81" s="1" t="str">
        <f t="shared" ca="1" si="198"/>
        <v>2, 7, 7, 5, 5, 5</v>
      </c>
      <c r="E81" s="1" t="str">
        <f t="shared" si="199"/>
        <v>, , , e, e, e</v>
      </c>
      <c r="F81" s="1" t="str">
        <f t="shared" si="200"/>
        <v>1, 0.7, 0.1, 0.2, 0.04, 0.02</v>
      </c>
      <c r="G81" s="1" t="str">
        <f t="shared" si="201"/>
        <v>0.715, 1, 1, 1, 1, 1</v>
      </c>
      <c r="H81" s="1" t="str">
        <f t="shared" si="202"/>
        <v>1.315, 1, 1, 1, 1, 1</v>
      </c>
      <c r="I81" s="3" t="s">
        <v>10</v>
      </c>
      <c r="K81" s="4" t="str">
        <f t="shared" si="20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204"/>
        <v/>
      </c>
      <c r="R81">
        <v>0.7</v>
      </c>
      <c r="S81">
        <v>1</v>
      </c>
      <c r="T81">
        <v>1</v>
      </c>
      <c r="U81" s="3" t="s">
        <v>67</v>
      </c>
      <c r="W81" s="4" t="str">
        <f t="shared" si="168"/>
        <v/>
      </c>
      <c r="X81">
        <v>0.1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9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170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171"/>
        <v/>
      </c>
      <c r="AP81">
        <v>0.02</v>
      </c>
      <c r="AQ81">
        <v>1</v>
      </c>
      <c r="AR81">
        <v>1</v>
      </c>
      <c r="AS81" s="3"/>
      <c r="AU81" s="4" t="str">
        <f t="shared" si="205"/>
        <v/>
      </c>
      <c r="BA81" s="4" t="str">
        <f t="shared" si="206"/>
        <v/>
      </c>
      <c r="BE81" s="3"/>
      <c r="BG81" s="4" t="str">
        <f t="shared" si="207"/>
        <v/>
      </c>
    </row>
    <row r="82" spans="1:59">
      <c r="A82">
        <v>6021</v>
      </c>
      <c r="C82" t="str">
        <f t="shared" si="197"/>
        <v>Gold, Seal, Gacha, Gacha, Gacha</v>
      </c>
      <c r="D82" s="1" t="str">
        <f t="shared" ca="1" si="198"/>
        <v>2, 7, 5, 5, 5</v>
      </c>
      <c r="E82" s="1" t="str">
        <f t="shared" si="199"/>
        <v>, , e, e, e</v>
      </c>
      <c r="F82" s="1" t="str">
        <f t="shared" si="200"/>
        <v>1, 0.7, 0.2, 0.04, 0.02</v>
      </c>
      <c r="G82" s="1" t="str">
        <f t="shared" si="201"/>
        <v>78.45, 1, 1, 1, 1</v>
      </c>
      <c r="H82" s="1" t="str">
        <f t="shared" si="202"/>
        <v>79.05, 1, 1, 1, 1</v>
      </c>
      <c r="I82" s="3" t="s">
        <v>10</v>
      </c>
      <c r="K82" s="4" t="str">
        <f t="shared" si="203"/>
        <v/>
      </c>
      <c r="L82">
        <v>1</v>
      </c>
      <c r="M82">
        <v>78.45</v>
      </c>
      <c r="N82">
        <v>79.05</v>
      </c>
      <c r="O82" s="3" t="s">
        <v>67</v>
      </c>
      <c r="Q82" s="4" t="str">
        <f t="shared" si="204"/>
        <v/>
      </c>
      <c r="R82">
        <v>0.7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12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ref="AC82" si="213">IF(AND(OR(AA82="Gacha",AA82="Origin"),ISBLANK(AB82)),"서브밸류 필요","")</f>
        <v/>
      </c>
      <c r="AD82">
        <v>0.04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" si="214">IF(AND(OR(AG82="Gacha",AG82="Origin"),ISBLANK(AH82)),"서브밸류 필요","")</f>
        <v/>
      </c>
      <c r="AJ82">
        <v>0.02</v>
      </c>
      <c r="AK82">
        <v>1</v>
      </c>
      <c r="AL82">
        <v>1</v>
      </c>
      <c r="AM82" s="3"/>
      <c r="AO82" s="4" t="str">
        <f t="shared" ref="AO82" si="215">IF(AND(OR(AM82="Gacha",AM82="Origin"),ISBLANK(AN82)),"서브밸류 필요","")</f>
        <v/>
      </c>
      <c r="AS82" s="3"/>
      <c r="AU82" s="4" t="str">
        <f t="shared" si="205"/>
        <v/>
      </c>
      <c r="BA82" s="4" t="str">
        <f t="shared" si="206"/>
        <v/>
      </c>
      <c r="BE82" s="3"/>
      <c r="BG82" s="4" t="str">
        <f t="shared" si="207"/>
        <v/>
      </c>
    </row>
    <row r="83" spans="1:59">
      <c r="A83">
        <v>6022</v>
      </c>
      <c r="C83" t="str">
        <f t="shared" si="197"/>
        <v>Gold, Seal, Seal, Gacha, Gacha, Gacha</v>
      </c>
      <c r="D83" s="1" t="str">
        <f t="shared" ca="1" si="198"/>
        <v>2, 7, 7, 5, 5, 5</v>
      </c>
      <c r="E83" s="1" t="str">
        <f t="shared" si="199"/>
        <v>, , , e, e, e</v>
      </c>
      <c r="F83" s="1" t="str">
        <f t="shared" si="200"/>
        <v>1, 0.7, 0.1, 0.2, 0.04, 0.02</v>
      </c>
      <c r="G83" s="1" t="str">
        <f t="shared" si="201"/>
        <v>0.785, 1, 1, 1, 1, 1</v>
      </c>
      <c r="H83" s="1" t="str">
        <f t="shared" si="202"/>
        <v>1.385, 1, 1, 1, 1, 1</v>
      </c>
      <c r="I83" s="3" t="s">
        <v>10</v>
      </c>
      <c r="K83" s="4" t="str">
        <f t="shared" si="20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204"/>
        <v/>
      </c>
      <c r="R83">
        <v>0.7</v>
      </c>
      <c r="S83">
        <v>1</v>
      </c>
      <c r="T83">
        <v>1</v>
      </c>
      <c r="U83" s="3" t="s">
        <v>67</v>
      </c>
      <c r="W83" s="4" t="str">
        <f t="shared" si="168"/>
        <v/>
      </c>
      <c r="X83">
        <v>0.1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9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170"/>
        <v/>
      </c>
      <c r="AJ83">
        <v>0.04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171"/>
        <v/>
      </c>
      <c r="AP83">
        <v>0.02</v>
      </c>
      <c r="AQ83">
        <v>1</v>
      </c>
      <c r="AR83">
        <v>1</v>
      </c>
      <c r="AS83" s="3"/>
      <c r="AU83" s="4" t="str">
        <f t="shared" si="205"/>
        <v/>
      </c>
      <c r="BA83" s="4" t="str">
        <f t="shared" si="206"/>
        <v/>
      </c>
      <c r="BE83" s="3"/>
      <c r="BG83" s="4" t="str">
        <f t="shared" si="207"/>
        <v/>
      </c>
    </row>
    <row r="84" spans="1:59">
      <c r="A84">
        <v>6023</v>
      </c>
      <c r="C84" t="str">
        <f t="shared" si="197"/>
        <v>Gold, Seal, Seal, Gacha, Gacha, Gacha</v>
      </c>
      <c r="D84" s="1" t="str">
        <f t="shared" ca="1" si="198"/>
        <v>2, 7, 7, 5, 5, 5</v>
      </c>
      <c r="E84" s="1" t="str">
        <f t="shared" si="199"/>
        <v>, , , e, e, e</v>
      </c>
      <c r="F84" s="1" t="str">
        <f t="shared" si="200"/>
        <v>1, 0.7, 0.1, 0.2, 0.04, 0.02</v>
      </c>
      <c r="G84" s="1" t="str">
        <f t="shared" si="201"/>
        <v>0.82, 1, 1, 1, 1, 1</v>
      </c>
      <c r="H84" s="1" t="str">
        <f t="shared" si="202"/>
        <v>1.42, 1, 1, 1, 1, 1</v>
      </c>
      <c r="I84" s="3" t="s">
        <v>10</v>
      </c>
      <c r="K84" s="4" t="str">
        <f t="shared" si="20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204"/>
        <v/>
      </c>
      <c r="R84">
        <v>0.7</v>
      </c>
      <c r="S84">
        <v>1</v>
      </c>
      <c r="T84">
        <v>1</v>
      </c>
      <c r="U84" s="3" t="s">
        <v>67</v>
      </c>
      <c r="W84" s="4" t="str">
        <f t="shared" si="168"/>
        <v/>
      </c>
      <c r="X84">
        <v>0.1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9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170"/>
        <v/>
      </c>
      <c r="AJ84">
        <v>0.04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171"/>
        <v/>
      </c>
      <c r="AP84">
        <v>0.02</v>
      </c>
      <c r="AQ84">
        <v>1</v>
      </c>
      <c r="AR84">
        <v>1</v>
      </c>
      <c r="AS84" s="3"/>
      <c r="AU84" s="4" t="str">
        <f t="shared" si="205"/>
        <v/>
      </c>
      <c r="BA84" s="4" t="str">
        <f t="shared" si="206"/>
        <v/>
      </c>
      <c r="BE84" s="3"/>
      <c r="BG84" s="4" t="str">
        <f t="shared" si="207"/>
        <v/>
      </c>
    </row>
    <row r="85" spans="1:59">
      <c r="A85">
        <v>6024</v>
      </c>
      <c r="C85" t="str">
        <f t="shared" si="197"/>
        <v>Gold, Seal, Seal, Gacha, Gacha, Gacha</v>
      </c>
      <c r="D85" s="1" t="str">
        <f t="shared" ca="1" si="198"/>
        <v>2, 7, 7, 5, 5, 5</v>
      </c>
      <c r="E85" s="1" t="str">
        <f t="shared" si="199"/>
        <v>, , , e, e, e</v>
      </c>
      <c r="F85" s="1" t="str">
        <f t="shared" si="200"/>
        <v>1, 0.7, 0.1, 0.2, 0.04, 0.02</v>
      </c>
      <c r="G85" s="1" t="str">
        <f t="shared" si="201"/>
        <v>0.855, 1, 1, 1, 1, 1</v>
      </c>
      <c r="H85" s="1" t="str">
        <f t="shared" si="202"/>
        <v>1.455, 1, 1, 1, 1, 1</v>
      </c>
      <c r="I85" s="3" t="s">
        <v>10</v>
      </c>
      <c r="K85" s="4" t="str">
        <f t="shared" si="20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204"/>
        <v/>
      </c>
      <c r="R85">
        <v>0.7</v>
      </c>
      <c r="S85">
        <v>1</v>
      </c>
      <c r="T85">
        <v>1</v>
      </c>
      <c r="U85" s="3" t="s">
        <v>67</v>
      </c>
      <c r="W85" s="4" t="str">
        <f t="shared" si="168"/>
        <v/>
      </c>
      <c r="X85">
        <v>0.1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9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170"/>
        <v/>
      </c>
      <c r="AJ85">
        <v>0.04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171"/>
        <v/>
      </c>
      <c r="AP85">
        <v>0.02</v>
      </c>
      <c r="AQ85">
        <v>1</v>
      </c>
      <c r="AR85">
        <v>1</v>
      </c>
      <c r="AS85" s="3"/>
      <c r="AU85" s="4" t="str">
        <f t="shared" si="205"/>
        <v/>
      </c>
      <c r="BA85" s="4" t="str">
        <f t="shared" si="206"/>
        <v/>
      </c>
      <c r="BE85" s="3"/>
      <c r="BG85" s="4" t="str">
        <f t="shared" si="207"/>
        <v/>
      </c>
    </row>
    <row r="86" spans="1:59">
      <c r="A86">
        <v>6025</v>
      </c>
      <c r="C86" t="str">
        <f t="shared" si="197"/>
        <v>Gold, Seal, Seal, Gacha, Gacha, Gacha</v>
      </c>
      <c r="D86" s="1" t="str">
        <f t="shared" ca="1" si="198"/>
        <v>2, 7, 7, 5, 5, 5</v>
      </c>
      <c r="E86" s="1" t="str">
        <f t="shared" si="199"/>
        <v>, , , e, e, e</v>
      </c>
      <c r="F86" s="1" t="str">
        <f t="shared" si="200"/>
        <v>1, 0.7, 0.1, 0.2, 0.04, 0.02</v>
      </c>
      <c r="G86" s="1" t="str">
        <f t="shared" si="201"/>
        <v>0.89, 1, 1, 1, 1, 1</v>
      </c>
      <c r="H86" s="1" t="str">
        <f t="shared" si="202"/>
        <v>1.49, 1, 1, 1, 1, 1</v>
      </c>
      <c r="I86" s="3" t="s">
        <v>10</v>
      </c>
      <c r="K86" s="4" t="str">
        <f t="shared" si="20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204"/>
        <v/>
      </c>
      <c r="R86">
        <v>0.7</v>
      </c>
      <c r="S86">
        <v>1</v>
      </c>
      <c r="T86">
        <v>1</v>
      </c>
      <c r="U86" s="3" t="s">
        <v>67</v>
      </c>
      <c r="W86" s="4" t="str">
        <f t="shared" si="168"/>
        <v/>
      </c>
      <c r="X86">
        <v>0.1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9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170"/>
        <v/>
      </c>
      <c r="AJ86">
        <v>0.04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171"/>
        <v/>
      </c>
      <c r="AP86">
        <v>0.02</v>
      </c>
      <c r="AQ86">
        <v>1</v>
      </c>
      <c r="AR86">
        <v>1</v>
      </c>
      <c r="AS86" s="3"/>
      <c r="AU86" s="4" t="str">
        <f t="shared" si="205"/>
        <v/>
      </c>
      <c r="BA86" s="4" t="str">
        <f t="shared" si="206"/>
        <v/>
      </c>
      <c r="BE86" s="3"/>
      <c r="BG86" s="4" t="str">
        <f t="shared" si="207"/>
        <v/>
      </c>
    </row>
    <row r="87" spans="1:59">
      <c r="A87">
        <v>6026</v>
      </c>
      <c r="C87" t="str">
        <f t="shared" si="197"/>
        <v>Gold, Seal, Seal, Gacha, Gacha, Gacha</v>
      </c>
      <c r="D87" s="1" t="str">
        <f t="shared" ca="1" si="198"/>
        <v>2, 7, 7, 5, 5, 5</v>
      </c>
      <c r="E87" s="1" t="str">
        <f t="shared" si="199"/>
        <v>, , , e, e, e</v>
      </c>
      <c r="F87" s="1" t="str">
        <f t="shared" si="200"/>
        <v>1, 0.7, 0.1, 0.2, 0.04, 0.02</v>
      </c>
      <c r="G87" s="1" t="str">
        <f t="shared" si="201"/>
        <v>0.925, 1, 1, 1, 1, 1</v>
      </c>
      <c r="H87" s="1" t="str">
        <f t="shared" si="202"/>
        <v>1.525, 1, 1, 1, 1, 1</v>
      </c>
      <c r="I87" s="3" t="s">
        <v>10</v>
      </c>
      <c r="K87" s="4" t="str">
        <f t="shared" si="20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204"/>
        <v/>
      </c>
      <c r="R87">
        <v>0.7</v>
      </c>
      <c r="S87">
        <v>1</v>
      </c>
      <c r="T87">
        <v>1</v>
      </c>
      <c r="U87" s="3" t="s">
        <v>67</v>
      </c>
      <c r="W87" s="4" t="str">
        <f t="shared" si="168"/>
        <v/>
      </c>
      <c r="X87">
        <v>0.1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9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170"/>
        <v/>
      </c>
      <c r="AJ87">
        <v>0.04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171"/>
        <v/>
      </c>
      <c r="AP87">
        <v>0.02</v>
      </c>
      <c r="AQ87">
        <v>1</v>
      </c>
      <c r="AR87">
        <v>1</v>
      </c>
      <c r="AS87" s="3"/>
      <c r="AU87" s="4" t="str">
        <f t="shared" si="205"/>
        <v/>
      </c>
      <c r="BA87" s="4" t="str">
        <f t="shared" si="206"/>
        <v/>
      </c>
      <c r="BE87" s="3"/>
      <c r="BG87" s="4" t="str">
        <f t="shared" si="207"/>
        <v/>
      </c>
    </row>
    <row r="88" spans="1:59">
      <c r="A88">
        <v>6027</v>
      </c>
      <c r="C88" t="str">
        <f t="shared" si="197"/>
        <v>Gold, Seal, Seal, Gacha, Gacha, Gacha</v>
      </c>
      <c r="D88" s="1" t="str">
        <f t="shared" ca="1" si="198"/>
        <v>2, 7, 7, 5, 5, 5</v>
      </c>
      <c r="E88" s="1" t="str">
        <f t="shared" si="199"/>
        <v>, , , e, e, e</v>
      </c>
      <c r="F88" s="1" t="str">
        <f t="shared" si="200"/>
        <v>1, 0.7, 0.1, 0.2, 0.04, 0.02</v>
      </c>
      <c r="G88" s="1" t="str">
        <f t="shared" si="201"/>
        <v>0.96, 1, 1, 1, 1, 1</v>
      </c>
      <c r="H88" s="1" t="str">
        <f t="shared" si="202"/>
        <v>1.56, 1, 1, 1, 1, 1</v>
      </c>
      <c r="I88" s="3" t="s">
        <v>10</v>
      </c>
      <c r="K88" s="4" t="str">
        <f t="shared" si="20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204"/>
        <v/>
      </c>
      <c r="R88">
        <v>0.7</v>
      </c>
      <c r="S88">
        <v>1</v>
      </c>
      <c r="T88">
        <v>1</v>
      </c>
      <c r="U88" s="3" t="s">
        <v>67</v>
      </c>
      <c r="W88" s="4" t="str">
        <f t="shared" si="168"/>
        <v/>
      </c>
      <c r="X88">
        <v>0.1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9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170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171"/>
        <v/>
      </c>
      <c r="AP88">
        <v>0.02</v>
      </c>
      <c r="AQ88">
        <v>1</v>
      </c>
      <c r="AR88">
        <v>1</v>
      </c>
      <c r="AS88" s="3"/>
      <c r="AU88" s="4" t="str">
        <f t="shared" si="205"/>
        <v/>
      </c>
      <c r="BA88" s="4" t="str">
        <f t="shared" si="206"/>
        <v/>
      </c>
      <c r="BE88" s="3"/>
      <c r="BG88" s="4" t="str">
        <f t="shared" si="207"/>
        <v/>
      </c>
    </row>
    <row r="89" spans="1:59">
      <c r="A89">
        <v>6028</v>
      </c>
      <c r="C89" t="str">
        <f t="shared" si="197"/>
        <v>Gold, Seal, Gacha, Gacha, Gacha</v>
      </c>
      <c r="D89" s="1" t="str">
        <f t="shared" ca="1" si="198"/>
        <v>2, 7, 5, 5, 5</v>
      </c>
      <c r="E89" s="1" t="str">
        <f t="shared" si="199"/>
        <v>, , e, e, e</v>
      </c>
      <c r="F89" s="1" t="str">
        <f t="shared" si="200"/>
        <v>1, 0.7, 0.2, 0.04, 0.02</v>
      </c>
      <c r="G89" s="1" t="str">
        <f t="shared" si="201"/>
        <v>86.033, 1, 1, 1, 1</v>
      </c>
      <c r="H89" s="1" t="str">
        <f t="shared" si="202"/>
        <v>86.633, 1, 1, 1, 1</v>
      </c>
      <c r="I89" s="3" t="s">
        <v>10</v>
      </c>
      <c r="K89" s="4" t="str">
        <f t="shared" si="203"/>
        <v/>
      </c>
      <c r="L89">
        <v>1</v>
      </c>
      <c r="M89">
        <v>86.033000000000001</v>
      </c>
      <c r="N89">
        <v>86.632999999999996</v>
      </c>
      <c r="O89" s="3" t="s">
        <v>67</v>
      </c>
      <c r="Q89" s="4" t="str">
        <f t="shared" si="204"/>
        <v/>
      </c>
      <c r="R89">
        <v>0.7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1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ref="AC89" si="217">IF(AND(OR(AA89="Gacha",AA89="Origin"),ISBLANK(AB89)),"서브밸류 필요","")</f>
        <v/>
      </c>
      <c r="AD89">
        <v>0.04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" si="218">IF(AND(OR(AG89="Gacha",AG89="Origin"),ISBLANK(AH89)),"서브밸류 필요","")</f>
        <v/>
      </c>
      <c r="AJ89">
        <v>0.02</v>
      </c>
      <c r="AK89">
        <v>1</v>
      </c>
      <c r="AL89">
        <v>1</v>
      </c>
      <c r="AM89" s="3"/>
      <c r="AO89" s="4" t="str">
        <f t="shared" ref="AO89" si="219">IF(AND(OR(AM89="Gacha",AM89="Origin"),ISBLANK(AN89)),"서브밸류 필요","")</f>
        <v/>
      </c>
      <c r="AS89" s="3"/>
      <c r="AU89" s="4" t="str">
        <f t="shared" si="205"/>
        <v/>
      </c>
      <c r="BA89" s="4" t="str">
        <f t="shared" si="206"/>
        <v/>
      </c>
      <c r="BE89" s="3"/>
      <c r="BG89" s="4" t="str">
        <f t="shared" si="207"/>
        <v/>
      </c>
    </row>
    <row r="90" spans="1:59">
      <c r="A90" t="str">
        <f t="shared" ref="A90:A97" si="220">"c"&amp;A3</f>
        <v>c1000</v>
      </c>
      <c r="B90" t="s">
        <v>167</v>
      </c>
      <c r="C90" t="str">
        <f t="shared" si="186"/>
        <v>Gold, Exp, Heart</v>
      </c>
      <c r="D90" s="1" t="str">
        <f t="shared" ca="1" si="187"/>
        <v>2, 1, 4</v>
      </c>
      <c r="E90" s="1" t="str">
        <f t="shared" si="188"/>
        <v xml:space="preserve">, , </v>
      </c>
      <c r="F90" s="1" t="str">
        <f t="shared" si="189"/>
        <v>1, 1, 0.075</v>
      </c>
      <c r="G90" s="1" t="str">
        <f t="shared" si="190"/>
        <v>0.015, 5, 1</v>
      </c>
      <c r="H90" s="1" t="str">
        <f t="shared" si="191"/>
        <v>0.145, 5, 1</v>
      </c>
      <c r="I90" s="3" t="s">
        <v>10</v>
      </c>
      <c r="K90" s="4" t="str">
        <f t="shared" si="19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9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21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22">IF(AND(OR(AA90="Gacha",AA90="Origin"),ISBLANK(AB90)),"서브밸류 필요","")</f>
        <v/>
      </c>
      <c r="AG90" s="3"/>
      <c r="AI90" s="4" t="str">
        <f t="shared" ref="AI90:AI154" si="223">IF(AND(OR(AG90="Gacha",AG90="Origin"),ISBLANK(AH90)),"서브밸류 필요","")</f>
        <v/>
      </c>
      <c r="AM90" s="3"/>
      <c r="AO90" s="4" t="str">
        <f t="shared" ref="AO90:AO154" si="224">IF(AND(OR(AM90="Gacha",AM90="Origin"),ISBLANK(AN90)),"서브밸류 필요","")</f>
        <v/>
      </c>
      <c r="AS90" s="3"/>
      <c r="AU90" s="4" t="str">
        <f t="shared" si="194"/>
        <v/>
      </c>
      <c r="AY90" s="3"/>
      <c r="BA90" s="4" t="str">
        <f t="shared" si="195"/>
        <v/>
      </c>
      <c r="BE90" s="3"/>
      <c r="BG90" s="4" t="str">
        <f t="shared" si="196"/>
        <v/>
      </c>
    </row>
    <row r="91" spans="1:59">
      <c r="A91" t="str">
        <f t="shared" si="220"/>
        <v>c1001</v>
      </c>
      <c r="C91" t="str">
        <f t="shared" si="186"/>
        <v>Gold, Exp, Heart</v>
      </c>
      <c r="D91" s="1" t="str">
        <f t="shared" ca="1" si="187"/>
        <v>2, 1, 4</v>
      </c>
      <c r="E91" s="1" t="str">
        <f t="shared" si="188"/>
        <v xml:space="preserve">, , </v>
      </c>
      <c r="F91" s="1" t="str">
        <f t="shared" si="189"/>
        <v>1, 1, 0.075</v>
      </c>
      <c r="G91" s="1" t="str">
        <f t="shared" si="190"/>
        <v>0.05, 5, 1</v>
      </c>
      <c r="H91" s="1" t="str">
        <f t="shared" si="191"/>
        <v>0.65, 5, 1</v>
      </c>
      <c r="I91" s="3" t="s">
        <v>10</v>
      </c>
      <c r="K91" s="4" t="str">
        <f t="shared" si="19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9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21"/>
        <v/>
      </c>
      <c r="X91">
        <v>7.4999999999999997E-2</v>
      </c>
      <c r="Y91">
        <v>1</v>
      </c>
      <c r="Z91">
        <v>1</v>
      </c>
      <c r="AA91" s="3"/>
      <c r="AC91" s="4" t="str">
        <f t="shared" si="222"/>
        <v/>
      </c>
      <c r="AG91" s="3"/>
      <c r="AI91" s="4" t="str">
        <f t="shared" si="223"/>
        <v/>
      </c>
      <c r="AM91" s="3"/>
      <c r="AO91" s="4" t="str">
        <f t="shared" si="224"/>
        <v/>
      </c>
      <c r="AS91" s="3"/>
      <c r="AU91" s="4" t="str">
        <f t="shared" si="194"/>
        <v/>
      </c>
      <c r="AY91" s="3"/>
      <c r="BA91" s="4" t="str">
        <f t="shared" si="195"/>
        <v/>
      </c>
      <c r="BE91" s="3"/>
      <c r="BG91" s="4" t="str">
        <f t="shared" si="196"/>
        <v/>
      </c>
    </row>
    <row r="92" spans="1:59">
      <c r="A92" t="str">
        <f t="shared" si="220"/>
        <v>c1002</v>
      </c>
      <c r="C92" t="str">
        <f t="shared" si="186"/>
        <v>Gold, Exp, Heart, Gacha</v>
      </c>
      <c r="D92" s="1" t="str">
        <f t="shared" ca="1" si="187"/>
        <v>2, 1, 4, 5</v>
      </c>
      <c r="E92" s="1" t="str">
        <f t="shared" si="188"/>
        <v>, , , e</v>
      </c>
      <c r="F92" s="1" t="str">
        <f t="shared" si="189"/>
        <v>1, 1, 0.075, 0.001</v>
      </c>
      <c r="G92" s="1" t="str">
        <f t="shared" si="190"/>
        <v>0.085, 5, 1, 1</v>
      </c>
      <c r="H92" s="1" t="str">
        <f t="shared" si="191"/>
        <v>0.685, 5, 1, 1</v>
      </c>
      <c r="I92" s="3" t="s">
        <v>10</v>
      </c>
      <c r="K92" s="4" t="str">
        <f t="shared" si="19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9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21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22"/>
        <v/>
      </c>
      <c r="AD92">
        <v>1E-3</v>
      </c>
      <c r="AE92">
        <v>1</v>
      </c>
      <c r="AF92">
        <v>1</v>
      </c>
      <c r="AG92" s="3"/>
      <c r="AI92" s="4" t="str">
        <f t="shared" si="223"/>
        <v/>
      </c>
      <c r="AM92" s="3"/>
      <c r="AO92" s="4" t="str">
        <f t="shared" si="224"/>
        <v/>
      </c>
      <c r="AS92" s="3"/>
      <c r="AU92" s="4" t="str">
        <f t="shared" si="194"/>
        <v/>
      </c>
      <c r="AY92" s="3"/>
      <c r="BA92" s="4" t="str">
        <f t="shared" si="195"/>
        <v/>
      </c>
      <c r="BE92" s="3"/>
      <c r="BG92" s="4" t="str">
        <f t="shared" si="196"/>
        <v/>
      </c>
    </row>
    <row r="93" spans="1:59">
      <c r="A93" t="str">
        <f t="shared" si="220"/>
        <v>c1003</v>
      </c>
      <c r="C93" t="str">
        <f t="shared" si="186"/>
        <v>Gold, Exp, Heart, Gacha</v>
      </c>
      <c r="D93" s="1" t="str">
        <f t="shared" ca="1" si="187"/>
        <v>2, 1, 4, 5</v>
      </c>
      <c r="E93" s="1" t="str">
        <f t="shared" si="188"/>
        <v>, , , e</v>
      </c>
      <c r="F93" s="1" t="str">
        <f t="shared" si="189"/>
        <v>1, 1, 0.075, 0.001</v>
      </c>
      <c r="G93" s="1" t="str">
        <f t="shared" si="190"/>
        <v>0.12, 5, 1, 1</v>
      </c>
      <c r="H93" s="1" t="str">
        <f t="shared" si="191"/>
        <v>0.72, 5, 1, 1</v>
      </c>
      <c r="I93" s="3" t="s">
        <v>10</v>
      </c>
      <c r="K93" s="4" t="str">
        <f t="shared" si="19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9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21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22"/>
        <v/>
      </c>
      <c r="AD93">
        <v>1E-3</v>
      </c>
      <c r="AE93">
        <v>1</v>
      </c>
      <c r="AF93">
        <v>1</v>
      </c>
      <c r="AG93" s="3"/>
      <c r="AI93" s="4" t="str">
        <f t="shared" si="223"/>
        <v/>
      </c>
      <c r="AM93" s="3"/>
      <c r="AO93" s="4" t="str">
        <f t="shared" si="224"/>
        <v/>
      </c>
      <c r="AS93" s="3"/>
      <c r="AU93" s="4" t="str">
        <f t="shared" si="194"/>
        <v/>
      </c>
      <c r="AY93" s="3"/>
      <c r="BA93" s="4" t="str">
        <f t="shared" si="195"/>
        <v/>
      </c>
      <c r="BE93" s="3"/>
      <c r="BG93" s="4" t="str">
        <f t="shared" si="196"/>
        <v/>
      </c>
    </row>
    <row r="94" spans="1:59">
      <c r="A94" t="str">
        <f t="shared" si="220"/>
        <v>c1004</v>
      </c>
      <c r="C94" t="str">
        <f t="shared" si="186"/>
        <v>Gold, Exp, Heart, Gacha</v>
      </c>
      <c r="D94" s="1" t="str">
        <f t="shared" ca="1" si="187"/>
        <v>2, 1, 4, 5</v>
      </c>
      <c r="E94" s="1" t="str">
        <f t="shared" si="188"/>
        <v>, , , e</v>
      </c>
      <c r="F94" s="1" t="str">
        <f t="shared" si="189"/>
        <v>1, 1, 0.075, 0.001</v>
      </c>
      <c r="G94" s="1" t="str">
        <f t="shared" si="190"/>
        <v>0.155, 5, 1, 1</v>
      </c>
      <c r="H94" s="1" t="str">
        <f t="shared" si="191"/>
        <v>0.755, 5, 1, 1</v>
      </c>
      <c r="I94" s="3" t="s">
        <v>10</v>
      </c>
      <c r="K94" s="4" t="str">
        <f t="shared" si="19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9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21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22"/>
        <v/>
      </c>
      <c r="AD94">
        <v>1E-3</v>
      </c>
      <c r="AE94">
        <v>1</v>
      </c>
      <c r="AF94">
        <v>1</v>
      </c>
      <c r="AG94" s="3"/>
      <c r="AI94" s="4" t="str">
        <f t="shared" si="223"/>
        <v/>
      </c>
      <c r="AM94" s="3"/>
      <c r="AO94" s="4" t="str">
        <f t="shared" si="224"/>
        <v/>
      </c>
      <c r="AS94" s="3"/>
      <c r="AU94" s="4" t="str">
        <f t="shared" si="194"/>
        <v/>
      </c>
      <c r="AY94" s="3"/>
      <c r="BA94" s="4" t="str">
        <f t="shared" si="195"/>
        <v/>
      </c>
      <c r="BE94" s="3"/>
      <c r="BG94" s="4" t="str">
        <f t="shared" si="196"/>
        <v/>
      </c>
    </row>
    <row r="95" spans="1:59">
      <c r="A95" t="str">
        <f t="shared" si="220"/>
        <v>c1005</v>
      </c>
      <c r="C95" t="str">
        <f t="shared" si="186"/>
        <v>Gold, Exp, Heart, Gacha</v>
      </c>
      <c r="D95" s="1" t="str">
        <f t="shared" ca="1" si="187"/>
        <v>2, 1, 4, 5</v>
      </c>
      <c r="E95" s="1" t="str">
        <f t="shared" si="188"/>
        <v>, , , e</v>
      </c>
      <c r="F95" s="1" t="str">
        <f t="shared" si="189"/>
        <v>1, 1, 0.075, 0.001</v>
      </c>
      <c r="G95" s="1" t="str">
        <f t="shared" si="190"/>
        <v>0.19, 5, 1, 1</v>
      </c>
      <c r="H95" s="1" t="str">
        <f t="shared" si="191"/>
        <v>0.79, 5, 1, 1</v>
      </c>
      <c r="I95" s="3" t="s">
        <v>10</v>
      </c>
      <c r="K95" s="4" t="str">
        <f t="shared" si="19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9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21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22"/>
        <v/>
      </c>
      <c r="AD95">
        <v>1E-3</v>
      </c>
      <c r="AE95">
        <v>1</v>
      </c>
      <c r="AF95">
        <v>1</v>
      </c>
      <c r="AG95" s="3"/>
      <c r="AI95" s="4" t="str">
        <f t="shared" si="223"/>
        <v/>
      </c>
      <c r="AM95" s="3"/>
      <c r="AO95" s="4" t="str">
        <f t="shared" si="224"/>
        <v/>
      </c>
      <c r="AS95" s="3"/>
      <c r="AU95" s="4" t="str">
        <f t="shared" si="194"/>
        <v/>
      </c>
      <c r="AY95" s="3"/>
      <c r="BA95" s="4" t="str">
        <f t="shared" si="195"/>
        <v/>
      </c>
      <c r="BE95" s="3"/>
      <c r="BG95" s="4" t="str">
        <f t="shared" si="196"/>
        <v/>
      </c>
    </row>
    <row r="96" spans="1:59">
      <c r="A96" t="str">
        <f t="shared" si="220"/>
        <v>c1006</v>
      </c>
      <c r="C96" t="str">
        <f t="shared" si="186"/>
        <v>Gold, Exp, Heart, Gacha</v>
      </c>
      <c r="D96" s="1" t="str">
        <f t="shared" ca="1" si="187"/>
        <v>2, 1, 4, 5</v>
      </c>
      <c r="E96" s="1" t="str">
        <f t="shared" si="188"/>
        <v>, , , e</v>
      </c>
      <c r="F96" s="1" t="str">
        <f t="shared" si="189"/>
        <v>1, 1, 0.075, 0.001</v>
      </c>
      <c r="G96" s="1" t="str">
        <f t="shared" si="190"/>
        <v>0.225, 5, 1, 1</v>
      </c>
      <c r="H96" s="1" t="str">
        <f t="shared" si="191"/>
        <v>0.825, 5, 1, 1</v>
      </c>
      <c r="I96" s="3" t="s">
        <v>10</v>
      </c>
      <c r="K96" s="4" t="str">
        <f t="shared" si="19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9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21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22"/>
        <v/>
      </c>
      <c r="AD96">
        <v>1E-3</v>
      </c>
      <c r="AE96">
        <v>1</v>
      </c>
      <c r="AF96">
        <v>1</v>
      </c>
      <c r="AG96" s="3"/>
      <c r="AI96" s="4" t="str">
        <f t="shared" si="223"/>
        <v/>
      </c>
      <c r="AM96" s="3"/>
      <c r="AO96" s="4" t="str">
        <f t="shared" si="224"/>
        <v/>
      </c>
      <c r="AS96" s="3"/>
      <c r="AU96" s="4" t="str">
        <f t="shared" si="194"/>
        <v/>
      </c>
      <c r="AY96" s="3"/>
      <c r="BA96" s="4" t="str">
        <f t="shared" si="195"/>
        <v/>
      </c>
      <c r="BE96" s="3"/>
      <c r="BG96" s="4" t="str">
        <f t="shared" si="196"/>
        <v/>
      </c>
    </row>
    <row r="97" spans="1:59">
      <c r="A97" t="str">
        <f t="shared" si="220"/>
        <v>c1007</v>
      </c>
      <c r="C97" t="str">
        <f t="shared" si="186"/>
        <v>Gold, Exp, Heart, Gacha</v>
      </c>
      <c r="D97" s="1" t="str">
        <f t="shared" ca="1" si="187"/>
        <v>2, 1, 4, 5</v>
      </c>
      <c r="E97" s="1" t="str">
        <f t="shared" si="188"/>
        <v>, , , e</v>
      </c>
      <c r="F97" s="1" t="str">
        <f t="shared" si="189"/>
        <v>1, 1, 0.075, 0.001</v>
      </c>
      <c r="G97" s="1" t="str">
        <f t="shared" si="190"/>
        <v>0.26, 5, 1, 1</v>
      </c>
      <c r="H97" s="1" t="str">
        <f t="shared" si="191"/>
        <v>0.86, 5, 1, 1</v>
      </c>
      <c r="I97" s="3" t="s">
        <v>10</v>
      </c>
      <c r="K97" s="4" t="str">
        <f t="shared" si="19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9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21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22"/>
        <v/>
      </c>
      <c r="AD97">
        <v>1E-3</v>
      </c>
      <c r="AE97">
        <v>1</v>
      </c>
      <c r="AF97">
        <v>1</v>
      </c>
      <c r="AG97" s="3"/>
      <c r="AI97" s="4" t="str">
        <f t="shared" si="223"/>
        <v/>
      </c>
      <c r="AM97" s="3"/>
      <c r="AO97" s="4" t="str">
        <f t="shared" si="224"/>
        <v/>
      </c>
      <c r="AS97" s="3"/>
      <c r="AU97" s="4" t="str">
        <f t="shared" si="194"/>
        <v/>
      </c>
      <c r="AY97" s="3"/>
      <c r="BA97" s="4" t="str">
        <f t="shared" si="195"/>
        <v/>
      </c>
      <c r="BE97" s="3"/>
      <c r="BG97" s="4" t="str">
        <f t="shared" si="196"/>
        <v/>
      </c>
    </row>
    <row r="98" spans="1:59">
      <c r="A98" t="str">
        <f t="shared" ref="A98:A118" si="225">"c"&amp;A11</f>
        <v>c1008</v>
      </c>
      <c r="C98" t="str">
        <f t="shared" ref="C98:C118" si="226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2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28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29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30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31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32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33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34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35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36">IF(AND(OR(AG98="Gacha",AG98="Origin"),ISBLANK(AH98)),"서브밸류 필요","")</f>
        <v/>
      </c>
      <c r="AM98" s="3"/>
      <c r="AO98" s="4" t="str">
        <f t="shared" ref="AO98:AO118" si="237">IF(AND(OR(AM98="Gacha",AM98="Origin"),ISBLANK(AN98)),"서브밸류 필요","")</f>
        <v/>
      </c>
      <c r="AS98" s="3"/>
      <c r="AU98" s="4" t="str">
        <f t="shared" ref="AU98:AU118" si="238">IF(AND(OR(AS98="Gacha",AS98="Origin"),ISBLANK(AT98)),"서브밸류 필요","")</f>
        <v/>
      </c>
      <c r="AY98" s="3"/>
      <c r="BA98" s="4" t="str">
        <f t="shared" ref="BA98:BA118" si="239">IF(AND(OR(AY98="Gacha",AY98="Origin"),ISBLANK(AZ98)),"서브밸류 필요","")</f>
        <v/>
      </c>
      <c r="BE98" s="3"/>
      <c r="BG98" s="4" t="str">
        <f t="shared" ref="BG98:BG118" si="240">IF(AND(OR(BE98="Gacha",BE98="Origin"),ISBLANK(BF98)),"서브밸류 필요","")</f>
        <v/>
      </c>
    </row>
    <row r="99" spans="1:59">
      <c r="A99" t="str">
        <f t="shared" si="225"/>
        <v>c1009</v>
      </c>
      <c r="C99" t="str">
        <f t="shared" si="226"/>
        <v>Gold, Exp, Heart, Gacha</v>
      </c>
      <c r="D99" s="1" t="str">
        <f t="shared" ca="1" si="227"/>
        <v>2, 1, 4, 5</v>
      </c>
      <c r="E99" s="1" t="str">
        <f t="shared" si="228"/>
        <v>, , , e</v>
      </c>
      <c r="F99" s="1" t="str">
        <f t="shared" si="229"/>
        <v>1, 1, 0.075, 0.001</v>
      </c>
      <c r="G99" s="1" t="str">
        <f t="shared" si="230"/>
        <v>0.33, 5, 1, 1</v>
      </c>
      <c r="H99" s="1" t="str">
        <f t="shared" si="231"/>
        <v>0.93, 5, 1, 1</v>
      </c>
      <c r="I99" s="3" t="s">
        <v>10</v>
      </c>
      <c r="K99" s="4" t="str">
        <f t="shared" si="232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33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34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35"/>
        <v/>
      </c>
      <c r="AD99">
        <v>1E-3</v>
      </c>
      <c r="AE99">
        <v>1</v>
      </c>
      <c r="AF99">
        <v>1</v>
      </c>
      <c r="AG99" s="3"/>
      <c r="AI99" s="4" t="str">
        <f t="shared" si="236"/>
        <v/>
      </c>
      <c r="AM99" s="3"/>
      <c r="AO99" s="4" t="str">
        <f t="shared" si="237"/>
        <v/>
      </c>
      <c r="AS99" s="3"/>
      <c r="AU99" s="4" t="str">
        <f t="shared" si="238"/>
        <v/>
      </c>
      <c r="AY99" s="3"/>
      <c r="BA99" s="4" t="str">
        <f t="shared" si="239"/>
        <v/>
      </c>
      <c r="BE99" s="3"/>
      <c r="BG99" s="4" t="str">
        <f t="shared" si="240"/>
        <v/>
      </c>
    </row>
    <row r="100" spans="1:59">
      <c r="A100" t="str">
        <f t="shared" si="225"/>
        <v>c1010</v>
      </c>
      <c r="C100" t="str">
        <f t="shared" si="226"/>
        <v>Gold, Exp, Heart, Gacha</v>
      </c>
      <c r="D100" s="1" t="str">
        <f t="shared" ca="1" si="227"/>
        <v>2, 1, 4, 5</v>
      </c>
      <c r="E100" s="1" t="str">
        <f t="shared" si="228"/>
        <v>, , , e</v>
      </c>
      <c r="F100" s="1" t="str">
        <f t="shared" si="229"/>
        <v>1, 1, 0.075, 0.001</v>
      </c>
      <c r="G100" s="1" t="str">
        <f t="shared" si="230"/>
        <v>0.365, 5, 1, 1</v>
      </c>
      <c r="H100" s="1" t="str">
        <f t="shared" si="231"/>
        <v>0.965, 5, 1, 1</v>
      </c>
      <c r="I100" s="3" t="s">
        <v>10</v>
      </c>
      <c r="K100" s="4" t="str">
        <f t="shared" si="232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33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34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35"/>
        <v/>
      </c>
      <c r="AD100">
        <v>1E-3</v>
      </c>
      <c r="AE100">
        <v>1</v>
      </c>
      <c r="AF100">
        <v>1</v>
      </c>
      <c r="AG100" s="3"/>
      <c r="AI100" s="4" t="str">
        <f t="shared" si="236"/>
        <v/>
      </c>
      <c r="AM100" s="3"/>
      <c r="AO100" s="4" t="str">
        <f t="shared" si="237"/>
        <v/>
      </c>
      <c r="AS100" s="3"/>
      <c r="AU100" s="4" t="str">
        <f t="shared" si="238"/>
        <v/>
      </c>
      <c r="AY100" s="3"/>
      <c r="BA100" s="4" t="str">
        <f t="shared" si="239"/>
        <v/>
      </c>
      <c r="BE100" s="3"/>
      <c r="BG100" s="4" t="str">
        <f t="shared" si="240"/>
        <v/>
      </c>
    </row>
    <row r="101" spans="1:59">
      <c r="A101" t="str">
        <f t="shared" si="225"/>
        <v>c1011</v>
      </c>
      <c r="C101" t="str">
        <f t="shared" si="226"/>
        <v>Gold, Exp, Heart, Gacha</v>
      </c>
      <c r="D101" s="1" t="str">
        <f t="shared" ca="1" si="227"/>
        <v>2, 1, 4, 5</v>
      </c>
      <c r="E101" s="1" t="str">
        <f t="shared" si="228"/>
        <v>, , , e</v>
      </c>
      <c r="F101" s="1" t="str">
        <f t="shared" si="229"/>
        <v>1, 1, 0.075, 0.001</v>
      </c>
      <c r="G101" s="1" t="str">
        <f t="shared" si="230"/>
        <v>0.4, 5, 1, 1</v>
      </c>
      <c r="H101" s="1" t="str">
        <f t="shared" si="231"/>
        <v>1, 5, 1, 1</v>
      </c>
      <c r="I101" s="3" t="s">
        <v>10</v>
      </c>
      <c r="K101" s="4" t="str">
        <f t="shared" si="232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33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34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35"/>
        <v/>
      </c>
      <c r="AD101">
        <v>1E-3</v>
      </c>
      <c r="AE101">
        <v>1</v>
      </c>
      <c r="AF101">
        <v>1</v>
      </c>
      <c r="AG101" s="3"/>
      <c r="AI101" s="4" t="str">
        <f t="shared" si="236"/>
        <v/>
      </c>
      <c r="AM101" s="3"/>
      <c r="AO101" s="4" t="str">
        <f t="shared" si="237"/>
        <v/>
      </c>
      <c r="AS101" s="3"/>
      <c r="AU101" s="4" t="str">
        <f t="shared" si="238"/>
        <v/>
      </c>
      <c r="AY101" s="3"/>
      <c r="BA101" s="4" t="str">
        <f t="shared" si="239"/>
        <v/>
      </c>
      <c r="BE101" s="3"/>
      <c r="BG101" s="4" t="str">
        <f t="shared" si="240"/>
        <v/>
      </c>
    </row>
    <row r="102" spans="1:59">
      <c r="A102" t="str">
        <f t="shared" si="225"/>
        <v>c1012</v>
      </c>
      <c r="C102" t="str">
        <f t="shared" si="226"/>
        <v>Gold, Exp, Heart, Gacha</v>
      </c>
      <c r="D102" s="1" t="str">
        <f t="shared" ca="1" si="227"/>
        <v>2, 1, 4, 5</v>
      </c>
      <c r="E102" s="1" t="str">
        <f t="shared" si="228"/>
        <v>, , , e</v>
      </c>
      <c r="F102" s="1" t="str">
        <f t="shared" si="229"/>
        <v>1, 1, 0.075, 0.001</v>
      </c>
      <c r="G102" s="1" t="str">
        <f t="shared" si="230"/>
        <v>0.435, 5, 1, 1</v>
      </c>
      <c r="H102" s="1" t="str">
        <f t="shared" si="231"/>
        <v>1.035, 5, 1, 1</v>
      </c>
      <c r="I102" s="3" t="s">
        <v>10</v>
      </c>
      <c r="K102" s="4" t="str">
        <f t="shared" si="232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33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34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35"/>
        <v/>
      </c>
      <c r="AD102">
        <v>1E-3</v>
      </c>
      <c r="AE102">
        <v>1</v>
      </c>
      <c r="AF102">
        <v>1</v>
      </c>
      <c r="AG102" s="3"/>
      <c r="AI102" s="4" t="str">
        <f t="shared" si="236"/>
        <v/>
      </c>
      <c r="AM102" s="3"/>
      <c r="AO102" s="4" t="str">
        <f t="shared" si="237"/>
        <v/>
      </c>
      <c r="AS102" s="3"/>
      <c r="AU102" s="4" t="str">
        <f t="shared" si="238"/>
        <v/>
      </c>
      <c r="AY102" s="3"/>
      <c r="BA102" s="4" t="str">
        <f t="shared" si="239"/>
        <v/>
      </c>
      <c r="BE102" s="3"/>
      <c r="BG102" s="4" t="str">
        <f t="shared" si="240"/>
        <v/>
      </c>
    </row>
    <row r="103" spans="1:59">
      <c r="A103" t="str">
        <f t="shared" si="225"/>
        <v>c1013</v>
      </c>
      <c r="C103" t="str">
        <f t="shared" si="226"/>
        <v>Gold, Exp, Heart, Gacha</v>
      </c>
      <c r="D103" s="1" t="str">
        <f t="shared" ca="1" si="227"/>
        <v>2, 1, 4, 5</v>
      </c>
      <c r="E103" s="1" t="str">
        <f t="shared" si="228"/>
        <v>, , , e</v>
      </c>
      <c r="F103" s="1" t="str">
        <f t="shared" si="229"/>
        <v>1, 1, 0.075, 0.001</v>
      </c>
      <c r="G103" s="1" t="str">
        <f t="shared" si="230"/>
        <v>0.47, 5, 1, 1</v>
      </c>
      <c r="H103" s="1" t="str">
        <f t="shared" si="231"/>
        <v>1.07, 5, 1, 1</v>
      </c>
      <c r="I103" s="3" t="s">
        <v>10</v>
      </c>
      <c r="K103" s="4" t="str">
        <f t="shared" si="232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33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34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35"/>
        <v/>
      </c>
      <c r="AD103">
        <v>1E-3</v>
      </c>
      <c r="AE103">
        <v>1</v>
      </c>
      <c r="AF103">
        <v>1</v>
      </c>
      <c r="AG103" s="3"/>
      <c r="AI103" s="4" t="str">
        <f t="shared" si="236"/>
        <v/>
      </c>
      <c r="AM103" s="3"/>
      <c r="AO103" s="4" t="str">
        <f t="shared" si="237"/>
        <v/>
      </c>
      <c r="AS103" s="3"/>
      <c r="AU103" s="4" t="str">
        <f t="shared" si="238"/>
        <v/>
      </c>
      <c r="AY103" s="3"/>
      <c r="BA103" s="4" t="str">
        <f t="shared" si="239"/>
        <v/>
      </c>
      <c r="BE103" s="3"/>
      <c r="BG103" s="4" t="str">
        <f t="shared" si="240"/>
        <v/>
      </c>
    </row>
    <row r="104" spans="1:59">
      <c r="A104" t="str">
        <f t="shared" si="225"/>
        <v>c1014</v>
      </c>
      <c r="C104" t="str">
        <f t="shared" si="226"/>
        <v>Gold, Exp, Heart, Gacha</v>
      </c>
      <c r="D104" s="1" t="str">
        <f t="shared" ca="1" si="227"/>
        <v>2, 1, 4, 5</v>
      </c>
      <c r="E104" s="1" t="str">
        <f t="shared" si="228"/>
        <v>, , , e</v>
      </c>
      <c r="F104" s="1" t="str">
        <f t="shared" si="229"/>
        <v>1, 1, 0.075, 0.001</v>
      </c>
      <c r="G104" s="1" t="str">
        <f t="shared" si="230"/>
        <v>0.505, 5, 1, 1</v>
      </c>
      <c r="H104" s="1" t="str">
        <f t="shared" si="231"/>
        <v>1.105, 5, 1, 1</v>
      </c>
      <c r="I104" s="3" t="s">
        <v>10</v>
      </c>
      <c r="K104" s="4" t="str">
        <f t="shared" si="232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33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34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35"/>
        <v/>
      </c>
      <c r="AD104">
        <v>1E-3</v>
      </c>
      <c r="AE104">
        <v>1</v>
      </c>
      <c r="AF104">
        <v>1</v>
      </c>
      <c r="AG104" s="3"/>
      <c r="AI104" s="4" t="str">
        <f t="shared" si="236"/>
        <v/>
      </c>
      <c r="AM104" s="3"/>
      <c r="AO104" s="4" t="str">
        <f t="shared" si="237"/>
        <v/>
      </c>
      <c r="AS104" s="3"/>
      <c r="AU104" s="4" t="str">
        <f t="shared" si="238"/>
        <v/>
      </c>
      <c r="AY104" s="3"/>
      <c r="BA104" s="4" t="str">
        <f t="shared" si="239"/>
        <v/>
      </c>
      <c r="BE104" s="3"/>
      <c r="BG104" s="4" t="str">
        <f t="shared" si="240"/>
        <v/>
      </c>
    </row>
    <row r="105" spans="1:59">
      <c r="A105" t="str">
        <f t="shared" si="225"/>
        <v>c1015</v>
      </c>
      <c r="C105" t="str">
        <f t="shared" si="226"/>
        <v>Gold, Exp, Heart, Gacha</v>
      </c>
      <c r="D105" s="1" t="str">
        <f t="shared" ca="1" si="227"/>
        <v>2, 1, 4, 5</v>
      </c>
      <c r="E105" s="1" t="str">
        <f t="shared" si="228"/>
        <v>, , , e</v>
      </c>
      <c r="F105" s="1" t="str">
        <f t="shared" si="229"/>
        <v>1, 1, 0.075, 0.001</v>
      </c>
      <c r="G105" s="1" t="str">
        <f t="shared" si="230"/>
        <v>0.54, 5, 1, 1</v>
      </c>
      <c r="H105" s="1" t="str">
        <f t="shared" si="231"/>
        <v>1.14, 5, 1, 1</v>
      </c>
      <c r="I105" s="3" t="s">
        <v>10</v>
      </c>
      <c r="K105" s="4" t="str">
        <f t="shared" si="232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33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34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35"/>
        <v/>
      </c>
      <c r="AD105">
        <v>1E-3</v>
      </c>
      <c r="AE105">
        <v>1</v>
      </c>
      <c r="AF105">
        <v>1</v>
      </c>
      <c r="AG105" s="3"/>
      <c r="AI105" s="4" t="str">
        <f t="shared" si="236"/>
        <v/>
      </c>
      <c r="AM105" s="3"/>
      <c r="AO105" s="4" t="str">
        <f t="shared" si="237"/>
        <v/>
      </c>
      <c r="AS105" s="3"/>
      <c r="AU105" s="4" t="str">
        <f t="shared" si="238"/>
        <v/>
      </c>
      <c r="AY105" s="3"/>
      <c r="BA105" s="4" t="str">
        <f t="shared" si="239"/>
        <v/>
      </c>
      <c r="BE105" s="3"/>
      <c r="BG105" s="4" t="str">
        <f t="shared" si="240"/>
        <v/>
      </c>
    </row>
    <row r="106" spans="1:59">
      <c r="A106" t="str">
        <f t="shared" si="225"/>
        <v>c1016</v>
      </c>
      <c r="C106" t="str">
        <f t="shared" si="226"/>
        <v>Gold, Exp, Heart, Gacha</v>
      </c>
      <c r="D106" s="1" t="str">
        <f t="shared" ca="1" si="227"/>
        <v>2, 1, 4, 5</v>
      </c>
      <c r="E106" s="1" t="str">
        <f t="shared" si="228"/>
        <v>, , , e</v>
      </c>
      <c r="F106" s="1" t="str">
        <f t="shared" si="229"/>
        <v>1, 1, 0.075, 0.001</v>
      </c>
      <c r="G106" s="1" t="str">
        <f t="shared" si="230"/>
        <v>0.575, 5, 1, 1</v>
      </c>
      <c r="H106" s="1" t="str">
        <f t="shared" si="231"/>
        <v>1.175, 5, 1, 1</v>
      </c>
      <c r="I106" s="3" t="s">
        <v>10</v>
      </c>
      <c r="K106" s="4" t="str">
        <f t="shared" si="232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33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34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35"/>
        <v/>
      </c>
      <c r="AD106">
        <v>1E-3</v>
      </c>
      <c r="AE106">
        <v>1</v>
      </c>
      <c r="AF106">
        <v>1</v>
      </c>
      <c r="AG106" s="3"/>
      <c r="AI106" s="4" t="str">
        <f t="shared" si="236"/>
        <v/>
      </c>
      <c r="AM106" s="3"/>
      <c r="AO106" s="4" t="str">
        <f t="shared" si="237"/>
        <v/>
      </c>
      <c r="AS106" s="3"/>
      <c r="AU106" s="4" t="str">
        <f t="shared" si="238"/>
        <v/>
      </c>
      <c r="AY106" s="3"/>
      <c r="BA106" s="4" t="str">
        <f t="shared" si="239"/>
        <v/>
      </c>
      <c r="BE106" s="3"/>
      <c r="BG106" s="4" t="str">
        <f t="shared" si="240"/>
        <v/>
      </c>
    </row>
    <row r="107" spans="1:59">
      <c r="A107" t="str">
        <f t="shared" si="225"/>
        <v>c1017</v>
      </c>
      <c r="C107" t="str">
        <f t="shared" si="226"/>
        <v>Gold, Exp, Heart, Gacha</v>
      </c>
      <c r="D107" s="1" t="str">
        <f t="shared" ca="1" si="227"/>
        <v>2, 1, 4, 5</v>
      </c>
      <c r="E107" s="1" t="str">
        <f t="shared" si="228"/>
        <v>, , , e</v>
      </c>
      <c r="F107" s="1" t="str">
        <f t="shared" si="229"/>
        <v>1, 1, 0.075, 0.001</v>
      </c>
      <c r="G107" s="1" t="str">
        <f t="shared" si="230"/>
        <v>0.61, 5, 1, 1</v>
      </c>
      <c r="H107" s="1" t="str">
        <f t="shared" si="231"/>
        <v>1.21, 5, 1, 1</v>
      </c>
      <c r="I107" s="3" t="s">
        <v>10</v>
      </c>
      <c r="K107" s="4" t="str">
        <f t="shared" si="232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33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34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35"/>
        <v/>
      </c>
      <c r="AD107">
        <v>1E-3</v>
      </c>
      <c r="AE107">
        <v>1</v>
      </c>
      <c r="AF107">
        <v>1</v>
      </c>
      <c r="AG107" s="3"/>
      <c r="AI107" s="4" t="str">
        <f t="shared" si="236"/>
        <v/>
      </c>
      <c r="AM107" s="3"/>
      <c r="AO107" s="4" t="str">
        <f t="shared" si="237"/>
        <v/>
      </c>
      <c r="AS107" s="3"/>
      <c r="AU107" s="4" t="str">
        <f t="shared" si="238"/>
        <v/>
      </c>
      <c r="AY107" s="3"/>
      <c r="BA107" s="4" t="str">
        <f t="shared" si="239"/>
        <v/>
      </c>
      <c r="BE107" s="3"/>
      <c r="BG107" s="4" t="str">
        <f t="shared" si="240"/>
        <v/>
      </c>
    </row>
    <row r="108" spans="1:59">
      <c r="A108" t="str">
        <f t="shared" si="225"/>
        <v>c1018</v>
      </c>
      <c r="C108" t="str">
        <f t="shared" si="226"/>
        <v>Gold, Exp, Heart, Gacha</v>
      </c>
      <c r="D108" s="1" t="str">
        <f t="shared" ca="1" si="227"/>
        <v>2, 1, 4, 5</v>
      </c>
      <c r="E108" s="1" t="str">
        <f t="shared" si="228"/>
        <v>, , , e</v>
      </c>
      <c r="F108" s="1" t="str">
        <f t="shared" si="229"/>
        <v>1, 1, 0.075, 0.001</v>
      </c>
      <c r="G108" s="1" t="str">
        <f t="shared" si="230"/>
        <v>0.645, 5, 1, 1</v>
      </c>
      <c r="H108" s="1" t="str">
        <f t="shared" si="231"/>
        <v>1.245, 5, 1, 1</v>
      </c>
      <c r="I108" s="3" t="s">
        <v>10</v>
      </c>
      <c r="K108" s="4" t="str">
        <f t="shared" si="232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33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34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35"/>
        <v/>
      </c>
      <c r="AD108">
        <v>1E-3</v>
      </c>
      <c r="AE108">
        <v>1</v>
      </c>
      <c r="AF108">
        <v>1</v>
      </c>
      <c r="AG108" s="3"/>
      <c r="AI108" s="4" t="str">
        <f t="shared" si="236"/>
        <v/>
      </c>
      <c r="AM108" s="3"/>
      <c r="AO108" s="4" t="str">
        <f t="shared" si="237"/>
        <v/>
      </c>
      <c r="AS108" s="3"/>
      <c r="AU108" s="4" t="str">
        <f t="shared" si="238"/>
        <v/>
      </c>
      <c r="AY108" s="3"/>
      <c r="BA108" s="4" t="str">
        <f t="shared" si="239"/>
        <v/>
      </c>
      <c r="BE108" s="3"/>
      <c r="BG108" s="4" t="str">
        <f t="shared" si="240"/>
        <v/>
      </c>
    </row>
    <row r="109" spans="1:59">
      <c r="A109" t="str">
        <f t="shared" si="225"/>
        <v>c1019</v>
      </c>
      <c r="C109" t="str">
        <f t="shared" si="226"/>
        <v>Gold, Exp, Heart, Gacha</v>
      </c>
      <c r="D109" s="1" t="str">
        <f t="shared" ca="1" si="227"/>
        <v>2, 1, 4, 5</v>
      </c>
      <c r="E109" s="1" t="str">
        <f t="shared" si="228"/>
        <v>, , , e</v>
      </c>
      <c r="F109" s="1" t="str">
        <f t="shared" si="229"/>
        <v>1, 1, 0.075, 0.001</v>
      </c>
      <c r="G109" s="1" t="str">
        <f t="shared" si="230"/>
        <v>0.68, 5, 1, 1</v>
      </c>
      <c r="H109" s="1" t="str">
        <f t="shared" si="231"/>
        <v>1.28, 5, 1, 1</v>
      </c>
      <c r="I109" s="3" t="s">
        <v>10</v>
      </c>
      <c r="K109" s="4" t="str">
        <f t="shared" si="232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33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34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35"/>
        <v/>
      </c>
      <c r="AD109">
        <v>1E-3</v>
      </c>
      <c r="AE109">
        <v>1</v>
      </c>
      <c r="AF109">
        <v>1</v>
      </c>
      <c r="AG109" s="3"/>
      <c r="AI109" s="4" t="str">
        <f t="shared" si="236"/>
        <v/>
      </c>
      <c r="AM109" s="3"/>
      <c r="AO109" s="4" t="str">
        <f t="shared" si="237"/>
        <v/>
      </c>
      <c r="AS109" s="3"/>
      <c r="AU109" s="4" t="str">
        <f t="shared" si="238"/>
        <v/>
      </c>
      <c r="AY109" s="3"/>
      <c r="BA109" s="4" t="str">
        <f t="shared" si="239"/>
        <v/>
      </c>
      <c r="BE109" s="3"/>
      <c r="BG109" s="4" t="str">
        <f t="shared" si="240"/>
        <v/>
      </c>
    </row>
    <row r="110" spans="1:59">
      <c r="A110" t="str">
        <f t="shared" si="225"/>
        <v>c1020</v>
      </c>
      <c r="C110" t="str">
        <f t="shared" si="226"/>
        <v>Gold, Exp, Heart, Gacha</v>
      </c>
      <c r="D110" s="1" t="str">
        <f t="shared" ca="1" si="227"/>
        <v>2, 1, 4, 5</v>
      </c>
      <c r="E110" s="1" t="str">
        <f t="shared" si="228"/>
        <v>, , , e</v>
      </c>
      <c r="F110" s="1" t="str">
        <f t="shared" si="229"/>
        <v>1, 1, 0.075, 0.001</v>
      </c>
      <c r="G110" s="1" t="str">
        <f t="shared" si="230"/>
        <v>0.715, 5, 1, 1</v>
      </c>
      <c r="H110" s="1" t="str">
        <f t="shared" si="231"/>
        <v>1.315, 5, 1, 1</v>
      </c>
      <c r="I110" s="3" t="s">
        <v>10</v>
      </c>
      <c r="K110" s="4" t="str">
        <f t="shared" si="232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33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34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35"/>
        <v/>
      </c>
      <c r="AD110">
        <v>1E-3</v>
      </c>
      <c r="AE110">
        <v>1</v>
      </c>
      <c r="AF110">
        <v>1</v>
      </c>
      <c r="AG110" s="3"/>
      <c r="AI110" s="4" t="str">
        <f t="shared" si="236"/>
        <v/>
      </c>
      <c r="AM110" s="3"/>
      <c r="AO110" s="4" t="str">
        <f t="shared" si="237"/>
        <v/>
      </c>
      <c r="AS110" s="3"/>
      <c r="AU110" s="4" t="str">
        <f t="shared" si="238"/>
        <v/>
      </c>
      <c r="AY110" s="3"/>
      <c r="BA110" s="4" t="str">
        <f t="shared" si="239"/>
        <v/>
      </c>
      <c r="BE110" s="3"/>
      <c r="BG110" s="4" t="str">
        <f t="shared" si="240"/>
        <v/>
      </c>
    </row>
    <row r="111" spans="1:59">
      <c r="A111" t="str">
        <f t="shared" si="225"/>
        <v>c1021</v>
      </c>
      <c r="C111" t="str">
        <f t="shared" si="226"/>
        <v>Gold, Exp, Heart, Gacha</v>
      </c>
      <c r="D111" s="1" t="str">
        <f t="shared" ca="1" si="227"/>
        <v>2, 1, 4, 5</v>
      </c>
      <c r="E111" s="1" t="str">
        <f t="shared" si="228"/>
        <v>, , , e</v>
      </c>
      <c r="F111" s="1" t="str">
        <f t="shared" si="229"/>
        <v>1, 1, 0.075, 0.001</v>
      </c>
      <c r="G111" s="1" t="str">
        <f t="shared" si="230"/>
        <v>0.75, 5, 1, 1</v>
      </c>
      <c r="H111" s="1" t="str">
        <f t="shared" si="231"/>
        <v>1.35, 5, 1, 1</v>
      </c>
      <c r="I111" s="3" t="s">
        <v>10</v>
      </c>
      <c r="K111" s="4" t="str">
        <f t="shared" si="232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33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34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35"/>
        <v/>
      </c>
      <c r="AD111">
        <v>1E-3</v>
      </c>
      <c r="AE111">
        <v>1</v>
      </c>
      <c r="AF111">
        <v>1</v>
      </c>
      <c r="AG111" s="3"/>
      <c r="AI111" s="4" t="str">
        <f t="shared" si="236"/>
        <v/>
      </c>
      <c r="AM111" s="3"/>
      <c r="AO111" s="4" t="str">
        <f t="shared" si="237"/>
        <v/>
      </c>
      <c r="AS111" s="3"/>
      <c r="AU111" s="4" t="str">
        <f t="shared" si="238"/>
        <v/>
      </c>
      <c r="AY111" s="3"/>
      <c r="BA111" s="4" t="str">
        <f t="shared" si="239"/>
        <v/>
      </c>
      <c r="BE111" s="3"/>
      <c r="BG111" s="4" t="str">
        <f t="shared" si="240"/>
        <v/>
      </c>
    </row>
    <row r="112" spans="1:59">
      <c r="A112" t="str">
        <f t="shared" si="225"/>
        <v>c1022</v>
      </c>
      <c r="C112" t="str">
        <f t="shared" si="226"/>
        <v>Gold, Exp, Heart, Gacha</v>
      </c>
      <c r="D112" s="1" t="str">
        <f t="shared" ca="1" si="227"/>
        <v>2, 1, 4, 5</v>
      </c>
      <c r="E112" s="1" t="str">
        <f t="shared" si="228"/>
        <v>, , , e</v>
      </c>
      <c r="F112" s="1" t="str">
        <f t="shared" si="229"/>
        <v>1, 1, 0.075, 0.001</v>
      </c>
      <c r="G112" s="1" t="str">
        <f t="shared" si="230"/>
        <v>0.785, 5, 1, 1</v>
      </c>
      <c r="H112" s="1" t="str">
        <f t="shared" si="231"/>
        <v>1.385, 5, 1, 1</v>
      </c>
      <c r="I112" s="3" t="s">
        <v>10</v>
      </c>
      <c r="K112" s="4" t="str">
        <f t="shared" si="232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33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34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35"/>
        <v/>
      </c>
      <c r="AD112">
        <v>1E-3</v>
      </c>
      <c r="AE112">
        <v>1</v>
      </c>
      <c r="AF112">
        <v>1</v>
      </c>
      <c r="AG112" s="3"/>
      <c r="AI112" s="4" t="str">
        <f t="shared" si="236"/>
        <v/>
      </c>
      <c r="AM112" s="3"/>
      <c r="AO112" s="4" t="str">
        <f t="shared" si="237"/>
        <v/>
      </c>
      <c r="AS112" s="3"/>
      <c r="AU112" s="4" t="str">
        <f t="shared" si="238"/>
        <v/>
      </c>
      <c r="AY112" s="3"/>
      <c r="BA112" s="4" t="str">
        <f t="shared" si="239"/>
        <v/>
      </c>
      <c r="BE112" s="3"/>
      <c r="BG112" s="4" t="str">
        <f t="shared" si="240"/>
        <v/>
      </c>
    </row>
    <row r="113" spans="1:59">
      <c r="A113" t="str">
        <f t="shared" si="225"/>
        <v>c1023</v>
      </c>
      <c r="C113" t="str">
        <f t="shared" si="226"/>
        <v>Gold, Exp, Heart, Gacha</v>
      </c>
      <c r="D113" s="1" t="str">
        <f t="shared" ca="1" si="227"/>
        <v>2, 1, 4, 5</v>
      </c>
      <c r="E113" s="1" t="str">
        <f t="shared" si="228"/>
        <v>, , , e</v>
      </c>
      <c r="F113" s="1" t="str">
        <f t="shared" si="229"/>
        <v>1, 1, 0.075, 0.001</v>
      </c>
      <c r="G113" s="1" t="str">
        <f t="shared" si="230"/>
        <v>0.82, 5, 1, 1</v>
      </c>
      <c r="H113" s="1" t="str">
        <f t="shared" si="231"/>
        <v>1.42, 5, 1, 1</v>
      </c>
      <c r="I113" s="3" t="s">
        <v>10</v>
      </c>
      <c r="K113" s="4" t="str">
        <f t="shared" si="232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33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34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35"/>
        <v/>
      </c>
      <c r="AD113">
        <v>1E-3</v>
      </c>
      <c r="AE113">
        <v>1</v>
      </c>
      <c r="AF113">
        <v>1</v>
      </c>
      <c r="AG113" s="3"/>
      <c r="AI113" s="4" t="str">
        <f t="shared" si="236"/>
        <v/>
      </c>
      <c r="AM113" s="3"/>
      <c r="AO113" s="4" t="str">
        <f t="shared" si="237"/>
        <v/>
      </c>
      <c r="AS113" s="3"/>
      <c r="AU113" s="4" t="str">
        <f t="shared" si="238"/>
        <v/>
      </c>
      <c r="AY113" s="3"/>
      <c r="BA113" s="4" t="str">
        <f t="shared" si="239"/>
        <v/>
      </c>
      <c r="BE113" s="3"/>
      <c r="BG113" s="4" t="str">
        <f t="shared" si="240"/>
        <v/>
      </c>
    </row>
    <row r="114" spans="1:59">
      <c r="A114" t="str">
        <f t="shared" si="225"/>
        <v>c1024</v>
      </c>
      <c r="C114" t="str">
        <f t="shared" si="226"/>
        <v>Gold, Exp, Heart, Gacha</v>
      </c>
      <c r="D114" s="1" t="str">
        <f t="shared" ca="1" si="227"/>
        <v>2, 1, 4, 5</v>
      </c>
      <c r="E114" s="1" t="str">
        <f t="shared" si="228"/>
        <v>, , , e</v>
      </c>
      <c r="F114" s="1" t="str">
        <f t="shared" si="229"/>
        <v>1, 1, 0.075, 0.001</v>
      </c>
      <c r="G114" s="1" t="str">
        <f t="shared" si="230"/>
        <v>0.855, 5, 1, 1</v>
      </c>
      <c r="H114" s="1" t="str">
        <f t="shared" si="231"/>
        <v>1.455, 5, 1, 1</v>
      </c>
      <c r="I114" s="3" t="s">
        <v>10</v>
      </c>
      <c r="K114" s="4" t="str">
        <f t="shared" si="232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33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34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35"/>
        <v/>
      </c>
      <c r="AD114">
        <v>1E-3</v>
      </c>
      <c r="AE114">
        <v>1</v>
      </c>
      <c r="AF114">
        <v>1</v>
      </c>
      <c r="AG114" s="3"/>
      <c r="AI114" s="4" t="str">
        <f t="shared" si="236"/>
        <v/>
      </c>
      <c r="AM114" s="3"/>
      <c r="AO114" s="4" t="str">
        <f t="shared" si="237"/>
        <v/>
      </c>
      <c r="AS114" s="3"/>
      <c r="AU114" s="4" t="str">
        <f t="shared" si="238"/>
        <v/>
      </c>
      <c r="AY114" s="3"/>
      <c r="BA114" s="4" t="str">
        <f t="shared" si="239"/>
        <v/>
      </c>
      <c r="BE114" s="3"/>
      <c r="BG114" s="4" t="str">
        <f t="shared" si="240"/>
        <v/>
      </c>
    </row>
    <row r="115" spans="1:59">
      <c r="A115" t="str">
        <f t="shared" si="225"/>
        <v>c1025</v>
      </c>
      <c r="C115" t="str">
        <f t="shared" si="226"/>
        <v>Gold, Exp, Heart, Gacha</v>
      </c>
      <c r="D115" s="1" t="str">
        <f t="shared" ca="1" si="227"/>
        <v>2, 1, 4, 5</v>
      </c>
      <c r="E115" s="1" t="str">
        <f t="shared" si="228"/>
        <v>, , , e</v>
      </c>
      <c r="F115" s="1" t="str">
        <f t="shared" si="229"/>
        <v>1, 1, 0.075, 0.001</v>
      </c>
      <c r="G115" s="1" t="str">
        <f t="shared" si="230"/>
        <v>0.89, 5, 1, 1</v>
      </c>
      <c r="H115" s="1" t="str">
        <f t="shared" si="231"/>
        <v>1.49, 5, 1, 1</v>
      </c>
      <c r="I115" s="3" t="s">
        <v>10</v>
      </c>
      <c r="K115" s="4" t="str">
        <f t="shared" si="232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33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34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35"/>
        <v/>
      </c>
      <c r="AD115">
        <v>1E-3</v>
      </c>
      <c r="AE115">
        <v>1</v>
      </c>
      <c r="AF115">
        <v>1</v>
      </c>
      <c r="AG115" s="3"/>
      <c r="AI115" s="4" t="str">
        <f t="shared" si="236"/>
        <v/>
      </c>
      <c r="AM115" s="3"/>
      <c r="AO115" s="4" t="str">
        <f t="shared" si="237"/>
        <v/>
      </c>
      <c r="AS115" s="3"/>
      <c r="AU115" s="4" t="str">
        <f t="shared" si="238"/>
        <v/>
      </c>
      <c r="AY115" s="3"/>
      <c r="BA115" s="4" t="str">
        <f t="shared" si="239"/>
        <v/>
      </c>
      <c r="BE115" s="3"/>
      <c r="BG115" s="4" t="str">
        <f t="shared" si="240"/>
        <v/>
      </c>
    </row>
    <row r="116" spans="1:59">
      <c r="A116" t="str">
        <f t="shared" si="225"/>
        <v>c1026</v>
      </c>
      <c r="C116" t="str">
        <f t="shared" si="226"/>
        <v>Gold, Exp, Heart, Gacha</v>
      </c>
      <c r="D116" s="1" t="str">
        <f t="shared" ca="1" si="227"/>
        <v>2, 1, 4, 5</v>
      </c>
      <c r="E116" s="1" t="str">
        <f t="shared" si="228"/>
        <v>, , , e</v>
      </c>
      <c r="F116" s="1" t="str">
        <f t="shared" si="229"/>
        <v>1, 1, 0.075, 0.001</v>
      </c>
      <c r="G116" s="1" t="str">
        <f t="shared" si="230"/>
        <v>0.925, 5, 1, 1</v>
      </c>
      <c r="H116" s="1" t="str">
        <f t="shared" si="231"/>
        <v>1.525, 5, 1, 1</v>
      </c>
      <c r="I116" s="3" t="s">
        <v>10</v>
      </c>
      <c r="K116" s="4" t="str">
        <f t="shared" si="232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33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34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35"/>
        <v/>
      </c>
      <c r="AD116">
        <v>1E-3</v>
      </c>
      <c r="AE116">
        <v>1</v>
      </c>
      <c r="AF116">
        <v>1</v>
      </c>
      <c r="AG116" s="3"/>
      <c r="AI116" s="4" t="str">
        <f t="shared" si="236"/>
        <v/>
      </c>
      <c r="AM116" s="3"/>
      <c r="AO116" s="4" t="str">
        <f t="shared" si="237"/>
        <v/>
      </c>
      <c r="AS116" s="3"/>
      <c r="AU116" s="4" t="str">
        <f t="shared" si="238"/>
        <v/>
      </c>
      <c r="AY116" s="3"/>
      <c r="BA116" s="4" t="str">
        <f t="shared" si="239"/>
        <v/>
      </c>
      <c r="BE116" s="3"/>
      <c r="BG116" s="4" t="str">
        <f t="shared" si="240"/>
        <v/>
      </c>
    </row>
    <row r="117" spans="1:59">
      <c r="A117" t="str">
        <f t="shared" si="225"/>
        <v>c1027</v>
      </c>
      <c r="C117" t="str">
        <f t="shared" si="226"/>
        <v>Gold, Exp, Heart, Gacha</v>
      </c>
      <c r="D117" s="1" t="str">
        <f t="shared" ca="1" si="227"/>
        <v>2, 1, 4, 5</v>
      </c>
      <c r="E117" s="1" t="str">
        <f t="shared" si="228"/>
        <v>, , , e</v>
      </c>
      <c r="F117" s="1" t="str">
        <f t="shared" si="229"/>
        <v>1, 1, 0.075, 0.001</v>
      </c>
      <c r="G117" s="1" t="str">
        <f t="shared" si="230"/>
        <v>0.96, 5, 1, 1</v>
      </c>
      <c r="H117" s="1" t="str">
        <f t="shared" si="231"/>
        <v>1.56, 5, 1, 1</v>
      </c>
      <c r="I117" s="3" t="s">
        <v>10</v>
      </c>
      <c r="K117" s="4" t="str">
        <f t="shared" si="232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33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34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35"/>
        <v/>
      </c>
      <c r="AD117">
        <v>1E-3</v>
      </c>
      <c r="AE117">
        <v>1</v>
      </c>
      <c r="AF117">
        <v>1</v>
      </c>
      <c r="AG117" s="3"/>
      <c r="AI117" s="4" t="str">
        <f t="shared" si="236"/>
        <v/>
      </c>
      <c r="AM117" s="3"/>
      <c r="AO117" s="4" t="str">
        <f t="shared" si="237"/>
        <v/>
      </c>
      <c r="AS117" s="3"/>
      <c r="AU117" s="4" t="str">
        <f t="shared" si="238"/>
        <v/>
      </c>
      <c r="AY117" s="3"/>
      <c r="BA117" s="4" t="str">
        <f t="shared" si="239"/>
        <v/>
      </c>
      <c r="BE117" s="3"/>
      <c r="BG117" s="4" t="str">
        <f t="shared" si="240"/>
        <v/>
      </c>
    </row>
    <row r="118" spans="1:59">
      <c r="A118" t="str">
        <f t="shared" si="225"/>
        <v>c1028</v>
      </c>
      <c r="C118" t="str">
        <f t="shared" si="226"/>
        <v>Gold, Exp, Heart, Gacha</v>
      </c>
      <c r="D118" s="1" t="str">
        <f t="shared" ca="1" si="227"/>
        <v>2, 1, 4, 5</v>
      </c>
      <c r="E118" s="1" t="str">
        <f t="shared" si="228"/>
        <v>, , , e</v>
      </c>
      <c r="F118" s="1" t="str">
        <f t="shared" si="229"/>
        <v>1, 1, 0.075, 0.001</v>
      </c>
      <c r="G118" s="1" t="str">
        <f t="shared" si="230"/>
        <v>0.995, 5, 1, 1</v>
      </c>
      <c r="H118" s="1" t="str">
        <f t="shared" si="231"/>
        <v>1.595, 5, 1, 1</v>
      </c>
      <c r="I118" s="3" t="s">
        <v>10</v>
      </c>
      <c r="K118" s="4" t="str">
        <f t="shared" si="232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33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34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35"/>
        <v/>
      </c>
      <c r="AD118">
        <v>1E-3</v>
      </c>
      <c r="AE118">
        <v>1</v>
      </c>
      <c r="AF118">
        <v>1</v>
      </c>
      <c r="AG118" s="3"/>
      <c r="AI118" s="4" t="str">
        <f t="shared" si="236"/>
        <v/>
      </c>
      <c r="AM118" s="3"/>
      <c r="AO118" s="4" t="str">
        <f t="shared" si="237"/>
        <v/>
      </c>
      <c r="AS118" s="3"/>
      <c r="AU118" s="4" t="str">
        <f t="shared" si="238"/>
        <v/>
      </c>
      <c r="AY118" s="3"/>
      <c r="BA118" s="4" t="str">
        <f t="shared" si="239"/>
        <v/>
      </c>
      <c r="BE118" s="3"/>
      <c r="BG118" s="4" t="str">
        <f t="shared" si="240"/>
        <v/>
      </c>
    </row>
    <row r="119" spans="1:59">
      <c r="A119" t="str">
        <f t="shared" ref="A119:A126" si="241">"c"&amp;A32</f>
        <v>c5000</v>
      </c>
      <c r="B119" t="s">
        <v>168</v>
      </c>
      <c r="C119" t="str">
        <f t="shared" si="186"/>
        <v>Gold, Exp, Heart, LevelPack</v>
      </c>
      <c r="D119" s="1" t="str">
        <f t="shared" ca="1" si="187"/>
        <v>2, 1, 4, 3</v>
      </c>
      <c r="E119" s="1" t="str">
        <f t="shared" si="188"/>
        <v xml:space="preserve">, , , </v>
      </c>
      <c r="F119" s="1" t="str">
        <f t="shared" si="189"/>
        <v>1, 1, 1, 1</v>
      </c>
      <c r="G119" s="1" t="str">
        <f t="shared" si="190"/>
        <v>0.015, 100, 2, 1</v>
      </c>
      <c r="H119" s="1" t="str">
        <f t="shared" si="191"/>
        <v>0.145, 100, 2, 1</v>
      </c>
      <c r="I119" s="3" t="s">
        <v>10</v>
      </c>
      <c r="K119" s="4" t="str">
        <f t="shared" si="19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9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21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22"/>
        <v/>
      </c>
      <c r="AD119">
        <v>1</v>
      </c>
      <c r="AE119">
        <v>1</v>
      </c>
      <c r="AF119">
        <v>1</v>
      </c>
      <c r="AG119" s="3"/>
      <c r="AI119" s="4" t="str">
        <f t="shared" si="223"/>
        <v/>
      </c>
      <c r="AM119" s="3"/>
      <c r="AO119" s="4" t="str">
        <f t="shared" si="224"/>
        <v/>
      </c>
      <c r="AS119" s="3"/>
      <c r="AU119" s="4" t="str">
        <f t="shared" si="194"/>
        <v/>
      </c>
      <c r="AY119" s="3"/>
      <c r="BA119" s="4" t="str">
        <f t="shared" si="195"/>
        <v/>
      </c>
      <c r="BE119" s="3"/>
      <c r="BG119" s="4" t="str">
        <f t="shared" si="196"/>
        <v/>
      </c>
    </row>
    <row r="120" spans="1:59">
      <c r="A120" t="str">
        <f t="shared" si="241"/>
        <v>c5001</v>
      </c>
      <c r="C120" t="str">
        <f t="shared" si="186"/>
        <v>Gold, Exp, Heart, LevelPack, Seal, Seal</v>
      </c>
      <c r="D120" s="1" t="str">
        <f t="shared" ca="1" si="187"/>
        <v>2, 1, 4, 3, 7, 7</v>
      </c>
      <c r="E120" s="1" t="str">
        <f t="shared" si="188"/>
        <v xml:space="preserve">, , , , , </v>
      </c>
      <c r="F120" s="1" t="str">
        <f t="shared" si="189"/>
        <v>1, 1, 1, 1, 0.7, 0.1</v>
      </c>
      <c r="G120" s="1" t="str">
        <f t="shared" si="190"/>
        <v>0.05, 100, 2, 1, 1, 1</v>
      </c>
      <c r="H120" s="1" t="str">
        <f t="shared" si="191"/>
        <v>0.65, 100, 2, 1, 1, 1</v>
      </c>
      <c r="I120" s="3" t="s">
        <v>10</v>
      </c>
      <c r="K120" s="4" t="str">
        <f t="shared" si="19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9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21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22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23"/>
        <v/>
      </c>
      <c r="AJ120">
        <v>0.7</v>
      </c>
      <c r="AK120">
        <v>1</v>
      </c>
      <c r="AL120">
        <v>1</v>
      </c>
      <c r="AM120" s="3" t="s">
        <v>67</v>
      </c>
      <c r="AO120" s="4" t="str">
        <f t="shared" si="224"/>
        <v/>
      </c>
      <c r="AP120">
        <v>0.1</v>
      </c>
      <c r="AQ120">
        <v>1</v>
      </c>
      <c r="AR120">
        <v>1</v>
      </c>
      <c r="AS120" s="3"/>
      <c r="AU120" s="4" t="str">
        <f t="shared" si="194"/>
        <v/>
      </c>
      <c r="AY120" s="3"/>
      <c r="BA120" s="4" t="str">
        <f t="shared" si="195"/>
        <v/>
      </c>
      <c r="BE120" s="3"/>
      <c r="BG120" s="4" t="str">
        <f t="shared" si="196"/>
        <v/>
      </c>
    </row>
    <row r="121" spans="1:59">
      <c r="A121" t="str">
        <f t="shared" si="241"/>
        <v>c5002</v>
      </c>
      <c r="C121" t="str">
        <f t="shared" si="186"/>
        <v>Gold, Exp, Heart, LevelPack, Seal, Seal, Gacha, Gacha</v>
      </c>
      <c r="D121" s="1" t="str">
        <f t="shared" ca="1" si="187"/>
        <v>2, 1, 4, 3, 7, 7, 5, 5</v>
      </c>
      <c r="E121" s="1" t="str">
        <f t="shared" si="188"/>
        <v>, , , , , , e, e</v>
      </c>
      <c r="F121" s="1" t="str">
        <f t="shared" si="189"/>
        <v>1, 1, 1, 1, 0.7, 0.1, 0.25, 0.025</v>
      </c>
      <c r="G121" s="1" t="str">
        <f t="shared" si="190"/>
        <v>0.085, 100, 2, 1, 1, 1, 1, 1</v>
      </c>
      <c r="H121" s="1" t="str">
        <f t="shared" si="191"/>
        <v>0.685, 100, 2, 1, 1, 1, 1, 1</v>
      </c>
      <c r="I121" s="3" t="s">
        <v>10</v>
      </c>
      <c r="K121" s="4" t="str">
        <f t="shared" si="19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9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21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22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23"/>
        <v/>
      </c>
      <c r="AJ121">
        <v>0.7</v>
      </c>
      <c r="AK121">
        <v>1</v>
      </c>
      <c r="AL121">
        <v>1</v>
      </c>
      <c r="AM121" s="3" t="s">
        <v>67</v>
      </c>
      <c r="AO121" s="4" t="str">
        <f t="shared" si="224"/>
        <v/>
      </c>
      <c r="AP121">
        <v>0.1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9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95"/>
        <v/>
      </c>
      <c r="BB121">
        <v>2.5000000000000001E-2</v>
      </c>
      <c r="BC121">
        <v>1</v>
      </c>
      <c r="BD121">
        <v>1</v>
      </c>
      <c r="BE121" s="3"/>
      <c r="BG121" s="4" t="str">
        <f t="shared" si="196"/>
        <v/>
      </c>
    </row>
    <row r="122" spans="1:59">
      <c r="A122" t="str">
        <f t="shared" si="241"/>
        <v>c5003</v>
      </c>
      <c r="C122" t="str">
        <f t="shared" si="186"/>
        <v>Gold, Exp, Heart, LevelPack, Seal, Seal, Gacha, Gacha</v>
      </c>
      <c r="D122" s="1" t="str">
        <f t="shared" ca="1" si="187"/>
        <v>2, 1, 4, 3, 7, 7, 5, 5</v>
      </c>
      <c r="E122" s="1" t="str">
        <f t="shared" si="188"/>
        <v>, , , , , , e, e</v>
      </c>
      <c r="F122" s="1" t="str">
        <f t="shared" si="189"/>
        <v>1, 1, 1, 1, 0.7, 0.1, 0.25, 0.025</v>
      </c>
      <c r="G122" s="1" t="str">
        <f t="shared" si="190"/>
        <v>0.12, 100, 2, 1, 1, 1, 1, 1</v>
      </c>
      <c r="H122" s="1" t="str">
        <f t="shared" si="191"/>
        <v>0.72, 100, 2, 1, 1, 1, 1, 1</v>
      </c>
      <c r="I122" s="3" t="s">
        <v>10</v>
      </c>
      <c r="K122" s="4" t="str">
        <f t="shared" si="19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9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21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22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23"/>
        <v/>
      </c>
      <c r="AJ122">
        <v>0.7</v>
      </c>
      <c r="AK122">
        <v>1</v>
      </c>
      <c r="AL122">
        <v>1</v>
      </c>
      <c r="AM122" s="3" t="s">
        <v>67</v>
      </c>
      <c r="AO122" s="4" t="str">
        <f t="shared" si="224"/>
        <v/>
      </c>
      <c r="AP122">
        <v>0.1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9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si="195"/>
        <v/>
      </c>
      <c r="BB122">
        <v>2.5000000000000001E-2</v>
      </c>
      <c r="BC122">
        <v>1</v>
      </c>
      <c r="BD122">
        <v>1</v>
      </c>
      <c r="BE122" s="3"/>
      <c r="BG122" s="4" t="str">
        <f t="shared" si="196"/>
        <v/>
      </c>
    </row>
    <row r="123" spans="1:59">
      <c r="A123" t="str">
        <f t="shared" si="241"/>
        <v>c5004</v>
      </c>
      <c r="C123" t="str">
        <f t="shared" si="186"/>
        <v>Gold, Exp, Heart, LevelPack, Seal, Seal, Gacha, Gacha</v>
      </c>
      <c r="D123" s="1" t="str">
        <f t="shared" ca="1" si="187"/>
        <v>2, 1, 4, 3, 7, 7, 5, 5</v>
      </c>
      <c r="E123" s="1" t="str">
        <f t="shared" si="188"/>
        <v>, , , , , , e, e</v>
      </c>
      <c r="F123" s="1" t="str">
        <f t="shared" si="189"/>
        <v>1, 1, 1, 1, 0.7, 0.1, 0.25, 0.025</v>
      </c>
      <c r="G123" s="1" t="str">
        <f t="shared" si="190"/>
        <v>0.155, 100, 2, 1, 1, 1, 1, 1</v>
      </c>
      <c r="H123" s="1" t="str">
        <f t="shared" si="191"/>
        <v>0.755, 100, 2, 1, 1, 1, 1, 1</v>
      </c>
      <c r="I123" s="3" t="s">
        <v>10</v>
      </c>
      <c r="K123" s="4" t="str">
        <f t="shared" si="19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9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21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22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23"/>
        <v/>
      </c>
      <c r="AJ123">
        <v>0.7</v>
      </c>
      <c r="AK123">
        <v>1</v>
      </c>
      <c r="AL123">
        <v>1</v>
      </c>
      <c r="AM123" s="3" t="s">
        <v>67</v>
      </c>
      <c r="AO123" s="4" t="str">
        <f t="shared" si="224"/>
        <v/>
      </c>
      <c r="AP123">
        <v>0.1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9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195"/>
        <v/>
      </c>
      <c r="BB123">
        <v>2.5000000000000001E-2</v>
      </c>
      <c r="BC123">
        <v>1</v>
      </c>
      <c r="BD123">
        <v>1</v>
      </c>
      <c r="BE123" s="3"/>
      <c r="BG123" s="4" t="str">
        <f t="shared" si="196"/>
        <v/>
      </c>
    </row>
    <row r="124" spans="1:59">
      <c r="A124" t="str">
        <f t="shared" si="241"/>
        <v>c5005</v>
      </c>
      <c r="C124" t="str">
        <f t="shared" si="186"/>
        <v>Gold, Exp, Heart, LevelPack, Seal, Seal, Gacha, Gacha</v>
      </c>
      <c r="D124" s="1" t="str">
        <f t="shared" ca="1" si="187"/>
        <v>2, 1, 4, 3, 7, 7, 5, 5</v>
      </c>
      <c r="E124" s="1" t="str">
        <f t="shared" si="188"/>
        <v>, , , , , , e, e</v>
      </c>
      <c r="F124" s="1" t="str">
        <f t="shared" si="189"/>
        <v>1, 1, 1, 1, 0.7, 0.1, 0.25, 0.025</v>
      </c>
      <c r="G124" s="1" t="str">
        <f t="shared" si="190"/>
        <v>0.19, 100, 2, 1, 1, 1, 1, 1</v>
      </c>
      <c r="H124" s="1" t="str">
        <f t="shared" si="191"/>
        <v>0.79, 100, 2, 1, 1, 1, 1, 1</v>
      </c>
      <c r="I124" s="3" t="s">
        <v>10</v>
      </c>
      <c r="K124" s="4" t="str">
        <f t="shared" si="19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9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21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22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23"/>
        <v/>
      </c>
      <c r="AJ124">
        <v>0.7</v>
      </c>
      <c r="AK124">
        <v>1</v>
      </c>
      <c r="AL124">
        <v>1</v>
      </c>
      <c r="AM124" s="3" t="s">
        <v>67</v>
      </c>
      <c r="AO124" s="4" t="str">
        <f t="shared" si="224"/>
        <v/>
      </c>
      <c r="AP124">
        <v>0.1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9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195"/>
        <v/>
      </c>
      <c r="BB124">
        <v>2.5000000000000001E-2</v>
      </c>
      <c r="BC124">
        <v>1</v>
      </c>
      <c r="BD124">
        <v>1</v>
      </c>
      <c r="BE124" s="3"/>
      <c r="BG124" s="4" t="str">
        <f t="shared" si="196"/>
        <v/>
      </c>
    </row>
    <row r="125" spans="1:59">
      <c r="A125" t="str">
        <f t="shared" si="241"/>
        <v>c5006</v>
      </c>
      <c r="C125" t="str">
        <f t="shared" si="186"/>
        <v>Gold, Exp, Heart, LevelPack, Seal, Seal, Gacha, Gacha</v>
      </c>
      <c r="D125" s="1" t="str">
        <f t="shared" ca="1" si="187"/>
        <v>2, 1, 4, 3, 7, 7, 5, 5</v>
      </c>
      <c r="E125" s="1" t="str">
        <f t="shared" si="188"/>
        <v>, , , , , , e, e</v>
      </c>
      <c r="F125" s="1" t="str">
        <f t="shared" si="189"/>
        <v>1, 1, 1, 1, 0.7, 0.1, 0.25, 0.025</v>
      </c>
      <c r="G125" s="1" t="str">
        <f t="shared" si="190"/>
        <v>0.225, 100, 2, 1, 1, 1, 1, 1</v>
      </c>
      <c r="H125" s="1" t="str">
        <f t="shared" si="191"/>
        <v>0.825, 100, 2, 1, 1, 1, 1, 1</v>
      </c>
      <c r="I125" s="3" t="s">
        <v>10</v>
      </c>
      <c r="K125" s="4" t="str">
        <f t="shared" si="19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9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21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22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23"/>
        <v/>
      </c>
      <c r="AJ125">
        <v>0.7</v>
      </c>
      <c r="AK125">
        <v>1</v>
      </c>
      <c r="AL125">
        <v>1</v>
      </c>
      <c r="AM125" s="3" t="s">
        <v>67</v>
      </c>
      <c r="AO125" s="4" t="str">
        <f t="shared" si="224"/>
        <v/>
      </c>
      <c r="AP125">
        <v>0.1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9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195"/>
        <v/>
      </c>
      <c r="BB125">
        <v>2.5000000000000001E-2</v>
      </c>
      <c r="BC125">
        <v>1</v>
      </c>
      <c r="BD125">
        <v>1</v>
      </c>
      <c r="BE125" s="3"/>
      <c r="BG125" s="4" t="str">
        <f t="shared" si="196"/>
        <v/>
      </c>
    </row>
    <row r="126" spans="1:59">
      <c r="A126" t="str">
        <f t="shared" si="241"/>
        <v>c5007</v>
      </c>
      <c r="C126" t="str">
        <f t="shared" si="186"/>
        <v>Gold, Exp, Heart, LevelPack, Seal, Gacha, Gacha</v>
      </c>
      <c r="D126" s="1" t="str">
        <f t="shared" ca="1" si="187"/>
        <v>2, 1, 4, 3, 7, 5, 5</v>
      </c>
      <c r="E126" s="1" t="str">
        <f t="shared" si="188"/>
        <v>, , , , , e, e</v>
      </c>
      <c r="F126" s="1" t="str">
        <f t="shared" si="189"/>
        <v>1, 1, 1, 1, 0.7, 0.25, 0.025</v>
      </c>
      <c r="G126" s="1" t="str">
        <f t="shared" si="190"/>
        <v>0.26, 100, 2, 1, 1, 1, 1</v>
      </c>
      <c r="H126" s="1" t="str">
        <f t="shared" si="191"/>
        <v>0.86, 100, 2, 1, 1, 1, 1</v>
      </c>
      <c r="I126" s="3" t="s">
        <v>10</v>
      </c>
      <c r="K126" s="4" t="str">
        <f t="shared" si="19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9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21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22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23"/>
        <v/>
      </c>
      <c r="AJ126">
        <v>0.7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24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94"/>
        <v/>
      </c>
      <c r="AV126">
        <v>2.5000000000000001E-2</v>
      </c>
      <c r="AW126">
        <v>1</v>
      </c>
      <c r="AX126">
        <v>1</v>
      </c>
      <c r="AY126" s="3"/>
      <c r="BA126" s="4" t="str">
        <f t="shared" si="195"/>
        <v/>
      </c>
      <c r="BE126" s="3"/>
      <c r="BG126" s="4" t="str">
        <f t="shared" si="196"/>
        <v/>
      </c>
    </row>
    <row r="127" spans="1:59">
      <c r="A127" t="str">
        <f t="shared" ref="A127:A147" si="242">"c"&amp;A40</f>
        <v>c5008</v>
      </c>
      <c r="C127" t="str">
        <f t="shared" ref="C127:C147" si="243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</v>
      </c>
      <c r="D127" s="1" t="str">
        <f t="shared" ref="D127:D147" ca="1" si="2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127" s="1" t="str">
        <f t="shared" ref="E127:E147" si="245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</v>
      </c>
      <c r="F127" s="1" t="str">
        <f t="shared" ref="F127:F147" si="246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1, 1, 1, 1, 0.7, 0.1, 0.25, 0.025</v>
      </c>
      <c r="G127" s="1" t="str">
        <f t="shared" ref="G127:G147" si="247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</v>
      </c>
      <c r="H127" s="1" t="str">
        <f t="shared" ref="H127:H147" si="248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</v>
      </c>
      <c r="I127" s="3" t="s">
        <v>10</v>
      </c>
      <c r="K127" s="4" t="str">
        <f t="shared" ref="K127:K147" si="249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50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51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52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53">IF(AND(OR(AG127="Gacha",AG127="Origin"),ISBLANK(AH127)),"서브밸류 필요","")</f>
        <v/>
      </c>
      <c r="AJ127">
        <v>0.7</v>
      </c>
      <c r="AK127">
        <v>1</v>
      </c>
      <c r="AL127">
        <v>1</v>
      </c>
      <c r="AM127" s="3" t="s">
        <v>67</v>
      </c>
      <c r="AO127" s="4" t="str">
        <f t="shared" ref="AO127:AO147" si="254">IF(AND(OR(AM127="Gacha",AM127="Origin"),ISBLANK(AN127)),"서브밸류 필요","")</f>
        <v/>
      </c>
      <c r="AP127">
        <v>0.1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55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47" si="256">IF(AND(OR(AY127="Gacha",AY127="Origin"),ISBLANK(AZ127)),"서브밸류 필요","")</f>
        <v/>
      </c>
      <c r="BB127">
        <v>2.5000000000000001E-2</v>
      </c>
      <c r="BC127">
        <v>1</v>
      </c>
      <c r="BD127">
        <v>1</v>
      </c>
      <c r="BE127" s="3"/>
      <c r="BG127" s="4" t="str">
        <f t="shared" ref="BG127:BG147" si="257">IF(AND(OR(BE127="Gacha",BE127="Origin"),ISBLANK(BF127)),"서브밸류 필요","")</f>
        <v/>
      </c>
    </row>
    <row r="128" spans="1:59">
      <c r="A128" t="str">
        <f t="shared" si="242"/>
        <v>c5009</v>
      </c>
      <c r="C128" t="str">
        <f t="shared" si="243"/>
        <v>Gold, Exp, Heart, LevelPack, Seal, Seal, Gacha, Gacha</v>
      </c>
      <c r="D128" s="1" t="str">
        <f t="shared" ca="1" si="244"/>
        <v>2, 1, 4, 3, 7, 7, 5, 5</v>
      </c>
      <c r="E128" s="1" t="str">
        <f t="shared" si="245"/>
        <v>, , , , , , e, e</v>
      </c>
      <c r="F128" s="1" t="str">
        <f t="shared" si="246"/>
        <v>1, 1, 1, 1, 0.7, 0.1, 0.25, 0.025</v>
      </c>
      <c r="G128" s="1" t="str">
        <f t="shared" si="247"/>
        <v>0.33, 100, 2, 1, 1, 1, 1, 1</v>
      </c>
      <c r="H128" s="1" t="str">
        <f t="shared" si="248"/>
        <v>0.93, 100, 2, 1, 1, 1, 1, 1</v>
      </c>
      <c r="I128" s="3" t="s">
        <v>10</v>
      </c>
      <c r="K128" s="4" t="str">
        <f t="shared" si="249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5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1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2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3"/>
        <v/>
      </c>
      <c r="AJ128">
        <v>0.7</v>
      </c>
      <c r="AK128">
        <v>1</v>
      </c>
      <c r="AL128">
        <v>1</v>
      </c>
      <c r="AM128" s="3" t="s">
        <v>67</v>
      </c>
      <c r="AO128" s="4" t="str">
        <f t="shared" si="254"/>
        <v/>
      </c>
      <c r="AP128">
        <v>0.1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55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56"/>
        <v/>
      </c>
      <c r="BB128">
        <v>2.5000000000000001E-2</v>
      </c>
      <c r="BC128">
        <v>1</v>
      </c>
      <c r="BD128">
        <v>1</v>
      </c>
      <c r="BE128" s="3"/>
      <c r="BG128" s="4" t="str">
        <f t="shared" si="257"/>
        <v/>
      </c>
    </row>
    <row r="129" spans="1:59">
      <c r="A129" t="str">
        <f t="shared" si="242"/>
        <v>c5010</v>
      </c>
      <c r="C129" t="str">
        <f t="shared" si="243"/>
        <v>Gold, Exp, Heart, LevelPack, Seal, Seal, Gacha, Gacha</v>
      </c>
      <c r="D129" s="1" t="str">
        <f t="shared" ca="1" si="244"/>
        <v>2, 1, 4, 3, 7, 7, 5, 5</v>
      </c>
      <c r="E129" s="1" t="str">
        <f t="shared" si="245"/>
        <v>, , , , , , e, e</v>
      </c>
      <c r="F129" s="1" t="str">
        <f t="shared" si="246"/>
        <v>1, 1, 1, 1, 0.7, 0.1, 0.25, 0.025</v>
      </c>
      <c r="G129" s="1" t="str">
        <f t="shared" si="247"/>
        <v>0.365, 100, 2, 1, 1, 1, 1, 1</v>
      </c>
      <c r="H129" s="1" t="str">
        <f t="shared" si="248"/>
        <v>0.965, 100, 2, 1, 1, 1, 1, 1</v>
      </c>
      <c r="I129" s="3" t="s">
        <v>10</v>
      </c>
      <c r="K129" s="4" t="str">
        <f t="shared" si="249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5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1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2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3"/>
        <v/>
      </c>
      <c r="AJ129">
        <v>0.7</v>
      </c>
      <c r="AK129">
        <v>1</v>
      </c>
      <c r="AL129">
        <v>1</v>
      </c>
      <c r="AM129" s="3" t="s">
        <v>67</v>
      </c>
      <c r="AO129" s="4" t="str">
        <f t="shared" si="254"/>
        <v/>
      </c>
      <c r="AP129">
        <v>0.1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55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56"/>
        <v/>
      </c>
      <c r="BB129">
        <v>2.5000000000000001E-2</v>
      </c>
      <c r="BC129">
        <v>1</v>
      </c>
      <c r="BD129">
        <v>1</v>
      </c>
      <c r="BE129" s="3"/>
      <c r="BG129" s="4" t="str">
        <f t="shared" si="257"/>
        <v/>
      </c>
    </row>
    <row r="130" spans="1:59">
      <c r="A130" t="str">
        <f t="shared" si="242"/>
        <v>c5011</v>
      </c>
      <c r="C130" t="str">
        <f t="shared" si="243"/>
        <v>Gold, Exp, Heart, LevelPack, Seal, Seal, Gacha, Gacha</v>
      </c>
      <c r="D130" s="1" t="str">
        <f t="shared" ca="1" si="244"/>
        <v>2, 1, 4, 3, 7, 7, 5, 5</v>
      </c>
      <c r="E130" s="1" t="str">
        <f t="shared" si="245"/>
        <v>, , , , , , e, e</v>
      </c>
      <c r="F130" s="1" t="str">
        <f t="shared" si="246"/>
        <v>1, 1, 1, 1, 0.7, 0.1, 0.25, 0.025</v>
      </c>
      <c r="G130" s="1" t="str">
        <f t="shared" si="247"/>
        <v>0.4, 100, 2, 1, 1, 1, 1, 1</v>
      </c>
      <c r="H130" s="1" t="str">
        <f t="shared" si="248"/>
        <v>1, 100, 2, 1, 1, 1, 1, 1</v>
      </c>
      <c r="I130" s="3" t="s">
        <v>10</v>
      </c>
      <c r="K130" s="4" t="str">
        <f t="shared" si="249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5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1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2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3"/>
        <v/>
      </c>
      <c r="AJ130">
        <v>0.7</v>
      </c>
      <c r="AK130">
        <v>1</v>
      </c>
      <c r="AL130">
        <v>1</v>
      </c>
      <c r="AM130" s="3" t="s">
        <v>67</v>
      </c>
      <c r="AO130" s="4" t="str">
        <f t="shared" si="254"/>
        <v/>
      </c>
      <c r="AP130">
        <v>0.1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55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56"/>
        <v/>
      </c>
      <c r="BB130">
        <v>2.5000000000000001E-2</v>
      </c>
      <c r="BC130">
        <v>1</v>
      </c>
      <c r="BD130">
        <v>1</v>
      </c>
      <c r="BE130" s="3"/>
      <c r="BG130" s="4" t="str">
        <f t="shared" si="257"/>
        <v/>
      </c>
    </row>
    <row r="131" spans="1:59">
      <c r="A131" t="str">
        <f t="shared" si="242"/>
        <v>c5012</v>
      </c>
      <c r="C131" t="str">
        <f t="shared" si="243"/>
        <v>Gold, Exp, Heart, LevelPack, Seal, Seal, Gacha, Gacha</v>
      </c>
      <c r="D131" s="1" t="str">
        <f t="shared" ca="1" si="244"/>
        <v>2, 1, 4, 3, 7, 7, 5, 5</v>
      </c>
      <c r="E131" s="1" t="str">
        <f t="shared" si="245"/>
        <v>, , , , , , e, e</v>
      </c>
      <c r="F131" s="1" t="str">
        <f t="shared" si="246"/>
        <v>1, 1, 1, 1, 0.7, 0.1, 0.25, 0.025</v>
      </c>
      <c r="G131" s="1" t="str">
        <f t="shared" si="247"/>
        <v>0.435, 100, 2, 1, 1, 1, 1, 1</v>
      </c>
      <c r="H131" s="1" t="str">
        <f t="shared" si="248"/>
        <v>1.035, 100, 2, 1, 1, 1, 1, 1</v>
      </c>
      <c r="I131" s="3" t="s">
        <v>10</v>
      </c>
      <c r="K131" s="4" t="str">
        <f t="shared" si="249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5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1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2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3"/>
        <v/>
      </c>
      <c r="AJ131">
        <v>0.7</v>
      </c>
      <c r="AK131">
        <v>1</v>
      </c>
      <c r="AL131">
        <v>1</v>
      </c>
      <c r="AM131" s="3" t="s">
        <v>67</v>
      </c>
      <c r="AO131" s="4" t="str">
        <f t="shared" si="254"/>
        <v/>
      </c>
      <c r="AP131">
        <v>0.1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55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56"/>
        <v/>
      </c>
      <c r="BB131">
        <v>2.5000000000000001E-2</v>
      </c>
      <c r="BC131">
        <v>1</v>
      </c>
      <c r="BD131">
        <v>1</v>
      </c>
      <c r="BE131" s="3"/>
      <c r="BG131" s="4" t="str">
        <f t="shared" si="257"/>
        <v/>
      </c>
    </row>
    <row r="132" spans="1:59">
      <c r="A132" t="str">
        <f t="shared" si="242"/>
        <v>c5013</v>
      </c>
      <c r="C132" t="str">
        <f t="shared" si="243"/>
        <v>Gold, Exp, Heart, LevelPack, Seal, Seal, Gacha, Gacha</v>
      </c>
      <c r="D132" s="1" t="str">
        <f t="shared" ca="1" si="244"/>
        <v>2, 1, 4, 3, 7, 7, 5, 5</v>
      </c>
      <c r="E132" s="1" t="str">
        <f t="shared" si="245"/>
        <v>, , , , , , e, e</v>
      </c>
      <c r="F132" s="1" t="str">
        <f t="shared" si="246"/>
        <v>1, 1, 1, 1, 0.7, 0.1, 0.25, 0.025</v>
      </c>
      <c r="G132" s="1" t="str">
        <f t="shared" si="247"/>
        <v>0.47, 100, 2, 1, 1, 1, 1, 1</v>
      </c>
      <c r="H132" s="1" t="str">
        <f t="shared" si="248"/>
        <v>1.07, 100, 2, 1, 1, 1, 1, 1</v>
      </c>
      <c r="I132" s="3" t="s">
        <v>10</v>
      </c>
      <c r="K132" s="4" t="str">
        <f t="shared" si="249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5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1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2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3"/>
        <v/>
      </c>
      <c r="AJ132">
        <v>0.7</v>
      </c>
      <c r="AK132">
        <v>1</v>
      </c>
      <c r="AL132">
        <v>1</v>
      </c>
      <c r="AM132" s="3" t="s">
        <v>67</v>
      </c>
      <c r="AO132" s="4" t="str">
        <f t="shared" si="254"/>
        <v/>
      </c>
      <c r="AP132">
        <v>0.1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55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56"/>
        <v/>
      </c>
      <c r="BB132">
        <v>2.5000000000000001E-2</v>
      </c>
      <c r="BC132">
        <v>1</v>
      </c>
      <c r="BD132">
        <v>1</v>
      </c>
      <c r="BE132" s="3"/>
      <c r="BG132" s="4" t="str">
        <f t="shared" si="257"/>
        <v/>
      </c>
    </row>
    <row r="133" spans="1:59">
      <c r="A133" t="str">
        <f t="shared" si="242"/>
        <v>c5014</v>
      </c>
      <c r="C133" t="str">
        <f t="shared" si="243"/>
        <v>Gold, Exp, Heart, LevelPack, Seal, Gacha, Gacha</v>
      </c>
      <c r="D133" s="1" t="str">
        <f t="shared" ca="1" si="244"/>
        <v>2, 1, 4, 3, 7, 5, 5</v>
      </c>
      <c r="E133" s="1" t="str">
        <f t="shared" si="245"/>
        <v>, , , , , e, e</v>
      </c>
      <c r="F133" s="1" t="str">
        <f t="shared" si="246"/>
        <v>1, 1, 1, 1, 0.7, 0.25, 0.025</v>
      </c>
      <c r="G133" s="1" t="str">
        <f t="shared" si="247"/>
        <v>0.505, 100, 2, 1, 1, 1, 1</v>
      </c>
      <c r="H133" s="1" t="str">
        <f t="shared" si="248"/>
        <v>1.105, 100, 2, 1, 1, 1, 1</v>
      </c>
      <c r="I133" s="3" t="s">
        <v>10</v>
      </c>
      <c r="K133" s="4" t="str">
        <f t="shared" si="249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50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51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52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53"/>
        <v/>
      </c>
      <c r="AJ133">
        <v>0.7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54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55"/>
        <v/>
      </c>
      <c r="AV133">
        <v>2.5000000000000001E-2</v>
      </c>
      <c r="AW133">
        <v>1</v>
      </c>
      <c r="AX133">
        <v>1</v>
      </c>
      <c r="AY133" s="3"/>
      <c r="BA133" s="4" t="str">
        <f t="shared" si="256"/>
        <v/>
      </c>
      <c r="BE133" s="3"/>
      <c r="BG133" s="4" t="str">
        <f t="shared" si="257"/>
        <v/>
      </c>
    </row>
    <row r="134" spans="1:59">
      <c r="A134" t="str">
        <f t="shared" si="242"/>
        <v>c5015</v>
      </c>
      <c r="C134" t="str">
        <f t="shared" si="243"/>
        <v>Gold, Exp, Heart, LevelPack, Seal, Seal, Gacha, Gacha</v>
      </c>
      <c r="D134" s="1" t="str">
        <f t="shared" ca="1" si="244"/>
        <v>2, 1, 4, 3, 7, 7, 5, 5</v>
      </c>
      <c r="E134" s="1" t="str">
        <f t="shared" si="245"/>
        <v>, , , , , , e, e</v>
      </c>
      <c r="F134" s="1" t="str">
        <f t="shared" si="246"/>
        <v>1, 1, 1, 1, 0.7, 0.1, 0.25, 0.025</v>
      </c>
      <c r="G134" s="1" t="str">
        <f t="shared" si="247"/>
        <v>0.54, 100, 2, 1, 1, 1, 1, 1</v>
      </c>
      <c r="H134" s="1" t="str">
        <f t="shared" si="248"/>
        <v>1.14, 100, 2, 1, 1, 1, 1, 1</v>
      </c>
      <c r="I134" s="3" t="s">
        <v>10</v>
      </c>
      <c r="K134" s="4" t="str">
        <f t="shared" si="249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5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5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5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53"/>
        <v/>
      </c>
      <c r="AJ134">
        <v>0.7</v>
      </c>
      <c r="AK134">
        <v>1</v>
      </c>
      <c r="AL134">
        <v>1</v>
      </c>
      <c r="AM134" s="3" t="s">
        <v>67</v>
      </c>
      <c r="AO134" s="4" t="str">
        <f t="shared" si="254"/>
        <v/>
      </c>
      <c r="AP134">
        <v>0.1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55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56"/>
        <v/>
      </c>
      <c r="BB134">
        <v>2.5000000000000001E-2</v>
      </c>
      <c r="BC134">
        <v>1</v>
      </c>
      <c r="BD134">
        <v>1</v>
      </c>
      <c r="BE134" s="3"/>
      <c r="BG134" s="4" t="str">
        <f t="shared" si="257"/>
        <v/>
      </c>
    </row>
    <row r="135" spans="1:59">
      <c r="A135" t="str">
        <f t="shared" si="242"/>
        <v>c5016</v>
      </c>
      <c r="C135" t="str">
        <f t="shared" si="243"/>
        <v>Gold, Exp, Heart, LevelPack, Seal, Seal, Gacha, Gacha</v>
      </c>
      <c r="D135" s="1" t="str">
        <f t="shared" ca="1" si="244"/>
        <v>2, 1, 4, 3, 7, 7, 5, 5</v>
      </c>
      <c r="E135" s="1" t="str">
        <f t="shared" si="245"/>
        <v>, , , , , , e, e</v>
      </c>
      <c r="F135" s="1" t="str">
        <f t="shared" si="246"/>
        <v>1, 1, 1, 1, 0.7, 0.1, 0.25, 0.025</v>
      </c>
      <c r="G135" s="1" t="str">
        <f t="shared" si="247"/>
        <v>0.575, 100, 2, 1, 1, 1, 1, 1</v>
      </c>
      <c r="H135" s="1" t="str">
        <f t="shared" si="248"/>
        <v>1.175, 100, 2, 1, 1, 1, 1, 1</v>
      </c>
      <c r="I135" s="3" t="s">
        <v>10</v>
      </c>
      <c r="K135" s="4" t="str">
        <f t="shared" si="249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5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5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5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53"/>
        <v/>
      </c>
      <c r="AJ135">
        <v>0.7</v>
      </c>
      <c r="AK135">
        <v>1</v>
      </c>
      <c r="AL135">
        <v>1</v>
      </c>
      <c r="AM135" s="3" t="s">
        <v>67</v>
      </c>
      <c r="AO135" s="4" t="str">
        <f t="shared" si="254"/>
        <v/>
      </c>
      <c r="AP135">
        <v>0.1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55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56"/>
        <v/>
      </c>
      <c r="BB135">
        <v>2.5000000000000001E-2</v>
      </c>
      <c r="BC135">
        <v>1</v>
      </c>
      <c r="BD135">
        <v>1</v>
      </c>
      <c r="BE135" s="3"/>
      <c r="BG135" s="4" t="str">
        <f t="shared" si="257"/>
        <v/>
      </c>
    </row>
    <row r="136" spans="1:59">
      <c r="A136" t="str">
        <f t="shared" si="242"/>
        <v>c5017</v>
      </c>
      <c r="C136" t="str">
        <f t="shared" si="243"/>
        <v>Gold, Exp, Heart, LevelPack, Seal, Seal, Gacha, Gacha</v>
      </c>
      <c r="D136" s="1" t="str">
        <f t="shared" ca="1" si="244"/>
        <v>2, 1, 4, 3, 7, 7, 5, 5</v>
      </c>
      <c r="E136" s="1" t="str">
        <f t="shared" si="245"/>
        <v>, , , , , , e, e</v>
      </c>
      <c r="F136" s="1" t="str">
        <f t="shared" si="246"/>
        <v>1, 1, 1, 1, 0.7, 0.1, 0.25, 0.025</v>
      </c>
      <c r="G136" s="1" t="str">
        <f t="shared" si="247"/>
        <v>0.61, 100, 2, 1, 1, 1, 1, 1</v>
      </c>
      <c r="H136" s="1" t="str">
        <f t="shared" si="248"/>
        <v>1.21, 100, 2, 1, 1, 1, 1, 1</v>
      </c>
      <c r="I136" s="3" t="s">
        <v>10</v>
      </c>
      <c r="K136" s="4" t="str">
        <f t="shared" si="249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5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5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5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53"/>
        <v/>
      </c>
      <c r="AJ136">
        <v>0.7</v>
      </c>
      <c r="AK136">
        <v>1</v>
      </c>
      <c r="AL136">
        <v>1</v>
      </c>
      <c r="AM136" s="3" t="s">
        <v>67</v>
      </c>
      <c r="AO136" s="4" t="str">
        <f t="shared" si="254"/>
        <v/>
      </c>
      <c r="AP136">
        <v>0.1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55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56"/>
        <v/>
      </c>
      <c r="BB136">
        <v>2.5000000000000001E-2</v>
      </c>
      <c r="BC136">
        <v>1</v>
      </c>
      <c r="BD136">
        <v>1</v>
      </c>
      <c r="BE136" s="3"/>
      <c r="BG136" s="4" t="str">
        <f t="shared" si="257"/>
        <v/>
      </c>
    </row>
    <row r="137" spans="1:59">
      <c r="A137" t="str">
        <f t="shared" si="242"/>
        <v>c5018</v>
      </c>
      <c r="C137" t="str">
        <f t="shared" si="243"/>
        <v>Gold, Exp, Heart, LevelPack, Seal, Seal, Gacha, Gacha</v>
      </c>
      <c r="D137" s="1" t="str">
        <f t="shared" ca="1" si="244"/>
        <v>2, 1, 4, 3, 7, 7, 5, 5</v>
      </c>
      <c r="E137" s="1" t="str">
        <f t="shared" si="245"/>
        <v>, , , , , , e, e</v>
      </c>
      <c r="F137" s="1" t="str">
        <f t="shared" si="246"/>
        <v>1, 1, 1, 1, 0.7, 0.1, 0.25, 0.025</v>
      </c>
      <c r="G137" s="1" t="str">
        <f t="shared" si="247"/>
        <v>0.645, 100, 2, 1, 1, 1, 1, 1</v>
      </c>
      <c r="H137" s="1" t="str">
        <f t="shared" si="248"/>
        <v>1.245, 100, 2, 1, 1, 1, 1, 1</v>
      </c>
      <c r="I137" s="3" t="s">
        <v>10</v>
      </c>
      <c r="K137" s="4" t="str">
        <f t="shared" si="249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5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5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5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53"/>
        <v/>
      </c>
      <c r="AJ137">
        <v>0.7</v>
      </c>
      <c r="AK137">
        <v>1</v>
      </c>
      <c r="AL137">
        <v>1</v>
      </c>
      <c r="AM137" s="3" t="s">
        <v>67</v>
      </c>
      <c r="AO137" s="4" t="str">
        <f t="shared" si="254"/>
        <v/>
      </c>
      <c r="AP137">
        <v>0.1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55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56"/>
        <v/>
      </c>
      <c r="BB137">
        <v>2.5000000000000001E-2</v>
      </c>
      <c r="BC137">
        <v>1</v>
      </c>
      <c r="BD137">
        <v>1</v>
      </c>
      <c r="BE137" s="3"/>
      <c r="BG137" s="4" t="str">
        <f t="shared" si="257"/>
        <v/>
      </c>
    </row>
    <row r="138" spans="1:59">
      <c r="A138" t="str">
        <f t="shared" si="242"/>
        <v>c5019</v>
      </c>
      <c r="C138" t="str">
        <f t="shared" si="243"/>
        <v>Gold, Exp, Heart, LevelPack, Seal, Seal, Gacha, Gacha</v>
      </c>
      <c r="D138" s="1" t="str">
        <f t="shared" ca="1" si="244"/>
        <v>2, 1, 4, 3, 7, 7, 5, 5</v>
      </c>
      <c r="E138" s="1" t="str">
        <f t="shared" si="245"/>
        <v>, , , , , , e, e</v>
      </c>
      <c r="F138" s="1" t="str">
        <f t="shared" si="246"/>
        <v>1, 1, 1, 1, 0.7, 0.1, 0.25, 0.025</v>
      </c>
      <c r="G138" s="1" t="str">
        <f t="shared" si="247"/>
        <v>0.68, 100, 2, 1, 1, 1, 1, 1</v>
      </c>
      <c r="H138" s="1" t="str">
        <f t="shared" si="248"/>
        <v>1.28, 100, 2, 1, 1, 1, 1, 1</v>
      </c>
      <c r="I138" s="3" t="s">
        <v>10</v>
      </c>
      <c r="K138" s="4" t="str">
        <f t="shared" si="249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5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5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5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53"/>
        <v/>
      </c>
      <c r="AJ138">
        <v>0.7</v>
      </c>
      <c r="AK138">
        <v>1</v>
      </c>
      <c r="AL138">
        <v>1</v>
      </c>
      <c r="AM138" s="3" t="s">
        <v>67</v>
      </c>
      <c r="AO138" s="4" t="str">
        <f t="shared" si="254"/>
        <v/>
      </c>
      <c r="AP138">
        <v>0.1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55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56"/>
        <v/>
      </c>
      <c r="BB138">
        <v>2.5000000000000001E-2</v>
      </c>
      <c r="BC138">
        <v>1</v>
      </c>
      <c r="BD138">
        <v>1</v>
      </c>
      <c r="BE138" s="3"/>
      <c r="BG138" s="4" t="str">
        <f t="shared" si="257"/>
        <v/>
      </c>
    </row>
    <row r="139" spans="1:59">
      <c r="A139" t="str">
        <f t="shared" si="242"/>
        <v>c5020</v>
      </c>
      <c r="C139" t="str">
        <f t="shared" si="243"/>
        <v>Gold, Exp, Heart, LevelPack, Seal, Seal, Gacha, Gacha</v>
      </c>
      <c r="D139" s="1" t="str">
        <f t="shared" ca="1" si="244"/>
        <v>2, 1, 4, 3, 7, 7, 5, 5</v>
      </c>
      <c r="E139" s="1" t="str">
        <f t="shared" si="245"/>
        <v>, , , , , , e, e</v>
      </c>
      <c r="F139" s="1" t="str">
        <f t="shared" si="246"/>
        <v>1, 1, 1, 1, 0.7, 0.1, 0.25, 0.025</v>
      </c>
      <c r="G139" s="1" t="str">
        <f t="shared" si="247"/>
        <v>0.715, 100, 2, 1, 1, 1, 1, 1</v>
      </c>
      <c r="H139" s="1" t="str">
        <f t="shared" si="248"/>
        <v>1.315, 100, 2, 1, 1, 1, 1, 1</v>
      </c>
      <c r="I139" s="3" t="s">
        <v>10</v>
      </c>
      <c r="K139" s="4" t="str">
        <f t="shared" si="249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5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5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5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53"/>
        <v/>
      </c>
      <c r="AJ139">
        <v>0.7</v>
      </c>
      <c r="AK139">
        <v>1</v>
      </c>
      <c r="AL139">
        <v>1</v>
      </c>
      <c r="AM139" s="3" t="s">
        <v>67</v>
      </c>
      <c r="AO139" s="4" t="str">
        <f t="shared" si="254"/>
        <v/>
      </c>
      <c r="AP139">
        <v>0.1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55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56"/>
        <v/>
      </c>
      <c r="BB139">
        <v>2.5000000000000001E-2</v>
      </c>
      <c r="BC139">
        <v>1</v>
      </c>
      <c r="BD139">
        <v>1</v>
      </c>
      <c r="BE139" s="3"/>
      <c r="BG139" s="4" t="str">
        <f t="shared" si="257"/>
        <v/>
      </c>
    </row>
    <row r="140" spans="1:59">
      <c r="A140" t="str">
        <f t="shared" si="242"/>
        <v>c5021</v>
      </c>
      <c r="C140" t="str">
        <f t="shared" si="243"/>
        <v>Gold, Exp, Heart, LevelPack, Seal, Gacha, Gacha</v>
      </c>
      <c r="D140" s="1" t="str">
        <f t="shared" ca="1" si="244"/>
        <v>2, 1, 4, 3, 7, 5, 5</v>
      </c>
      <c r="E140" s="1" t="str">
        <f t="shared" si="245"/>
        <v>, , , , , e, e</v>
      </c>
      <c r="F140" s="1" t="str">
        <f t="shared" si="246"/>
        <v>1, 1, 1, 1, 0.7, 0.25, 0.025</v>
      </c>
      <c r="G140" s="1" t="str">
        <f t="shared" si="247"/>
        <v>0.75, 100, 2, 1, 1, 1, 1</v>
      </c>
      <c r="H140" s="1" t="str">
        <f t="shared" si="248"/>
        <v>1.35, 100, 2, 1, 1, 1, 1</v>
      </c>
      <c r="I140" s="3" t="s">
        <v>10</v>
      </c>
      <c r="K140" s="4" t="str">
        <f t="shared" si="249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5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5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5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53"/>
        <v/>
      </c>
      <c r="AJ140">
        <v>0.7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54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55"/>
        <v/>
      </c>
      <c r="AV140">
        <v>2.5000000000000001E-2</v>
      </c>
      <c r="AW140">
        <v>1</v>
      </c>
      <c r="AX140">
        <v>1</v>
      </c>
      <c r="AY140" s="3"/>
      <c r="BA140" s="4" t="str">
        <f t="shared" si="256"/>
        <v/>
      </c>
      <c r="BE140" s="3"/>
      <c r="BG140" s="4" t="str">
        <f t="shared" si="257"/>
        <v/>
      </c>
    </row>
    <row r="141" spans="1:59">
      <c r="A141" t="str">
        <f t="shared" si="242"/>
        <v>c5022</v>
      </c>
      <c r="C141" t="str">
        <f t="shared" si="243"/>
        <v>Gold, Exp, Heart, LevelPack, Seal, Seal, Gacha, Gacha</v>
      </c>
      <c r="D141" s="1" t="str">
        <f t="shared" ca="1" si="244"/>
        <v>2, 1, 4, 3, 7, 7, 5, 5</v>
      </c>
      <c r="E141" s="1" t="str">
        <f t="shared" si="245"/>
        <v>, , , , , , e, e</v>
      </c>
      <c r="F141" s="1" t="str">
        <f t="shared" si="246"/>
        <v>1, 1, 1, 1, 0.7, 0.1, 0.25, 0.025</v>
      </c>
      <c r="G141" s="1" t="str">
        <f t="shared" si="247"/>
        <v>0.785, 100, 2, 1, 1, 1, 1, 1</v>
      </c>
      <c r="H141" s="1" t="str">
        <f t="shared" si="248"/>
        <v>1.385, 100, 2, 1, 1, 1, 1, 1</v>
      </c>
      <c r="I141" s="3" t="s">
        <v>10</v>
      </c>
      <c r="K141" s="4" t="str">
        <f t="shared" si="249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5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5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5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53"/>
        <v/>
      </c>
      <c r="AJ141">
        <v>0.7</v>
      </c>
      <c r="AK141">
        <v>1</v>
      </c>
      <c r="AL141">
        <v>1</v>
      </c>
      <c r="AM141" s="3" t="s">
        <v>67</v>
      </c>
      <c r="AO141" s="4" t="str">
        <f t="shared" si="254"/>
        <v/>
      </c>
      <c r="AP141">
        <v>0.1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55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56"/>
        <v/>
      </c>
      <c r="BB141">
        <v>2.5000000000000001E-2</v>
      </c>
      <c r="BC141">
        <v>1</v>
      </c>
      <c r="BD141">
        <v>1</v>
      </c>
      <c r="BE141" s="3"/>
      <c r="BG141" s="4" t="str">
        <f t="shared" si="257"/>
        <v/>
      </c>
    </row>
    <row r="142" spans="1:59">
      <c r="A142" t="str">
        <f t="shared" si="242"/>
        <v>c5023</v>
      </c>
      <c r="C142" t="str">
        <f t="shared" si="243"/>
        <v>Gold, Exp, Heart, LevelPack, Seal, Seal, Gacha, Gacha</v>
      </c>
      <c r="D142" s="1" t="str">
        <f t="shared" ca="1" si="244"/>
        <v>2, 1, 4, 3, 7, 7, 5, 5</v>
      </c>
      <c r="E142" s="1" t="str">
        <f t="shared" si="245"/>
        <v>, , , , , , e, e</v>
      </c>
      <c r="F142" s="1" t="str">
        <f t="shared" si="246"/>
        <v>1, 1, 1, 1, 0.7, 0.1, 0.25, 0.025</v>
      </c>
      <c r="G142" s="1" t="str">
        <f t="shared" si="247"/>
        <v>0.82, 100, 2, 1, 1, 1, 1, 1</v>
      </c>
      <c r="H142" s="1" t="str">
        <f t="shared" si="248"/>
        <v>1.42, 100, 2, 1, 1, 1, 1, 1</v>
      </c>
      <c r="I142" s="3" t="s">
        <v>10</v>
      </c>
      <c r="K142" s="4" t="str">
        <f t="shared" si="249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5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5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5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53"/>
        <v/>
      </c>
      <c r="AJ142">
        <v>0.7</v>
      </c>
      <c r="AK142">
        <v>1</v>
      </c>
      <c r="AL142">
        <v>1</v>
      </c>
      <c r="AM142" s="3" t="s">
        <v>67</v>
      </c>
      <c r="AO142" s="4" t="str">
        <f t="shared" si="254"/>
        <v/>
      </c>
      <c r="AP142">
        <v>0.1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55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56"/>
        <v/>
      </c>
      <c r="BB142">
        <v>2.5000000000000001E-2</v>
      </c>
      <c r="BC142">
        <v>1</v>
      </c>
      <c r="BD142">
        <v>1</v>
      </c>
      <c r="BE142" s="3"/>
      <c r="BG142" s="4" t="str">
        <f t="shared" si="257"/>
        <v/>
      </c>
    </row>
    <row r="143" spans="1:59">
      <c r="A143" t="str">
        <f t="shared" si="242"/>
        <v>c5024</v>
      </c>
      <c r="C143" t="str">
        <f t="shared" si="243"/>
        <v>Gold, Exp, Heart, LevelPack, Seal, Seal, Gacha, Gacha</v>
      </c>
      <c r="D143" s="1" t="str">
        <f t="shared" ca="1" si="244"/>
        <v>2, 1, 4, 3, 7, 7, 5, 5</v>
      </c>
      <c r="E143" s="1" t="str">
        <f t="shared" si="245"/>
        <v>, , , , , , e, e</v>
      </c>
      <c r="F143" s="1" t="str">
        <f t="shared" si="246"/>
        <v>1, 1, 1, 1, 0.7, 0.1, 0.25, 0.025</v>
      </c>
      <c r="G143" s="1" t="str">
        <f t="shared" si="247"/>
        <v>0.855, 100, 2, 1, 1, 1, 1, 1</v>
      </c>
      <c r="H143" s="1" t="str">
        <f t="shared" si="248"/>
        <v>1.455, 100, 2, 1, 1, 1, 1, 1</v>
      </c>
      <c r="I143" s="3" t="s">
        <v>10</v>
      </c>
      <c r="K143" s="4" t="str">
        <f t="shared" si="249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5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5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5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53"/>
        <v/>
      </c>
      <c r="AJ143">
        <v>0.7</v>
      </c>
      <c r="AK143">
        <v>1</v>
      </c>
      <c r="AL143">
        <v>1</v>
      </c>
      <c r="AM143" s="3" t="s">
        <v>67</v>
      </c>
      <c r="AO143" s="4" t="str">
        <f t="shared" si="254"/>
        <v/>
      </c>
      <c r="AP143">
        <v>0.1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55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56"/>
        <v/>
      </c>
      <c r="BB143">
        <v>2.5000000000000001E-2</v>
      </c>
      <c r="BC143">
        <v>1</v>
      </c>
      <c r="BD143">
        <v>1</v>
      </c>
      <c r="BE143" s="3"/>
      <c r="BG143" s="4" t="str">
        <f t="shared" si="257"/>
        <v/>
      </c>
    </row>
    <row r="144" spans="1:59">
      <c r="A144" t="str">
        <f t="shared" si="242"/>
        <v>c5025</v>
      </c>
      <c r="C144" t="str">
        <f t="shared" si="243"/>
        <v>Gold, Exp, Heart, LevelPack, Seal, Seal, Gacha, Gacha</v>
      </c>
      <c r="D144" s="1" t="str">
        <f t="shared" ca="1" si="244"/>
        <v>2, 1, 4, 3, 7, 7, 5, 5</v>
      </c>
      <c r="E144" s="1" t="str">
        <f t="shared" si="245"/>
        <v>, , , , , , e, e</v>
      </c>
      <c r="F144" s="1" t="str">
        <f t="shared" si="246"/>
        <v>1, 1, 1, 1, 0.7, 0.1, 0.25, 0.025</v>
      </c>
      <c r="G144" s="1" t="str">
        <f t="shared" si="247"/>
        <v>0.89, 100, 2, 1, 1, 1, 1, 1</v>
      </c>
      <c r="H144" s="1" t="str">
        <f t="shared" si="248"/>
        <v>1.49, 100, 2, 1, 1, 1, 1, 1</v>
      </c>
      <c r="I144" s="3" t="s">
        <v>10</v>
      </c>
      <c r="K144" s="4" t="str">
        <f t="shared" si="249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5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5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5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53"/>
        <v/>
      </c>
      <c r="AJ144">
        <v>0.7</v>
      </c>
      <c r="AK144">
        <v>1</v>
      </c>
      <c r="AL144">
        <v>1</v>
      </c>
      <c r="AM144" s="3" t="s">
        <v>67</v>
      </c>
      <c r="AO144" s="4" t="str">
        <f t="shared" si="254"/>
        <v/>
      </c>
      <c r="AP144">
        <v>0.1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55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56"/>
        <v/>
      </c>
      <c r="BB144">
        <v>2.5000000000000001E-2</v>
      </c>
      <c r="BC144">
        <v>1</v>
      </c>
      <c r="BD144">
        <v>1</v>
      </c>
      <c r="BE144" s="3"/>
      <c r="BG144" s="4" t="str">
        <f t="shared" si="257"/>
        <v/>
      </c>
    </row>
    <row r="145" spans="1:59">
      <c r="A145" t="str">
        <f t="shared" si="242"/>
        <v>c5026</v>
      </c>
      <c r="C145" t="str">
        <f t="shared" si="243"/>
        <v>Gold, Exp, Heart, LevelPack, Seal, Seal, Gacha, Gacha</v>
      </c>
      <c r="D145" s="1" t="str">
        <f t="shared" ca="1" si="244"/>
        <v>2, 1, 4, 3, 7, 7, 5, 5</v>
      </c>
      <c r="E145" s="1" t="str">
        <f t="shared" si="245"/>
        <v>, , , , , , e, e</v>
      </c>
      <c r="F145" s="1" t="str">
        <f t="shared" si="246"/>
        <v>1, 1, 1, 1, 0.7, 0.1, 0.25, 0.025</v>
      </c>
      <c r="G145" s="1" t="str">
        <f t="shared" si="247"/>
        <v>0.925, 100, 2, 1, 1, 1, 1, 1</v>
      </c>
      <c r="H145" s="1" t="str">
        <f t="shared" si="248"/>
        <v>1.525, 100, 2, 1, 1, 1, 1, 1</v>
      </c>
      <c r="I145" s="3" t="s">
        <v>10</v>
      </c>
      <c r="K145" s="4" t="str">
        <f t="shared" si="249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5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5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5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53"/>
        <v/>
      </c>
      <c r="AJ145">
        <v>0.7</v>
      </c>
      <c r="AK145">
        <v>1</v>
      </c>
      <c r="AL145">
        <v>1</v>
      </c>
      <c r="AM145" s="3" t="s">
        <v>67</v>
      </c>
      <c r="AO145" s="4" t="str">
        <f t="shared" si="254"/>
        <v/>
      </c>
      <c r="AP145">
        <v>0.1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55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56"/>
        <v/>
      </c>
      <c r="BB145">
        <v>2.5000000000000001E-2</v>
      </c>
      <c r="BC145">
        <v>1</v>
      </c>
      <c r="BD145">
        <v>1</v>
      </c>
      <c r="BE145" s="3"/>
      <c r="BG145" s="4" t="str">
        <f t="shared" si="257"/>
        <v/>
      </c>
    </row>
    <row r="146" spans="1:59">
      <c r="A146" t="str">
        <f t="shared" si="242"/>
        <v>c5027</v>
      </c>
      <c r="C146" t="str">
        <f t="shared" si="243"/>
        <v>Gold, Exp, Heart, LevelPack, Seal, Seal, Gacha, Gacha</v>
      </c>
      <c r="D146" s="1" t="str">
        <f t="shared" ca="1" si="244"/>
        <v>2, 1, 4, 3, 7, 7, 5, 5</v>
      </c>
      <c r="E146" s="1" t="str">
        <f t="shared" si="245"/>
        <v>, , , , , , e, e</v>
      </c>
      <c r="F146" s="1" t="str">
        <f t="shared" si="246"/>
        <v>1, 1, 1, 1, 0.7, 0.1, 0.25, 0.025</v>
      </c>
      <c r="G146" s="1" t="str">
        <f t="shared" si="247"/>
        <v>0.96, 100, 2, 1, 1, 1, 1, 1</v>
      </c>
      <c r="H146" s="1" t="str">
        <f t="shared" si="248"/>
        <v>1.56, 100, 2, 1, 1, 1, 1, 1</v>
      </c>
      <c r="I146" s="3" t="s">
        <v>10</v>
      </c>
      <c r="K146" s="4" t="str">
        <f t="shared" si="249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5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5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5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53"/>
        <v/>
      </c>
      <c r="AJ146">
        <v>0.7</v>
      </c>
      <c r="AK146">
        <v>1</v>
      </c>
      <c r="AL146">
        <v>1</v>
      </c>
      <c r="AM146" s="3" t="s">
        <v>67</v>
      </c>
      <c r="AO146" s="4" t="str">
        <f t="shared" si="254"/>
        <v/>
      </c>
      <c r="AP146">
        <v>0.1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55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56"/>
        <v/>
      </c>
      <c r="BB146">
        <v>2.5000000000000001E-2</v>
      </c>
      <c r="BC146">
        <v>1</v>
      </c>
      <c r="BD146">
        <v>1</v>
      </c>
      <c r="BE146" s="3"/>
      <c r="BG146" s="4" t="str">
        <f t="shared" si="257"/>
        <v/>
      </c>
    </row>
    <row r="147" spans="1:59">
      <c r="A147" t="str">
        <f t="shared" si="242"/>
        <v>c5028</v>
      </c>
      <c r="C147" t="str">
        <f t="shared" si="243"/>
        <v>Gold, Exp, Heart, LevelPack, Seal, Gacha, Gacha</v>
      </c>
      <c r="D147" s="1" t="str">
        <f t="shared" ca="1" si="244"/>
        <v>2, 1, 4, 3, 7, 5, 5</v>
      </c>
      <c r="E147" s="1" t="str">
        <f t="shared" si="245"/>
        <v>, , , , , e, e</v>
      </c>
      <c r="F147" s="1" t="str">
        <f t="shared" si="246"/>
        <v>1, 1, 1, 1, 0.7, 0.25, 0.025</v>
      </c>
      <c r="G147" s="1" t="str">
        <f t="shared" si="247"/>
        <v>0.995, 100, 2, 1, 1, 1, 1</v>
      </c>
      <c r="H147" s="1" t="str">
        <f t="shared" si="248"/>
        <v>1.595, 100, 2, 1, 1, 1, 1</v>
      </c>
      <c r="I147" s="3" t="s">
        <v>10</v>
      </c>
      <c r="K147" s="4" t="str">
        <f t="shared" si="249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5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5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5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53"/>
        <v/>
      </c>
      <c r="AJ147">
        <v>0.7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54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55"/>
        <v/>
      </c>
      <c r="AV147">
        <v>2.5000000000000001E-2</v>
      </c>
      <c r="AW147">
        <v>1</v>
      </c>
      <c r="AX147">
        <v>1</v>
      </c>
      <c r="AY147" s="3"/>
      <c r="BA147" s="4" t="str">
        <f t="shared" si="256"/>
        <v/>
      </c>
      <c r="BE147" s="3"/>
      <c r="BG147" s="4" t="str">
        <f t="shared" si="257"/>
        <v/>
      </c>
    </row>
    <row r="148" spans="1:59">
      <c r="A148" t="str">
        <f t="shared" ref="A148:A155" si="258">"c"&amp;A61</f>
        <v>c6000</v>
      </c>
      <c r="B148" t="s">
        <v>169</v>
      </c>
      <c r="C148" t="str">
        <f t="shared" si="186"/>
        <v>Gold</v>
      </c>
      <c r="D148" s="1" t="str">
        <f t="shared" ca="1" si="187"/>
        <v>2</v>
      </c>
      <c r="E148" s="1" t="str">
        <f t="shared" si="188"/>
        <v/>
      </c>
      <c r="F148" s="1" t="str">
        <f t="shared" si="189"/>
        <v>1</v>
      </c>
      <c r="G148" s="1" t="str">
        <f t="shared" si="190"/>
        <v>0.015</v>
      </c>
      <c r="H148" s="1" t="str">
        <f t="shared" si="191"/>
        <v>0.145</v>
      </c>
      <c r="I148" s="3" t="s">
        <v>10</v>
      </c>
      <c r="K148" s="4" t="str">
        <f t="shared" si="19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93"/>
        <v/>
      </c>
      <c r="U148" s="3"/>
      <c r="W148" s="4" t="str">
        <f t="shared" si="221"/>
        <v/>
      </c>
      <c r="AA148" s="3"/>
      <c r="AC148" s="4" t="str">
        <f t="shared" si="222"/>
        <v/>
      </c>
      <c r="AG148" s="3"/>
      <c r="AI148" s="4" t="str">
        <f t="shared" si="223"/>
        <v/>
      </c>
      <c r="AM148" s="3"/>
      <c r="AO148" s="4" t="str">
        <f t="shared" si="224"/>
        <v/>
      </c>
      <c r="AS148" s="3"/>
      <c r="AU148" s="4" t="str">
        <f t="shared" si="194"/>
        <v/>
      </c>
      <c r="BA148" s="4" t="str">
        <f t="shared" si="195"/>
        <v/>
      </c>
      <c r="BE148" s="3"/>
      <c r="BG148" s="4" t="str">
        <f t="shared" si="196"/>
        <v/>
      </c>
    </row>
    <row r="149" spans="1:59">
      <c r="A149" t="str">
        <f t="shared" si="258"/>
        <v>c6001</v>
      </c>
      <c r="C149" t="str">
        <f t="shared" si="186"/>
        <v>Gold, Seal, Seal</v>
      </c>
      <c r="D149" s="1" t="str">
        <f t="shared" ca="1" si="187"/>
        <v>2, 7, 7</v>
      </c>
      <c r="E149" s="1" t="str">
        <f t="shared" si="188"/>
        <v xml:space="preserve">, , </v>
      </c>
      <c r="F149" s="1" t="str">
        <f t="shared" si="189"/>
        <v>1, 0.7, 0.1</v>
      </c>
      <c r="G149" s="1" t="str">
        <f t="shared" si="190"/>
        <v>0.05, 1, 1</v>
      </c>
      <c r="H149" s="1" t="str">
        <f t="shared" si="191"/>
        <v>0.65, 1, 1</v>
      </c>
      <c r="I149" s="3" t="s">
        <v>10</v>
      </c>
      <c r="K149" s="4" t="str">
        <f t="shared" si="19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93"/>
        <v/>
      </c>
      <c r="R149">
        <v>0.7</v>
      </c>
      <c r="S149">
        <v>1</v>
      </c>
      <c r="T149">
        <v>1</v>
      </c>
      <c r="U149" s="3" t="s">
        <v>67</v>
      </c>
      <c r="W149" s="4" t="str">
        <f t="shared" si="221"/>
        <v/>
      </c>
      <c r="X149">
        <v>0.1</v>
      </c>
      <c r="Y149">
        <v>1</v>
      </c>
      <c r="Z149">
        <v>1</v>
      </c>
      <c r="AA149" s="3"/>
      <c r="AC149" s="4" t="str">
        <f t="shared" si="222"/>
        <v/>
      </c>
      <c r="AG149" s="3"/>
      <c r="AI149" s="4" t="str">
        <f t="shared" si="223"/>
        <v/>
      </c>
      <c r="AM149" s="3"/>
      <c r="AO149" s="4" t="str">
        <f t="shared" si="224"/>
        <v/>
      </c>
      <c r="AS149" s="3"/>
      <c r="AU149" s="4" t="str">
        <f t="shared" si="194"/>
        <v/>
      </c>
      <c r="BA149" s="4" t="str">
        <f t="shared" si="195"/>
        <v/>
      </c>
      <c r="BE149" s="3"/>
      <c r="BG149" s="4" t="str">
        <f t="shared" si="196"/>
        <v/>
      </c>
    </row>
    <row r="150" spans="1:59">
      <c r="A150" t="str">
        <f t="shared" si="258"/>
        <v>c6002</v>
      </c>
      <c r="C150" t="str">
        <f t="shared" si="186"/>
        <v>Gold, Seal, Seal, Gacha, Gacha, Gacha</v>
      </c>
      <c r="D150" s="1" t="str">
        <f t="shared" ca="1" si="187"/>
        <v>2, 7, 7, 5, 5, 5</v>
      </c>
      <c r="E150" s="1" t="str">
        <f t="shared" si="188"/>
        <v>, , , e, e, e</v>
      </c>
      <c r="F150" s="1" t="str">
        <f t="shared" si="189"/>
        <v>1, 0.7, 0.1, 0.5, 0.1, 0.05</v>
      </c>
      <c r="G150" s="1" t="str">
        <f t="shared" si="190"/>
        <v>0.085, 1, 1, 1, 1, 1</v>
      </c>
      <c r="H150" s="1" t="str">
        <f t="shared" si="191"/>
        <v>0.685, 1, 1, 1, 1, 1</v>
      </c>
      <c r="I150" s="3" t="s">
        <v>10</v>
      </c>
      <c r="K150" s="4" t="str">
        <f t="shared" si="19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93"/>
        <v/>
      </c>
      <c r="R150">
        <v>0.7</v>
      </c>
      <c r="S150">
        <v>1</v>
      </c>
      <c r="T150">
        <v>1</v>
      </c>
      <c r="U150" s="3" t="s">
        <v>67</v>
      </c>
      <c r="W150" s="4" t="str">
        <f t="shared" si="221"/>
        <v/>
      </c>
      <c r="X150">
        <v>0.1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22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23"/>
        <v/>
      </c>
      <c r="AJ150">
        <v>0.1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24"/>
        <v/>
      </c>
      <c r="AP150">
        <v>0.05</v>
      </c>
      <c r="AQ150">
        <v>1</v>
      </c>
      <c r="AR150">
        <v>1</v>
      </c>
      <c r="AS150" s="3"/>
      <c r="AU150" s="4" t="str">
        <f t="shared" si="194"/>
        <v/>
      </c>
      <c r="BA150" s="4" t="str">
        <f t="shared" si="195"/>
        <v/>
      </c>
      <c r="BE150" s="3"/>
      <c r="BG150" s="4" t="str">
        <f t="shared" si="196"/>
        <v/>
      </c>
    </row>
    <row r="151" spans="1:59">
      <c r="A151" t="str">
        <f t="shared" si="258"/>
        <v>c6003</v>
      </c>
      <c r="C151" t="str">
        <f t="shared" si="186"/>
        <v>Gold, Seal, Seal, Gacha, Gacha, Gacha</v>
      </c>
      <c r="D151" s="1" t="str">
        <f t="shared" ca="1" si="187"/>
        <v>2, 7, 7, 5, 5, 5</v>
      </c>
      <c r="E151" s="1" t="str">
        <f t="shared" si="188"/>
        <v>, , , e, e, e</v>
      </c>
      <c r="F151" s="1" t="str">
        <f t="shared" si="189"/>
        <v>1, 0.7, 0.1, 0.5, 0.1, 0.05</v>
      </c>
      <c r="G151" s="1" t="str">
        <f t="shared" si="190"/>
        <v>0.12, 1, 1, 1, 1, 1</v>
      </c>
      <c r="H151" s="1" t="str">
        <f t="shared" si="191"/>
        <v>0.72, 1, 1, 1, 1, 1</v>
      </c>
      <c r="I151" s="3" t="s">
        <v>10</v>
      </c>
      <c r="K151" s="4" t="str">
        <f t="shared" si="19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93"/>
        <v/>
      </c>
      <c r="R151">
        <v>0.7</v>
      </c>
      <c r="S151">
        <v>1</v>
      </c>
      <c r="T151">
        <v>1</v>
      </c>
      <c r="U151" s="3" t="s">
        <v>67</v>
      </c>
      <c r="W151" s="4" t="str">
        <f t="shared" si="221"/>
        <v/>
      </c>
      <c r="X151">
        <v>0.1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22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si="223"/>
        <v/>
      </c>
      <c r="AJ151">
        <v>0.1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si="224"/>
        <v/>
      </c>
      <c r="AP151">
        <v>0.05</v>
      </c>
      <c r="AQ151">
        <v>1</v>
      </c>
      <c r="AR151">
        <v>1</v>
      </c>
      <c r="AS151" s="3"/>
      <c r="AU151" s="4" t="str">
        <f t="shared" si="194"/>
        <v/>
      </c>
      <c r="BA151" s="4" t="str">
        <f t="shared" si="195"/>
        <v/>
      </c>
      <c r="BE151" s="3"/>
      <c r="BG151" s="4" t="str">
        <f t="shared" si="196"/>
        <v/>
      </c>
    </row>
    <row r="152" spans="1:59">
      <c r="A152" t="str">
        <f t="shared" si="258"/>
        <v>c6004</v>
      </c>
      <c r="C152" t="str">
        <f t="shared" si="186"/>
        <v>Gold, Seal, Seal, Gacha, Gacha, Gacha</v>
      </c>
      <c r="D152" s="1" t="str">
        <f t="shared" ca="1" si="187"/>
        <v>2, 7, 7, 5, 5, 5</v>
      </c>
      <c r="E152" s="1" t="str">
        <f t="shared" si="188"/>
        <v>, , , e, e, e</v>
      </c>
      <c r="F152" s="1" t="str">
        <f t="shared" si="189"/>
        <v>1, 0.7, 0.1, 0.5, 0.1, 0.05</v>
      </c>
      <c r="G152" s="1" t="str">
        <f t="shared" si="190"/>
        <v>0.155, 1, 1, 1, 1, 1</v>
      </c>
      <c r="H152" s="1" t="str">
        <f t="shared" si="191"/>
        <v>0.755, 1, 1, 1, 1, 1</v>
      </c>
      <c r="I152" s="3" t="s">
        <v>10</v>
      </c>
      <c r="K152" s="4" t="str">
        <f t="shared" si="19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93"/>
        <v/>
      </c>
      <c r="R152">
        <v>0.7</v>
      </c>
      <c r="S152">
        <v>1</v>
      </c>
      <c r="T152">
        <v>1</v>
      </c>
      <c r="U152" s="3" t="s">
        <v>67</v>
      </c>
      <c r="W152" s="4" t="str">
        <f t="shared" si="221"/>
        <v/>
      </c>
      <c r="X152">
        <v>0.1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22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23"/>
        <v/>
      </c>
      <c r="AJ152">
        <v>0.1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24"/>
        <v/>
      </c>
      <c r="AP152">
        <v>0.05</v>
      </c>
      <c r="AQ152">
        <v>1</v>
      </c>
      <c r="AR152">
        <v>1</v>
      </c>
      <c r="AS152" s="3"/>
      <c r="AU152" s="4" t="str">
        <f t="shared" si="194"/>
        <v/>
      </c>
      <c r="BA152" s="4" t="str">
        <f t="shared" si="195"/>
        <v/>
      </c>
      <c r="BE152" s="3"/>
      <c r="BG152" s="4" t="str">
        <f t="shared" si="196"/>
        <v/>
      </c>
    </row>
    <row r="153" spans="1:59">
      <c r="A153" t="str">
        <f t="shared" si="258"/>
        <v>c6005</v>
      </c>
      <c r="C153" t="str">
        <f t="shared" si="186"/>
        <v>Gold, Seal, Seal, Gacha, Gacha, Gacha</v>
      </c>
      <c r="D153" s="1" t="str">
        <f t="shared" ca="1" si="187"/>
        <v>2, 7, 7, 5, 5, 5</v>
      </c>
      <c r="E153" s="1" t="str">
        <f t="shared" si="188"/>
        <v>, , , e, e, e</v>
      </c>
      <c r="F153" s="1" t="str">
        <f t="shared" si="189"/>
        <v>1, 0.7, 0.1, 0.5, 0.1, 0.05</v>
      </c>
      <c r="G153" s="1" t="str">
        <f t="shared" si="190"/>
        <v>0.19, 1, 1, 1, 1, 1</v>
      </c>
      <c r="H153" s="1" t="str">
        <f t="shared" si="191"/>
        <v>0.79, 1, 1, 1, 1, 1</v>
      </c>
      <c r="I153" s="3" t="s">
        <v>10</v>
      </c>
      <c r="K153" s="4" t="str">
        <f t="shared" si="19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93"/>
        <v/>
      </c>
      <c r="R153">
        <v>0.7</v>
      </c>
      <c r="S153">
        <v>1</v>
      </c>
      <c r="T153">
        <v>1</v>
      </c>
      <c r="U153" s="3" t="s">
        <v>67</v>
      </c>
      <c r="W153" s="4" t="str">
        <f t="shared" si="221"/>
        <v/>
      </c>
      <c r="X153">
        <v>0.1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22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23"/>
        <v/>
      </c>
      <c r="AJ153">
        <v>0.1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24"/>
        <v/>
      </c>
      <c r="AP153">
        <v>0.05</v>
      </c>
      <c r="AQ153">
        <v>1</v>
      </c>
      <c r="AR153">
        <v>1</v>
      </c>
      <c r="AS153" s="3"/>
      <c r="AU153" s="4" t="str">
        <f t="shared" si="194"/>
        <v/>
      </c>
      <c r="BA153" s="4" t="str">
        <f t="shared" si="195"/>
        <v/>
      </c>
      <c r="BE153" s="3"/>
      <c r="BG153" s="4" t="str">
        <f t="shared" si="196"/>
        <v/>
      </c>
    </row>
    <row r="154" spans="1:59">
      <c r="A154" t="str">
        <f t="shared" si="258"/>
        <v>c6006</v>
      </c>
      <c r="C154" t="str">
        <f t="shared" si="186"/>
        <v>Gold, Seal, Seal, Gacha, Gacha, Gacha</v>
      </c>
      <c r="D154" s="1" t="str">
        <f t="shared" ca="1" si="187"/>
        <v>2, 7, 7, 5, 5, 5</v>
      </c>
      <c r="E154" s="1" t="str">
        <f t="shared" si="188"/>
        <v>, , , e, e, e</v>
      </c>
      <c r="F154" s="1" t="str">
        <f t="shared" si="189"/>
        <v>1, 0.7, 0.1, 0.5, 0.1, 0.05</v>
      </c>
      <c r="G154" s="1" t="str">
        <f t="shared" si="190"/>
        <v>0.225, 1, 1, 1, 1, 1</v>
      </c>
      <c r="H154" s="1" t="str">
        <f t="shared" si="191"/>
        <v>0.825, 1, 1, 1, 1, 1</v>
      </c>
      <c r="I154" s="3" t="s">
        <v>10</v>
      </c>
      <c r="K154" s="4" t="str">
        <f t="shared" si="19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93"/>
        <v/>
      </c>
      <c r="R154">
        <v>0.7</v>
      </c>
      <c r="S154">
        <v>1</v>
      </c>
      <c r="T154">
        <v>1</v>
      </c>
      <c r="U154" s="3" t="s">
        <v>67</v>
      </c>
      <c r="W154" s="4" t="str">
        <f t="shared" si="221"/>
        <v/>
      </c>
      <c r="X154">
        <v>0.1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22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23"/>
        <v/>
      </c>
      <c r="AJ154">
        <v>0.1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24"/>
        <v/>
      </c>
      <c r="AP154">
        <v>0.05</v>
      </c>
      <c r="AQ154">
        <v>1</v>
      </c>
      <c r="AR154">
        <v>1</v>
      </c>
      <c r="AS154" s="3"/>
      <c r="AU154" s="4" t="str">
        <f t="shared" si="194"/>
        <v/>
      </c>
      <c r="BA154" s="4" t="str">
        <f t="shared" si="195"/>
        <v/>
      </c>
      <c r="BE154" s="3"/>
      <c r="BG154" s="4" t="str">
        <f t="shared" si="196"/>
        <v/>
      </c>
    </row>
    <row r="155" spans="1:59">
      <c r="A155" t="str">
        <f t="shared" si="258"/>
        <v>c6007</v>
      </c>
      <c r="C155" t="str">
        <f t="shared" ref="C155" si="259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</v>
      </c>
      <c r="D155" s="1" t="str">
        <f t="shared" ref="D155" ca="1" si="26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155" s="1" t="str">
        <f t="shared" ref="E155" si="261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</v>
      </c>
      <c r="F155" s="1" t="str">
        <f t="shared" ref="F155" si="262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1, 0.7, 0.5, 0.1, 0.05</v>
      </c>
      <c r="G155" s="1" t="str">
        <f t="shared" ref="G155" si="263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</v>
      </c>
      <c r="H155" s="1" t="str">
        <f t="shared" ref="H155" si="264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</v>
      </c>
      <c r="I155" s="3" t="s">
        <v>10</v>
      </c>
      <c r="K155" s="4" t="str">
        <f t="shared" ref="K155" si="265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6">IF(AND(OR(O155="Gacha",O155="Origin"),ISBLANK(P155)),"서브밸류 필요","")</f>
        <v/>
      </c>
      <c r="R155">
        <v>0.7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7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8">IF(AND(OR(AA155="Gacha",AA155="Origin"),ISBLANK(AB155)),"서브밸류 필요","")</f>
        <v/>
      </c>
      <c r="AD155">
        <v>0.1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ref="AI155" si="269">IF(AND(OR(AG155="Gacha",AG155="Origin"),ISBLANK(AH155)),"서브밸류 필요","")</f>
        <v/>
      </c>
      <c r="AJ155">
        <v>0.05</v>
      </c>
      <c r="AK155">
        <v>1</v>
      </c>
      <c r="AL155">
        <v>1</v>
      </c>
      <c r="AM155" s="3"/>
      <c r="AO155" s="4" t="str">
        <f t="shared" ref="AO155" si="270">IF(AND(OR(AM155="Gacha",AM155="Origin"),ISBLANK(AN155)),"서브밸류 필요","")</f>
        <v/>
      </c>
      <c r="AS155" s="3"/>
      <c r="AU155" s="4" t="str">
        <f t="shared" ref="AU155" si="271">IF(AND(OR(AS155="Gacha",AS155="Origin"),ISBLANK(AT155)),"서브밸류 필요","")</f>
        <v/>
      </c>
      <c r="BA155" s="4" t="str">
        <f t="shared" ref="BA155" si="272">IF(AND(OR(AY155="Gacha",AY155="Origin"),ISBLANK(AZ155)),"서브밸류 필요","")</f>
        <v/>
      </c>
      <c r="BE155" s="3"/>
      <c r="BG155" s="4" t="str">
        <f t="shared" ref="BG155" si="273">IF(AND(OR(BE155="Gacha",BE155="Origin"),ISBLANK(BF155)),"서브밸류 필요","")</f>
        <v/>
      </c>
    </row>
    <row r="156" spans="1:59">
      <c r="A156" t="str">
        <f t="shared" ref="A156:A176" si="274">"c"&amp;A69</f>
        <v>c6008</v>
      </c>
      <c r="C156" t="str">
        <f t="shared" ref="C156:C176" si="275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</v>
      </c>
      <c r="D156" s="1" t="str">
        <f t="shared" ref="D156:D176" ca="1" si="2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156" s="1" t="str">
        <f t="shared" ref="E156:E176" si="277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</v>
      </c>
      <c r="F156" s="1" t="str">
        <f t="shared" ref="F156:F176" si="278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1, 0.7, 0.1, 0.5, 0.1, 0.05</v>
      </c>
      <c r="G156" s="1" t="str">
        <f t="shared" ref="G156:G176" si="279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</v>
      </c>
      <c r="H156" s="1" t="str">
        <f t="shared" ref="H156:H176" si="280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</v>
      </c>
      <c r="I156" s="3" t="s">
        <v>10</v>
      </c>
      <c r="K156" s="4" t="str">
        <f t="shared" ref="K156:K176" si="281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6" si="282">IF(AND(OR(O156="Gacha",O156="Origin"),ISBLANK(P156)),"서브밸류 필요","")</f>
        <v/>
      </c>
      <c r="R156">
        <v>0.7</v>
      </c>
      <c r="S156">
        <v>1</v>
      </c>
      <c r="T156">
        <v>1</v>
      </c>
      <c r="U156" s="3" t="s">
        <v>67</v>
      </c>
      <c r="W156" s="4" t="str">
        <f t="shared" ref="W156:W176" si="283">IF(AND(OR(U156="Gacha",U156="Origin"),ISBLANK(V156)),"서브밸류 필요","")</f>
        <v/>
      </c>
      <c r="X156">
        <v>0.1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176" si="284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76" si="285">IF(AND(OR(AG156="Gacha",AG156="Origin"),ISBLANK(AH156)),"서브밸류 필요","")</f>
        <v/>
      </c>
      <c r="AJ156">
        <v>0.1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76" si="286">IF(AND(OR(AM156="Gacha",AM156="Origin"),ISBLANK(AN156)),"서브밸류 필요","")</f>
        <v/>
      </c>
      <c r="AP156">
        <v>0.05</v>
      </c>
      <c r="AQ156">
        <v>1</v>
      </c>
      <c r="AR156">
        <v>1</v>
      </c>
      <c r="AS156" s="3"/>
      <c r="AU156" s="4" t="str">
        <f t="shared" ref="AU156:AU176" si="287">IF(AND(OR(AS156="Gacha",AS156="Origin"),ISBLANK(AT156)),"서브밸류 필요","")</f>
        <v/>
      </c>
      <c r="BA156" s="4" t="str">
        <f t="shared" ref="BA156:BA176" si="288">IF(AND(OR(AY156="Gacha",AY156="Origin"),ISBLANK(AZ156)),"서브밸류 필요","")</f>
        <v/>
      </c>
      <c r="BE156" s="3"/>
      <c r="BG156" s="4" t="str">
        <f t="shared" ref="BG156:BG176" si="289">IF(AND(OR(BE156="Gacha",BE156="Origin"),ISBLANK(BF156)),"서브밸류 필요","")</f>
        <v/>
      </c>
    </row>
    <row r="157" spans="1:59">
      <c r="A157" t="str">
        <f t="shared" si="274"/>
        <v>c6009</v>
      </c>
      <c r="C157" t="str">
        <f t="shared" si="275"/>
        <v>Gold, Seal, Seal, Gacha, Gacha, Gacha</v>
      </c>
      <c r="D157" s="1" t="str">
        <f t="shared" ca="1" si="276"/>
        <v>2, 7, 7, 5, 5, 5</v>
      </c>
      <c r="E157" s="1" t="str">
        <f t="shared" si="277"/>
        <v>, , , e, e, e</v>
      </c>
      <c r="F157" s="1" t="str">
        <f t="shared" si="278"/>
        <v>1, 0.7, 0.1, 0.5, 0.1, 0.05</v>
      </c>
      <c r="G157" s="1" t="str">
        <f t="shared" si="279"/>
        <v>0.33, 1, 1, 1, 1, 1</v>
      </c>
      <c r="H157" s="1" t="str">
        <f t="shared" si="280"/>
        <v>0.93, 1, 1, 1, 1, 1</v>
      </c>
      <c r="I157" s="3" t="s">
        <v>10</v>
      </c>
      <c r="K157" s="4" t="str">
        <f t="shared" si="281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82"/>
        <v/>
      </c>
      <c r="R157">
        <v>0.7</v>
      </c>
      <c r="S157">
        <v>1</v>
      </c>
      <c r="T157">
        <v>1</v>
      </c>
      <c r="U157" s="3" t="s">
        <v>67</v>
      </c>
      <c r="W157" s="4" t="str">
        <f t="shared" si="283"/>
        <v/>
      </c>
      <c r="X157">
        <v>0.1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84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85"/>
        <v/>
      </c>
      <c r="AJ157">
        <v>0.1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86"/>
        <v/>
      </c>
      <c r="AP157">
        <v>0.05</v>
      </c>
      <c r="AQ157">
        <v>1</v>
      </c>
      <c r="AR157">
        <v>1</v>
      </c>
      <c r="AS157" s="3"/>
      <c r="AU157" s="4" t="str">
        <f t="shared" si="287"/>
        <v/>
      </c>
      <c r="BA157" s="4" t="str">
        <f t="shared" si="288"/>
        <v/>
      </c>
      <c r="BE157" s="3"/>
      <c r="BG157" s="4" t="str">
        <f t="shared" si="289"/>
        <v/>
      </c>
    </row>
    <row r="158" spans="1:59">
      <c r="A158" t="str">
        <f t="shared" si="274"/>
        <v>c6010</v>
      </c>
      <c r="C158" t="str">
        <f t="shared" si="275"/>
        <v>Gold, Seal, Seal, Gacha, Gacha, Gacha</v>
      </c>
      <c r="D158" s="1" t="str">
        <f t="shared" ca="1" si="276"/>
        <v>2, 7, 7, 5, 5, 5</v>
      </c>
      <c r="E158" s="1" t="str">
        <f t="shared" si="277"/>
        <v>, , , e, e, e</v>
      </c>
      <c r="F158" s="1" t="str">
        <f t="shared" si="278"/>
        <v>1, 0.7, 0.1, 0.5, 0.1, 0.05</v>
      </c>
      <c r="G158" s="1" t="str">
        <f t="shared" si="279"/>
        <v>0.365, 1, 1, 1, 1, 1</v>
      </c>
      <c r="H158" s="1" t="str">
        <f t="shared" si="280"/>
        <v>0.965, 1, 1, 1, 1, 1</v>
      </c>
      <c r="I158" s="3" t="s">
        <v>10</v>
      </c>
      <c r="K158" s="4" t="str">
        <f t="shared" si="281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82"/>
        <v/>
      </c>
      <c r="R158">
        <v>0.7</v>
      </c>
      <c r="S158">
        <v>1</v>
      </c>
      <c r="T158">
        <v>1</v>
      </c>
      <c r="U158" s="3" t="s">
        <v>67</v>
      </c>
      <c r="W158" s="4" t="str">
        <f t="shared" si="283"/>
        <v/>
      </c>
      <c r="X158">
        <v>0.1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84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85"/>
        <v/>
      </c>
      <c r="AJ158">
        <v>0.1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86"/>
        <v/>
      </c>
      <c r="AP158">
        <v>0.05</v>
      </c>
      <c r="AQ158">
        <v>1</v>
      </c>
      <c r="AR158">
        <v>1</v>
      </c>
      <c r="AS158" s="3"/>
      <c r="AU158" s="4" t="str">
        <f t="shared" si="287"/>
        <v/>
      </c>
      <c r="BA158" s="4" t="str">
        <f t="shared" si="288"/>
        <v/>
      </c>
      <c r="BE158" s="3"/>
      <c r="BG158" s="4" t="str">
        <f t="shared" si="289"/>
        <v/>
      </c>
    </row>
    <row r="159" spans="1:59">
      <c r="A159" t="str">
        <f t="shared" si="274"/>
        <v>c6011</v>
      </c>
      <c r="C159" t="str">
        <f t="shared" si="275"/>
        <v>Gold, Seal, Seal, Gacha, Gacha, Gacha</v>
      </c>
      <c r="D159" s="1" t="str">
        <f t="shared" ca="1" si="276"/>
        <v>2, 7, 7, 5, 5, 5</v>
      </c>
      <c r="E159" s="1" t="str">
        <f t="shared" si="277"/>
        <v>, , , e, e, e</v>
      </c>
      <c r="F159" s="1" t="str">
        <f t="shared" si="278"/>
        <v>1, 0.7, 0.1, 0.5, 0.1, 0.05</v>
      </c>
      <c r="G159" s="1" t="str">
        <f t="shared" si="279"/>
        <v>0.4, 1, 1, 1, 1, 1</v>
      </c>
      <c r="H159" s="1" t="str">
        <f t="shared" si="280"/>
        <v>1, 1, 1, 1, 1, 1</v>
      </c>
      <c r="I159" s="3" t="s">
        <v>10</v>
      </c>
      <c r="K159" s="4" t="str">
        <f t="shared" si="281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82"/>
        <v/>
      </c>
      <c r="R159">
        <v>0.7</v>
      </c>
      <c r="S159">
        <v>1</v>
      </c>
      <c r="T159">
        <v>1</v>
      </c>
      <c r="U159" s="3" t="s">
        <v>67</v>
      </c>
      <c r="W159" s="4" t="str">
        <f t="shared" si="283"/>
        <v/>
      </c>
      <c r="X159">
        <v>0.1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84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85"/>
        <v/>
      </c>
      <c r="AJ159">
        <v>0.1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86"/>
        <v/>
      </c>
      <c r="AP159">
        <v>0.05</v>
      </c>
      <c r="AQ159">
        <v>1</v>
      </c>
      <c r="AR159">
        <v>1</v>
      </c>
      <c r="AS159" s="3"/>
      <c r="AU159" s="4" t="str">
        <f t="shared" si="287"/>
        <v/>
      </c>
      <c r="BA159" s="4" t="str">
        <f t="shared" si="288"/>
        <v/>
      </c>
      <c r="BE159" s="3"/>
      <c r="BG159" s="4" t="str">
        <f t="shared" si="289"/>
        <v/>
      </c>
    </row>
    <row r="160" spans="1:59">
      <c r="A160" t="str">
        <f t="shared" si="274"/>
        <v>c6012</v>
      </c>
      <c r="C160" t="str">
        <f t="shared" si="275"/>
        <v>Gold, Seal, Seal, Gacha, Gacha, Gacha</v>
      </c>
      <c r="D160" s="1" t="str">
        <f t="shared" ca="1" si="276"/>
        <v>2, 7, 7, 5, 5, 5</v>
      </c>
      <c r="E160" s="1" t="str">
        <f t="shared" si="277"/>
        <v>, , , e, e, e</v>
      </c>
      <c r="F160" s="1" t="str">
        <f t="shared" si="278"/>
        <v>1, 0.7, 0.1, 0.5, 0.1, 0.05</v>
      </c>
      <c r="G160" s="1" t="str">
        <f t="shared" si="279"/>
        <v>0.435, 1, 1, 1, 1, 1</v>
      </c>
      <c r="H160" s="1" t="str">
        <f t="shared" si="280"/>
        <v>1.035, 1, 1, 1, 1, 1</v>
      </c>
      <c r="I160" s="3" t="s">
        <v>10</v>
      </c>
      <c r="K160" s="4" t="str">
        <f t="shared" si="281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82"/>
        <v/>
      </c>
      <c r="R160">
        <v>0.7</v>
      </c>
      <c r="S160">
        <v>1</v>
      </c>
      <c r="T160">
        <v>1</v>
      </c>
      <c r="U160" s="3" t="s">
        <v>67</v>
      </c>
      <c r="W160" s="4" t="str">
        <f t="shared" si="283"/>
        <v/>
      </c>
      <c r="X160">
        <v>0.1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84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85"/>
        <v/>
      </c>
      <c r="AJ160">
        <v>0.1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86"/>
        <v/>
      </c>
      <c r="AP160">
        <v>0.05</v>
      </c>
      <c r="AQ160">
        <v>1</v>
      </c>
      <c r="AR160">
        <v>1</v>
      </c>
      <c r="AS160" s="3"/>
      <c r="AU160" s="4" t="str">
        <f t="shared" si="287"/>
        <v/>
      </c>
      <c r="BA160" s="4" t="str">
        <f t="shared" si="288"/>
        <v/>
      </c>
      <c r="BE160" s="3"/>
      <c r="BG160" s="4" t="str">
        <f t="shared" si="289"/>
        <v/>
      </c>
    </row>
    <row r="161" spans="1:59">
      <c r="A161" t="str">
        <f t="shared" si="274"/>
        <v>c6013</v>
      </c>
      <c r="C161" t="str">
        <f t="shared" si="275"/>
        <v>Gold, Seal, Seal, Gacha, Gacha, Gacha</v>
      </c>
      <c r="D161" s="1" t="str">
        <f t="shared" ca="1" si="276"/>
        <v>2, 7, 7, 5, 5, 5</v>
      </c>
      <c r="E161" s="1" t="str">
        <f t="shared" si="277"/>
        <v>, , , e, e, e</v>
      </c>
      <c r="F161" s="1" t="str">
        <f t="shared" si="278"/>
        <v>1, 0.7, 0.1, 0.5, 0.1, 0.05</v>
      </c>
      <c r="G161" s="1" t="str">
        <f t="shared" si="279"/>
        <v>0.47, 1, 1, 1, 1, 1</v>
      </c>
      <c r="H161" s="1" t="str">
        <f t="shared" si="280"/>
        <v>1.07, 1, 1, 1, 1, 1</v>
      </c>
      <c r="I161" s="3" t="s">
        <v>10</v>
      </c>
      <c r="K161" s="4" t="str">
        <f t="shared" si="281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82"/>
        <v/>
      </c>
      <c r="R161">
        <v>0.7</v>
      </c>
      <c r="S161">
        <v>1</v>
      </c>
      <c r="T161">
        <v>1</v>
      </c>
      <c r="U161" s="3" t="s">
        <v>67</v>
      </c>
      <c r="W161" s="4" t="str">
        <f t="shared" si="283"/>
        <v/>
      </c>
      <c r="X161">
        <v>0.1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84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85"/>
        <v/>
      </c>
      <c r="AJ161">
        <v>0.1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86"/>
        <v/>
      </c>
      <c r="AP161">
        <v>0.05</v>
      </c>
      <c r="AQ161">
        <v>1</v>
      </c>
      <c r="AR161">
        <v>1</v>
      </c>
      <c r="AS161" s="3"/>
      <c r="AU161" s="4" t="str">
        <f t="shared" si="287"/>
        <v/>
      </c>
      <c r="BA161" s="4" t="str">
        <f t="shared" si="288"/>
        <v/>
      </c>
      <c r="BE161" s="3"/>
      <c r="BG161" s="4" t="str">
        <f t="shared" si="289"/>
        <v/>
      </c>
    </row>
    <row r="162" spans="1:59">
      <c r="A162" t="str">
        <f t="shared" si="274"/>
        <v>c6014</v>
      </c>
      <c r="C162" t="str">
        <f t="shared" si="275"/>
        <v>Gold, Seal, Gacha, Gacha, Gacha</v>
      </c>
      <c r="D162" s="1" t="str">
        <f t="shared" ca="1" si="276"/>
        <v>2, 7, 5, 5, 5</v>
      </c>
      <c r="E162" s="1" t="str">
        <f t="shared" si="277"/>
        <v>, , e, e, e</v>
      </c>
      <c r="F162" s="1" t="str">
        <f t="shared" si="278"/>
        <v>1, 0.7, 0.5, 0.1, 0.05</v>
      </c>
      <c r="G162" s="1" t="str">
        <f t="shared" si="279"/>
        <v>0.505, 1, 1, 1, 1</v>
      </c>
      <c r="H162" s="1" t="str">
        <f t="shared" si="280"/>
        <v>1.105, 1, 1, 1, 1</v>
      </c>
      <c r="I162" s="3" t="s">
        <v>10</v>
      </c>
      <c r="K162" s="4" t="str">
        <f t="shared" si="281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82"/>
        <v/>
      </c>
      <c r="R162">
        <v>0.7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83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84"/>
        <v/>
      </c>
      <c r="AD162">
        <v>0.1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85"/>
        <v/>
      </c>
      <c r="AJ162">
        <v>0.05</v>
      </c>
      <c r="AK162">
        <v>1</v>
      </c>
      <c r="AL162">
        <v>1</v>
      </c>
      <c r="AM162" s="3"/>
      <c r="AO162" s="4" t="str">
        <f t="shared" si="286"/>
        <v/>
      </c>
      <c r="AS162" s="3"/>
      <c r="AU162" s="4" t="str">
        <f t="shared" si="287"/>
        <v/>
      </c>
      <c r="BA162" s="4" t="str">
        <f t="shared" si="288"/>
        <v/>
      </c>
      <c r="BE162" s="3"/>
      <c r="BG162" s="4" t="str">
        <f t="shared" si="289"/>
        <v/>
      </c>
    </row>
    <row r="163" spans="1:59">
      <c r="A163" t="str">
        <f t="shared" si="274"/>
        <v>c6015</v>
      </c>
      <c r="C163" t="str">
        <f t="shared" si="275"/>
        <v>Gold, Seal, Seal, Gacha, Gacha, Gacha</v>
      </c>
      <c r="D163" s="1" t="str">
        <f t="shared" ca="1" si="276"/>
        <v>2, 7, 7, 5, 5, 5</v>
      </c>
      <c r="E163" s="1" t="str">
        <f t="shared" si="277"/>
        <v>, , , e, e, e</v>
      </c>
      <c r="F163" s="1" t="str">
        <f t="shared" si="278"/>
        <v>1, 0.7, 0.1, 0.5, 0.1, 0.05</v>
      </c>
      <c r="G163" s="1" t="str">
        <f t="shared" si="279"/>
        <v>0.54, 1, 1, 1, 1, 1</v>
      </c>
      <c r="H163" s="1" t="str">
        <f t="shared" si="280"/>
        <v>1.14, 1, 1, 1, 1, 1</v>
      </c>
      <c r="I163" s="3" t="s">
        <v>10</v>
      </c>
      <c r="K163" s="4" t="str">
        <f t="shared" si="281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82"/>
        <v/>
      </c>
      <c r="R163">
        <v>0.7</v>
      </c>
      <c r="S163">
        <v>1</v>
      </c>
      <c r="T163">
        <v>1</v>
      </c>
      <c r="U163" s="3" t="s">
        <v>67</v>
      </c>
      <c r="W163" s="4" t="str">
        <f t="shared" si="283"/>
        <v/>
      </c>
      <c r="X163">
        <v>0.1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84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285"/>
        <v/>
      </c>
      <c r="AJ163">
        <v>0.1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286"/>
        <v/>
      </c>
      <c r="AP163">
        <v>0.05</v>
      </c>
      <c r="AQ163">
        <v>1</v>
      </c>
      <c r="AR163">
        <v>1</v>
      </c>
      <c r="AS163" s="3"/>
      <c r="AU163" s="4" t="str">
        <f t="shared" si="287"/>
        <v/>
      </c>
      <c r="BA163" s="4" t="str">
        <f t="shared" si="288"/>
        <v/>
      </c>
      <c r="BE163" s="3"/>
      <c r="BG163" s="4" t="str">
        <f t="shared" si="289"/>
        <v/>
      </c>
    </row>
    <row r="164" spans="1:59">
      <c r="A164" t="str">
        <f t="shared" si="274"/>
        <v>c6016</v>
      </c>
      <c r="C164" t="str">
        <f t="shared" si="275"/>
        <v>Gold, Seal, Seal, Gacha, Gacha, Gacha</v>
      </c>
      <c r="D164" s="1" t="str">
        <f t="shared" ca="1" si="276"/>
        <v>2, 7, 7, 5, 5, 5</v>
      </c>
      <c r="E164" s="1" t="str">
        <f t="shared" si="277"/>
        <v>, , , e, e, e</v>
      </c>
      <c r="F164" s="1" t="str">
        <f t="shared" si="278"/>
        <v>1, 0.7, 0.1, 0.5, 0.1, 0.05</v>
      </c>
      <c r="G164" s="1" t="str">
        <f t="shared" si="279"/>
        <v>0.575, 1, 1, 1, 1, 1</v>
      </c>
      <c r="H164" s="1" t="str">
        <f t="shared" si="280"/>
        <v>1.175, 1, 1, 1, 1, 1</v>
      </c>
      <c r="I164" s="3" t="s">
        <v>10</v>
      </c>
      <c r="K164" s="4" t="str">
        <f t="shared" si="281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82"/>
        <v/>
      </c>
      <c r="R164">
        <v>0.7</v>
      </c>
      <c r="S164">
        <v>1</v>
      </c>
      <c r="T164">
        <v>1</v>
      </c>
      <c r="U164" s="3" t="s">
        <v>67</v>
      </c>
      <c r="W164" s="4" t="str">
        <f t="shared" si="283"/>
        <v/>
      </c>
      <c r="X164">
        <v>0.1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84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5"/>
        <v/>
      </c>
      <c r="AJ164">
        <v>0.1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6"/>
        <v/>
      </c>
      <c r="AP164">
        <v>0.05</v>
      </c>
      <c r="AQ164">
        <v>1</v>
      </c>
      <c r="AR164">
        <v>1</v>
      </c>
      <c r="AS164" s="3"/>
      <c r="AU164" s="4" t="str">
        <f t="shared" si="287"/>
        <v/>
      </c>
      <c r="BA164" s="4" t="str">
        <f t="shared" si="288"/>
        <v/>
      </c>
      <c r="BE164" s="3"/>
      <c r="BG164" s="4" t="str">
        <f t="shared" si="289"/>
        <v/>
      </c>
    </row>
    <row r="165" spans="1:59">
      <c r="A165" t="str">
        <f t="shared" si="274"/>
        <v>c6017</v>
      </c>
      <c r="C165" t="str">
        <f t="shared" si="275"/>
        <v>Gold, Seal, Seal, Gacha, Gacha, Gacha</v>
      </c>
      <c r="D165" s="1" t="str">
        <f t="shared" ca="1" si="276"/>
        <v>2, 7, 7, 5, 5, 5</v>
      </c>
      <c r="E165" s="1" t="str">
        <f t="shared" si="277"/>
        <v>, , , e, e, e</v>
      </c>
      <c r="F165" s="1" t="str">
        <f t="shared" si="278"/>
        <v>1, 0.7, 0.1, 0.5, 0.1, 0.05</v>
      </c>
      <c r="G165" s="1" t="str">
        <f t="shared" si="279"/>
        <v>0.61, 1, 1, 1, 1, 1</v>
      </c>
      <c r="H165" s="1" t="str">
        <f t="shared" si="280"/>
        <v>1.21, 1, 1, 1, 1, 1</v>
      </c>
      <c r="I165" s="3" t="s">
        <v>10</v>
      </c>
      <c r="K165" s="4" t="str">
        <f t="shared" si="281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82"/>
        <v/>
      </c>
      <c r="R165">
        <v>0.7</v>
      </c>
      <c r="S165">
        <v>1</v>
      </c>
      <c r="T165">
        <v>1</v>
      </c>
      <c r="U165" s="3" t="s">
        <v>67</v>
      </c>
      <c r="W165" s="4" t="str">
        <f t="shared" si="283"/>
        <v/>
      </c>
      <c r="X165">
        <v>0.1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84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5"/>
        <v/>
      </c>
      <c r="AJ165">
        <v>0.1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6"/>
        <v/>
      </c>
      <c r="AP165">
        <v>0.05</v>
      </c>
      <c r="AQ165">
        <v>1</v>
      </c>
      <c r="AR165">
        <v>1</v>
      </c>
      <c r="AS165" s="3"/>
      <c r="AU165" s="4" t="str">
        <f t="shared" si="287"/>
        <v/>
      </c>
      <c r="BA165" s="4" t="str">
        <f t="shared" si="288"/>
        <v/>
      </c>
      <c r="BE165" s="3"/>
      <c r="BG165" s="4" t="str">
        <f t="shared" si="289"/>
        <v/>
      </c>
    </row>
    <row r="166" spans="1:59">
      <c r="A166" t="str">
        <f t="shared" si="274"/>
        <v>c6018</v>
      </c>
      <c r="C166" t="str">
        <f t="shared" si="275"/>
        <v>Gold, Seal, Seal, Gacha, Gacha, Gacha</v>
      </c>
      <c r="D166" s="1" t="str">
        <f t="shared" ca="1" si="276"/>
        <v>2, 7, 7, 5, 5, 5</v>
      </c>
      <c r="E166" s="1" t="str">
        <f t="shared" si="277"/>
        <v>, , , e, e, e</v>
      </c>
      <c r="F166" s="1" t="str">
        <f t="shared" si="278"/>
        <v>1, 0.7, 0.1, 0.5, 0.1, 0.05</v>
      </c>
      <c r="G166" s="1" t="str">
        <f t="shared" si="279"/>
        <v>0.645, 1, 1, 1, 1, 1</v>
      </c>
      <c r="H166" s="1" t="str">
        <f t="shared" si="280"/>
        <v>1.245, 1, 1, 1, 1, 1</v>
      </c>
      <c r="I166" s="3" t="s">
        <v>10</v>
      </c>
      <c r="K166" s="4" t="str">
        <f t="shared" si="281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82"/>
        <v/>
      </c>
      <c r="R166">
        <v>0.7</v>
      </c>
      <c r="S166">
        <v>1</v>
      </c>
      <c r="T166">
        <v>1</v>
      </c>
      <c r="U166" s="3" t="s">
        <v>67</v>
      </c>
      <c r="W166" s="4" t="str">
        <f t="shared" si="283"/>
        <v/>
      </c>
      <c r="X166">
        <v>0.1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84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5"/>
        <v/>
      </c>
      <c r="AJ166">
        <v>0.1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6"/>
        <v/>
      </c>
      <c r="AP166">
        <v>0.05</v>
      </c>
      <c r="AQ166">
        <v>1</v>
      </c>
      <c r="AR166">
        <v>1</v>
      </c>
      <c r="AS166" s="3"/>
      <c r="AU166" s="4" t="str">
        <f t="shared" si="287"/>
        <v/>
      </c>
      <c r="BA166" s="4" t="str">
        <f t="shared" si="288"/>
        <v/>
      </c>
      <c r="BE166" s="3"/>
      <c r="BG166" s="4" t="str">
        <f t="shared" si="289"/>
        <v/>
      </c>
    </row>
    <row r="167" spans="1:59">
      <c r="A167" t="str">
        <f t="shared" si="274"/>
        <v>c6019</v>
      </c>
      <c r="C167" t="str">
        <f t="shared" si="275"/>
        <v>Gold, Seal, Seal, Gacha, Gacha, Gacha</v>
      </c>
      <c r="D167" s="1" t="str">
        <f t="shared" ca="1" si="276"/>
        <v>2, 7, 7, 5, 5, 5</v>
      </c>
      <c r="E167" s="1" t="str">
        <f t="shared" si="277"/>
        <v>, , , e, e, e</v>
      </c>
      <c r="F167" s="1" t="str">
        <f t="shared" si="278"/>
        <v>1, 0.7, 0.1, 0.5, 0.1, 0.05</v>
      </c>
      <c r="G167" s="1" t="str">
        <f t="shared" si="279"/>
        <v>0.68, 1, 1, 1, 1, 1</v>
      </c>
      <c r="H167" s="1" t="str">
        <f t="shared" si="280"/>
        <v>1.28, 1, 1, 1, 1, 1</v>
      </c>
      <c r="I167" s="3" t="s">
        <v>10</v>
      </c>
      <c r="K167" s="4" t="str">
        <f t="shared" si="281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82"/>
        <v/>
      </c>
      <c r="R167">
        <v>0.7</v>
      </c>
      <c r="S167">
        <v>1</v>
      </c>
      <c r="T167">
        <v>1</v>
      </c>
      <c r="U167" s="3" t="s">
        <v>67</v>
      </c>
      <c r="W167" s="4" t="str">
        <f t="shared" si="283"/>
        <v/>
      </c>
      <c r="X167">
        <v>0.1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84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5"/>
        <v/>
      </c>
      <c r="AJ167">
        <v>0.1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6"/>
        <v/>
      </c>
      <c r="AP167">
        <v>0.05</v>
      </c>
      <c r="AQ167">
        <v>1</v>
      </c>
      <c r="AR167">
        <v>1</v>
      </c>
      <c r="AS167" s="3"/>
      <c r="AU167" s="4" t="str">
        <f t="shared" si="287"/>
        <v/>
      </c>
      <c r="BA167" s="4" t="str">
        <f t="shared" si="288"/>
        <v/>
      </c>
      <c r="BE167" s="3"/>
      <c r="BG167" s="4" t="str">
        <f t="shared" si="289"/>
        <v/>
      </c>
    </row>
    <row r="168" spans="1:59">
      <c r="A168" t="str">
        <f t="shared" si="274"/>
        <v>c6020</v>
      </c>
      <c r="C168" t="str">
        <f t="shared" si="275"/>
        <v>Gold, Seal, Seal, Gacha, Gacha, Gacha</v>
      </c>
      <c r="D168" s="1" t="str">
        <f t="shared" ca="1" si="276"/>
        <v>2, 7, 7, 5, 5, 5</v>
      </c>
      <c r="E168" s="1" t="str">
        <f t="shared" si="277"/>
        <v>, , , e, e, e</v>
      </c>
      <c r="F168" s="1" t="str">
        <f t="shared" si="278"/>
        <v>1, 0.7, 0.1, 0.5, 0.1, 0.05</v>
      </c>
      <c r="G168" s="1" t="str">
        <f t="shared" si="279"/>
        <v>0.715, 1, 1, 1, 1, 1</v>
      </c>
      <c r="H168" s="1" t="str">
        <f t="shared" si="280"/>
        <v>1.315, 1, 1, 1, 1, 1</v>
      </c>
      <c r="I168" s="3" t="s">
        <v>10</v>
      </c>
      <c r="K168" s="4" t="str">
        <f t="shared" si="281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82"/>
        <v/>
      </c>
      <c r="R168">
        <v>0.7</v>
      </c>
      <c r="S168">
        <v>1</v>
      </c>
      <c r="T168">
        <v>1</v>
      </c>
      <c r="U168" s="3" t="s">
        <v>67</v>
      </c>
      <c r="W168" s="4" t="str">
        <f t="shared" si="283"/>
        <v/>
      </c>
      <c r="X168">
        <v>0.1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84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5"/>
        <v/>
      </c>
      <c r="AJ168">
        <v>0.1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6"/>
        <v/>
      </c>
      <c r="AP168">
        <v>0.05</v>
      </c>
      <c r="AQ168">
        <v>1</v>
      </c>
      <c r="AR168">
        <v>1</v>
      </c>
      <c r="AS168" s="3"/>
      <c r="AU168" s="4" t="str">
        <f t="shared" si="287"/>
        <v/>
      </c>
      <c r="BA168" s="4" t="str">
        <f t="shared" si="288"/>
        <v/>
      </c>
      <c r="BE168" s="3"/>
      <c r="BG168" s="4" t="str">
        <f t="shared" si="289"/>
        <v/>
      </c>
    </row>
    <row r="169" spans="1:59">
      <c r="A169" t="str">
        <f t="shared" si="274"/>
        <v>c6021</v>
      </c>
      <c r="C169" t="str">
        <f t="shared" si="275"/>
        <v>Gold, Seal, Gacha, Gacha, Gacha</v>
      </c>
      <c r="D169" s="1" t="str">
        <f t="shared" ca="1" si="276"/>
        <v>2, 7, 5, 5, 5</v>
      </c>
      <c r="E169" s="1" t="str">
        <f t="shared" si="277"/>
        <v>, , e, e, e</v>
      </c>
      <c r="F169" s="1" t="str">
        <f t="shared" si="278"/>
        <v>1, 0.7, 0.5, 0.1, 0.05</v>
      </c>
      <c r="G169" s="1" t="str">
        <f t="shared" si="279"/>
        <v>0.75, 1, 1, 1, 1</v>
      </c>
      <c r="H169" s="1" t="str">
        <f t="shared" si="280"/>
        <v>1.35, 1, 1, 1, 1</v>
      </c>
      <c r="I169" s="3" t="s">
        <v>10</v>
      </c>
      <c r="K169" s="4" t="str">
        <f t="shared" si="281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82"/>
        <v/>
      </c>
      <c r="R169">
        <v>0.7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83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84"/>
        <v/>
      </c>
      <c r="AD169">
        <v>0.1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5"/>
        <v/>
      </c>
      <c r="AJ169">
        <v>0.05</v>
      </c>
      <c r="AK169">
        <v>1</v>
      </c>
      <c r="AL169">
        <v>1</v>
      </c>
      <c r="AM169" s="3"/>
      <c r="AO169" s="4" t="str">
        <f t="shared" si="286"/>
        <v/>
      </c>
      <c r="AS169" s="3"/>
      <c r="AU169" s="4" t="str">
        <f t="shared" si="287"/>
        <v/>
      </c>
      <c r="BA169" s="4" t="str">
        <f t="shared" si="288"/>
        <v/>
      </c>
      <c r="BE169" s="3"/>
      <c r="BG169" s="4" t="str">
        <f t="shared" si="289"/>
        <v/>
      </c>
    </row>
    <row r="170" spans="1:59">
      <c r="A170" t="str">
        <f t="shared" si="274"/>
        <v>c6022</v>
      </c>
      <c r="C170" t="str">
        <f t="shared" si="275"/>
        <v>Gold, Seal, Seal, Gacha, Gacha, Gacha</v>
      </c>
      <c r="D170" s="1" t="str">
        <f t="shared" ca="1" si="276"/>
        <v>2, 7, 7, 5, 5, 5</v>
      </c>
      <c r="E170" s="1" t="str">
        <f t="shared" si="277"/>
        <v>, , , e, e, e</v>
      </c>
      <c r="F170" s="1" t="str">
        <f t="shared" si="278"/>
        <v>1, 0.7, 0.1, 0.5, 0.1, 0.05</v>
      </c>
      <c r="G170" s="1" t="str">
        <f t="shared" si="279"/>
        <v>0.785, 1, 1, 1, 1, 1</v>
      </c>
      <c r="H170" s="1" t="str">
        <f t="shared" si="280"/>
        <v>1.385, 1, 1, 1, 1, 1</v>
      </c>
      <c r="I170" s="3" t="s">
        <v>10</v>
      </c>
      <c r="K170" s="4" t="str">
        <f t="shared" si="281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82"/>
        <v/>
      </c>
      <c r="R170">
        <v>0.7</v>
      </c>
      <c r="S170">
        <v>1</v>
      </c>
      <c r="T170">
        <v>1</v>
      </c>
      <c r="U170" s="3" t="s">
        <v>67</v>
      </c>
      <c r="W170" s="4" t="str">
        <f t="shared" si="283"/>
        <v/>
      </c>
      <c r="X170">
        <v>0.1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84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5"/>
        <v/>
      </c>
      <c r="AJ170">
        <v>0.1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6"/>
        <v/>
      </c>
      <c r="AP170">
        <v>0.05</v>
      </c>
      <c r="AQ170">
        <v>1</v>
      </c>
      <c r="AR170">
        <v>1</v>
      </c>
      <c r="AS170" s="3"/>
      <c r="AU170" s="4" t="str">
        <f t="shared" si="287"/>
        <v/>
      </c>
      <c r="BA170" s="4" t="str">
        <f t="shared" si="288"/>
        <v/>
      </c>
      <c r="BE170" s="3"/>
      <c r="BG170" s="4" t="str">
        <f t="shared" si="289"/>
        <v/>
      </c>
    </row>
    <row r="171" spans="1:59">
      <c r="A171" t="str">
        <f t="shared" si="274"/>
        <v>c6023</v>
      </c>
      <c r="C171" t="str">
        <f t="shared" si="275"/>
        <v>Gold, Seal, Seal, Gacha, Gacha, Gacha</v>
      </c>
      <c r="D171" s="1" t="str">
        <f t="shared" ca="1" si="276"/>
        <v>2, 7, 7, 5, 5, 5</v>
      </c>
      <c r="E171" s="1" t="str">
        <f t="shared" si="277"/>
        <v>, , , e, e, e</v>
      </c>
      <c r="F171" s="1" t="str">
        <f t="shared" si="278"/>
        <v>1, 0.7, 0.1, 0.5, 0.1, 0.05</v>
      </c>
      <c r="G171" s="1" t="str">
        <f t="shared" si="279"/>
        <v>0.82, 1, 1, 1, 1, 1</v>
      </c>
      <c r="H171" s="1" t="str">
        <f t="shared" si="280"/>
        <v>1.42, 1, 1, 1, 1, 1</v>
      </c>
      <c r="I171" s="3" t="s">
        <v>10</v>
      </c>
      <c r="K171" s="4" t="str">
        <f t="shared" si="281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82"/>
        <v/>
      </c>
      <c r="R171">
        <v>0.7</v>
      </c>
      <c r="S171">
        <v>1</v>
      </c>
      <c r="T171">
        <v>1</v>
      </c>
      <c r="U171" s="3" t="s">
        <v>67</v>
      </c>
      <c r="W171" s="4" t="str">
        <f t="shared" si="283"/>
        <v/>
      </c>
      <c r="X171">
        <v>0.1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84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5"/>
        <v/>
      </c>
      <c r="AJ171">
        <v>0.1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6"/>
        <v/>
      </c>
      <c r="AP171">
        <v>0.05</v>
      </c>
      <c r="AQ171">
        <v>1</v>
      </c>
      <c r="AR171">
        <v>1</v>
      </c>
      <c r="AS171" s="3"/>
      <c r="AU171" s="4" t="str">
        <f t="shared" si="287"/>
        <v/>
      </c>
      <c r="BA171" s="4" t="str">
        <f t="shared" si="288"/>
        <v/>
      </c>
      <c r="BE171" s="3"/>
      <c r="BG171" s="4" t="str">
        <f t="shared" si="289"/>
        <v/>
      </c>
    </row>
    <row r="172" spans="1:59">
      <c r="A172" t="str">
        <f t="shared" si="274"/>
        <v>c6024</v>
      </c>
      <c r="C172" t="str">
        <f t="shared" si="275"/>
        <v>Gold, Seal, Seal, Gacha, Gacha, Gacha</v>
      </c>
      <c r="D172" s="1" t="str">
        <f t="shared" ca="1" si="276"/>
        <v>2, 7, 7, 5, 5, 5</v>
      </c>
      <c r="E172" s="1" t="str">
        <f t="shared" si="277"/>
        <v>, , , e, e, e</v>
      </c>
      <c r="F172" s="1" t="str">
        <f t="shared" si="278"/>
        <v>1, 0.7, 0.1, 0.5, 0.1, 0.05</v>
      </c>
      <c r="G172" s="1" t="str">
        <f t="shared" si="279"/>
        <v>0.855, 1, 1, 1, 1, 1</v>
      </c>
      <c r="H172" s="1" t="str">
        <f t="shared" si="280"/>
        <v>1.455, 1, 1, 1, 1, 1</v>
      </c>
      <c r="I172" s="3" t="s">
        <v>10</v>
      </c>
      <c r="K172" s="4" t="str">
        <f t="shared" si="281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82"/>
        <v/>
      </c>
      <c r="R172">
        <v>0.7</v>
      </c>
      <c r="S172">
        <v>1</v>
      </c>
      <c r="T172">
        <v>1</v>
      </c>
      <c r="U172" s="3" t="s">
        <v>67</v>
      </c>
      <c r="W172" s="4" t="str">
        <f t="shared" si="283"/>
        <v/>
      </c>
      <c r="X172">
        <v>0.1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84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5"/>
        <v/>
      </c>
      <c r="AJ172">
        <v>0.1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6"/>
        <v/>
      </c>
      <c r="AP172">
        <v>0.05</v>
      </c>
      <c r="AQ172">
        <v>1</v>
      </c>
      <c r="AR172">
        <v>1</v>
      </c>
      <c r="AS172" s="3"/>
      <c r="AU172" s="4" t="str">
        <f t="shared" si="287"/>
        <v/>
      </c>
      <c r="BA172" s="4" t="str">
        <f t="shared" si="288"/>
        <v/>
      </c>
      <c r="BE172" s="3"/>
      <c r="BG172" s="4" t="str">
        <f t="shared" si="289"/>
        <v/>
      </c>
    </row>
    <row r="173" spans="1:59">
      <c r="A173" t="str">
        <f t="shared" si="274"/>
        <v>c6025</v>
      </c>
      <c r="C173" t="str">
        <f t="shared" si="275"/>
        <v>Gold, Seal, Seal, Gacha, Gacha, Gacha</v>
      </c>
      <c r="D173" s="1" t="str">
        <f t="shared" ca="1" si="276"/>
        <v>2, 7, 7, 5, 5, 5</v>
      </c>
      <c r="E173" s="1" t="str">
        <f t="shared" si="277"/>
        <v>, , , e, e, e</v>
      </c>
      <c r="F173" s="1" t="str">
        <f t="shared" si="278"/>
        <v>1, 0.7, 0.1, 0.5, 0.1, 0.05</v>
      </c>
      <c r="G173" s="1" t="str">
        <f t="shared" si="279"/>
        <v>0.89, 1, 1, 1, 1, 1</v>
      </c>
      <c r="H173" s="1" t="str">
        <f t="shared" si="280"/>
        <v>1.49, 1, 1, 1, 1, 1</v>
      </c>
      <c r="I173" s="3" t="s">
        <v>10</v>
      </c>
      <c r="K173" s="4" t="str">
        <f t="shared" si="281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82"/>
        <v/>
      </c>
      <c r="R173">
        <v>0.7</v>
      </c>
      <c r="S173">
        <v>1</v>
      </c>
      <c r="T173">
        <v>1</v>
      </c>
      <c r="U173" s="3" t="s">
        <v>67</v>
      </c>
      <c r="W173" s="4" t="str">
        <f t="shared" si="283"/>
        <v/>
      </c>
      <c r="X173">
        <v>0.1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84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5"/>
        <v/>
      </c>
      <c r="AJ173">
        <v>0.1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6"/>
        <v/>
      </c>
      <c r="AP173">
        <v>0.05</v>
      </c>
      <c r="AQ173">
        <v>1</v>
      </c>
      <c r="AR173">
        <v>1</v>
      </c>
      <c r="AS173" s="3"/>
      <c r="AU173" s="4" t="str">
        <f t="shared" si="287"/>
        <v/>
      </c>
      <c r="BA173" s="4" t="str">
        <f t="shared" si="288"/>
        <v/>
      </c>
      <c r="BE173" s="3"/>
      <c r="BG173" s="4" t="str">
        <f t="shared" si="289"/>
        <v/>
      </c>
    </row>
    <row r="174" spans="1:59">
      <c r="A174" t="str">
        <f t="shared" si="274"/>
        <v>c6026</v>
      </c>
      <c r="C174" t="str">
        <f t="shared" si="275"/>
        <v>Gold, Seal, Seal, Gacha, Gacha, Gacha</v>
      </c>
      <c r="D174" s="1" t="str">
        <f t="shared" ca="1" si="276"/>
        <v>2, 7, 7, 5, 5, 5</v>
      </c>
      <c r="E174" s="1" t="str">
        <f t="shared" si="277"/>
        <v>, , , e, e, e</v>
      </c>
      <c r="F174" s="1" t="str">
        <f t="shared" si="278"/>
        <v>1, 0.7, 0.1, 0.5, 0.1, 0.05</v>
      </c>
      <c r="G174" s="1" t="str">
        <f t="shared" si="279"/>
        <v>0.925, 1, 1, 1, 1, 1</v>
      </c>
      <c r="H174" s="1" t="str">
        <f t="shared" si="280"/>
        <v>1.525, 1, 1, 1, 1, 1</v>
      </c>
      <c r="I174" s="3" t="s">
        <v>10</v>
      </c>
      <c r="K174" s="4" t="str">
        <f t="shared" si="281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82"/>
        <v/>
      </c>
      <c r="R174">
        <v>0.7</v>
      </c>
      <c r="S174">
        <v>1</v>
      </c>
      <c r="T174">
        <v>1</v>
      </c>
      <c r="U174" s="3" t="s">
        <v>67</v>
      </c>
      <c r="W174" s="4" t="str">
        <f t="shared" si="283"/>
        <v/>
      </c>
      <c r="X174">
        <v>0.1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84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5"/>
        <v/>
      </c>
      <c r="AJ174">
        <v>0.1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6"/>
        <v/>
      </c>
      <c r="AP174">
        <v>0.05</v>
      </c>
      <c r="AQ174">
        <v>1</v>
      </c>
      <c r="AR174">
        <v>1</v>
      </c>
      <c r="AS174" s="3"/>
      <c r="AU174" s="4" t="str">
        <f t="shared" si="287"/>
        <v/>
      </c>
      <c r="BA174" s="4" t="str">
        <f t="shared" si="288"/>
        <v/>
      </c>
      <c r="BE174" s="3"/>
      <c r="BG174" s="4" t="str">
        <f t="shared" si="289"/>
        <v/>
      </c>
    </row>
    <row r="175" spans="1:59">
      <c r="A175" t="str">
        <f t="shared" si="274"/>
        <v>c6027</v>
      </c>
      <c r="C175" t="str">
        <f t="shared" si="275"/>
        <v>Gold, Seal, Seal, Gacha, Gacha, Gacha</v>
      </c>
      <c r="D175" s="1" t="str">
        <f t="shared" ca="1" si="276"/>
        <v>2, 7, 7, 5, 5, 5</v>
      </c>
      <c r="E175" s="1" t="str">
        <f t="shared" si="277"/>
        <v>, , , e, e, e</v>
      </c>
      <c r="F175" s="1" t="str">
        <f t="shared" si="278"/>
        <v>1, 0.7, 0.1, 0.5, 0.1, 0.05</v>
      </c>
      <c r="G175" s="1" t="str">
        <f t="shared" si="279"/>
        <v>0.96, 1, 1, 1, 1, 1</v>
      </c>
      <c r="H175" s="1" t="str">
        <f t="shared" si="280"/>
        <v>1.56, 1, 1, 1, 1, 1</v>
      </c>
      <c r="I175" s="3" t="s">
        <v>10</v>
      </c>
      <c r="K175" s="4" t="str">
        <f t="shared" si="281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82"/>
        <v/>
      </c>
      <c r="R175">
        <v>0.7</v>
      </c>
      <c r="S175">
        <v>1</v>
      </c>
      <c r="T175">
        <v>1</v>
      </c>
      <c r="U175" s="3" t="s">
        <v>67</v>
      </c>
      <c r="W175" s="4" t="str">
        <f t="shared" si="283"/>
        <v/>
      </c>
      <c r="X175">
        <v>0.1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84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5"/>
        <v/>
      </c>
      <c r="AJ175">
        <v>0.1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6"/>
        <v/>
      </c>
      <c r="AP175">
        <v>0.05</v>
      </c>
      <c r="AQ175">
        <v>1</v>
      </c>
      <c r="AR175">
        <v>1</v>
      </c>
      <c r="AS175" s="3"/>
      <c r="AU175" s="4" t="str">
        <f t="shared" si="287"/>
        <v/>
      </c>
      <c r="BA175" s="4" t="str">
        <f t="shared" si="288"/>
        <v/>
      </c>
      <c r="BE175" s="3"/>
      <c r="BG175" s="4" t="str">
        <f t="shared" si="289"/>
        <v/>
      </c>
    </row>
    <row r="176" spans="1:59">
      <c r="A176" t="str">
        <f t="shared" si="274"/>
        <v>c6028</v>
      </c>
      <c r="C176" t="str">
        <f t="shared" si="275"/>
        <v>Gold, Seal, Gacha, Gacha, Gacha</v>
      </c>
      <c r="D176" s="1" t="str">
        <f t="shared" ca="1" si="276"/>
        <v>2, 7, 5, 5, 5</v>
      </c>
      <c r="E176" s="1" t="str">
        <f t="shared" si="277"/>
        <v>, , e, e, e</v>
      </c>
      <c r="F176" s="1" t="str">
        <f t="shared" si="278"/>
        <v>1, 0.7, 0.5, 0.1, 0.05</v>
      </c>
      <c r="G176" s="1" t="str">
        <f t="shared" si="279"/>
        <v>0.995, 1, 1, 1, 1</v>
      </c>
      <c r="H176" s="1" t="str">
        <f t="shared" si="280"/>
        <v>1.595, 1, 1, 1, 1</v>
      </c>
      <c r="I176" s="3" t="s">
        <v>10</v>
      </c>
      <c r="K176" s="4" t="str">
        <f t="shared" si="281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82"/>
        <v/>
      </c>
      <c r="R176">
        <v>0.7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83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84"/>
        <v/>
      </c>
      <c r="AD176">
        <v>0.1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5"/>
        <v/>
      </c>
      <c r="AJ176">
        <v>0.05</v>
      </c>
      <c r="AK176">
        <v>1</v>
      </c>
      <c r="AL176">
        <v>1</v>
      </c>
      <c r="AM176" s="3"/>
      <c r="AO176" s="4" t="str">
        <f t="shared" si="286"/>
        <v/>
      </c>
      <c r="AS176" s="3"/>
      <c r="AU176" s="4" t="str">
        <f t="shared" si="287"/>
        <v/>
      </c>
      <c r="BA176" s="4" t="str">
        <f t="shared" si="288"/>
        <v/>
      </c>
      <c r="BE176" s="3"/>
      <c r="BG176" s="4" t="str">
        <f t="shared" si="289"/>
        <v/>
      </c>
    </row>
    <row r="177" spans="1:62">
      <c r="A177" s="10" t="s">
        <v>83</v>
      </c>
      <c r="B177" t="s">
        <v>80</v>
      </c>
      <c r="C177" t="str">
        <f t="shared" ref="C177" si="290">IF(ISBLANK(I177),"",I177)
&amp;IF(ISBLANK(O177),"",", "&amp;O177)
&amp;IF(ISBLANK(U177),"",", "&amp;U177)
&amp;IF(ISBLANK(AA177),"",", "&amp;AA177)
&amp;IF(ISBLANK(AG177),"",", "&amp;AG177)
&amp;IF(ISBLANK(AM177),"",", "&amp;AM177)
&amp;IF(ISBLANK(AS177),"",", "&amp;AS177)
&amp;IF(ISBLANK(AY177),"",", "&amp;AY177)
&amp;IF(ISBLANK(BE177),"",", "&amp;BE177)</f>
        <v>Gacha</v>
      </c>
      <c r="D177" s="1" t="str">
        <f t="shared" ca="1" si="1"/>
        <v>5</v>
      </c>
      <c r="E177" s="1" t="str">
        <f t="shared" ref="E177" si="291">IF(ISBLANK(J177),"",J177)
&amp;IF(ISBLANK(O177),"",", "&amp;P177)
&amp;IF(ISBLANK(U177),"",", "&amp;V177)
&amp;IF(ISBLANK(AA177),"",", "&amp;AB177)
&amp;IF(ISBLANK(AG177),"",", "&amp;AH177)
&amp;IF(ISBLANK(AM177),"",", "&amp;AN177)
&amp;IF(ISBLANK(AS177),"",", "&amp;AT177)
&amp;IF(ISBLANK(AY177),"",", "&amp;AZ177)
&amp;IF(ISBLANK(BE177),"",", "&amp;BF177)</f>
        <v>g</v>
      </c>
      <c r="F177" s="1" t="str">
        <f t="shared" ref="F177" si="292">IF(ISBLANK(L177),"",L177)
&amp;IF(ISBLANK(R177),"",", "&amp;R177)
&amp;IF(ISBLANK(X177),"",", "&amp;X177)
&amp;IF(ISBLANK(AD177),"",", "&amp;AD177)
&amp;IF(ISBLANK(AJ177),"",", "&amp;AJ177)
&amp;IF(ISBLANK(AP177),"",", "&amp;AP177)
&amp;IF(ISBLANK(AV177),"",", "&amp;AV177)
&amp;IF(ISBLANK(BB177),"",", "&amp;BB177)
&amp;IF(ISBLANK(BH177),"",", "&amp;BH177)</f>
        <v>1</v>
      </c>
      <c r="G177" s="1" t="str">
        <f t="shared" ref="G177" si="293">IF(ISBLANK(M177),"",M177)
&amp;IF(ISBLANK(S177),"",", "&amp;S177)
&amp;IF(ISBLANK(Y177),"",", "&amp;Y177)
&amp;IF(ISBLANK(AE177),"",", "&amp;AE177)
&amp;IF(ISBLANK(AK177),"",", "&amp;AK177)
&amp;IF(ISBLANK(AQ177),"",", "&amp;AQ177)
&amp;IF(ISBLANK(AW177),"",", "&amp;AW177)
&amp;IF(ISBLANK(BC177),"",", "&amp;BC177)
&amp;IF(ISBLANK(BI177),"",", "&amp;BI177)</f>
        <v>1</v>
      </c>
      <c r="H177" s="1" t="str">
        <f t="shared" ref="H177" si="294">IF(ISBLANK(N177),"",N177)
&amp;IF(ISBLANK(T177),"",", "&amp;T177)
&amp;IF(ISBLANK(Z177),"",", "&amp;Z177)
&amp;IF(ISBLANK(AF177),"",", "&amp;AF177)
&amp;IF(ISBLANK(AL177),"",", "&amp;AL177)
&amp;IF(ISBLANK(AR177),"",", "&amp;AR177)
&amp;IF(ISBLANK(AX177),"",", "&amp;AX177)
&amp;IF(ISBLANK(BD177),"",", "&amp;BD177)
&amp;IF(ISBLANK(BJ177),"",", "&amp;BJ177)</f>
        <v>1</v>
      </c>
      <c r="I177" s="3" t="s">
        <v>81</v>
      </c>
      <c r="J177" t="s">
        <v>82</v>
      </c>
      <c r="K177" s="4" t="str">
        <f t="shared" si="12"/>
        <v/>
      </c>
      <c r="L177">
        <v>1</v>
      </c>
      <c r="M177">
        <v>1</v>
      </c>
      <c r="N177">
        <v>1</v>
      </c>
      <c r="O177" s="3"/>
      <c r="Q177" s="4" t="str">
        <f t="shared" si="13"/>
        <v/>
      </c>
      <c r="U177" s="3"/>
      <c r="W177" s="4" t="str">
        <f t="shared" si="14"/>
        <v/>
      </c>
      <c r="AA177" s="3"/>
      <c r="AC177" s="4" t="str">
        <f t="shared" si="15"/>
        <v/>
      </c>
      <c r="AG177" s="3"/>
      <c r="AI177" s="4" t="str">
        <f t="shared" si="16"/>
        <v/>
      </c>
      <c r="AM177" s="3"/>
      <c r="AO177" s="4" t="str">
        <f t="shared" si="17"/>
        <v/>
      </c>
      <c r="AS177" s="3"/>
      <c r="AU177" s="4" t="str">
        <f t="shared" si="18"/>
        <v/>
      </c>
      <c r="AY177" s="3"/>
      <c r="BA177" s="4" t="str">
        <f t="shared" si="19"/>
        <v/>
      </c>
      <c r="BE177" s="3"/>
      <c r="BG177" s="4" t="str">
        <f t="shared" si="20"/>
        <v/>
      </c>
    </row>
    <row r="178" spans="1:62">
      <c r="A178" s="10" t="s">
        <v>84</v>
      </c>
      <c r="B178" t="s">
        <v>85</v>
      </c>
      <c r="C178" t="str">
        <f t="shared" ref="C178:C182" si="295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Gacha, Gacha, Gacha, Gacha, Gacha, Gacha, Gacha, Gacha</v>
      </c>
      <c r="D178" s="1" t="str">
        <f t="shared" ca="1" si="1"/>
        <v>5, 5, 5, 5, 5, 5, 5, 5</v>
      </c>
      <c r="E178" s="1" t="str">
        <f t="shared" ref="E178:E182" si="296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>g, g, g, g, g, g, g, g</v>
      </c>
      <c r="F178" s="1" t="str">
        <f t="shared" ref="F178:F182" si="297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1, 1, 1, 1, 1, 1, 1, 1</v>
      </c>
      <c r="G178" s="1" t="str">
        <f t="shared" ref="G178:G182" si="298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1, 1, 1, 1, 1, 1, 1, 1</v>
      </c>
      <c r="H178" s="1" t="str">
        <f t="shared" ref="H178:H182" si="299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1, 1, 1, 1, 1, 1, 1, 1</v>
      </c>
      <c r="I178" s="3" t="s">
        <v>13</v>
      </c>
      <c r="J178" t="s">
        <v>82</v>
      </c>
      <c r="K178" s="4" t="str">
        <f t="shared" si="12"/>
        <v/>
      </c>
      <c r="L178">
        <v>1</v>
      </c>
      <c r="M178">
        <v>1</v>
      </c>
      <c r="N178">
        <v>1</v>
      </c>
      <c r="O178" s="3" t="s">
        <v>13</v>
      </c>
      <c r="P178" t="s">
        <v>82</v>
      </c>
      <c r="Q178" s="4" t="str">
        <f t="shared" si="13"/>
        <v/>
      </c>
      <c r="R178">
        <v>1</v>
      </c>
      <c r="S178">
        <v>1</v>
      </c>
      <c r="T178">
        <v>1</v>
      </c>
      <c r="U178" s="3" t="s">
        <v>13</v>
      </c>
      <c r="V178" t="s">
        <v>82</v>
      </c>
      <c r="W178" s="4" t="str">
        <f t="shared" si="14"/>
        <v/>
      </c>
      <c r="X178">
        <v>1</v>
      </c>
      <c r="Y178">
        <v>1</v>
      </c>
      <c r="Z178">
        <v>1</v>
      </c>
      <c r="AA178" s="3" t="s">
        <v>13</v>
      </c>
      <c r="AB178" t="s">
        <v>82</v>
      </c>
      <c r="AC178" s="4" t="str">
        <f t="shared" si="15"/>
        <v/>
      </c>
      <c r="AD178">
        <v>1</v>
      </c>
      <c r="AE178">
        <v>1</v>
      </c>
      <c r="AF178">
        <v>1</v>
      </c>
      <c r="AG178" s="3" t="s">
        <v>13</v>
      </c>
      <c r="AH178" t="s">
        <v>82</v>
      </c>
      <c r="AI178" s="4" t="str">
        <f t="shared" si="16"/>
        <v/>
      </c>
      <c r="AJ178">
        <v>1</v>
      </c>
      <c r="AK178">
        <v>1</v>
      </c>
      <c r="AL178">
        <v>1</v>
      </c>
      <c r="AM178" s="3" t="s">
        <v>13</v>
      </c>
      <c r="AN178" t="s">
        <v>82</v>
      </c>
      <c r="AO178" s="4" t="str">
        <f t="shared" si="17"/>
        <v/>
      </c>
      <c r="AP178">
        <v>1</v>
      </c>
      <c r="AQ178">
        <v>1</v>
      </c>
      <c r="AR178">
        <v>1</v>
      </c>
      <c r="AS178" s="3" t="s">
        <v>13</v>
      </c>
      <c r="AT178" t="s">
        <v>82</v>
      </c>
      <c r="AU178" s="4" t="str">
        <f t="shared" si="18"/>
        <v/>
      </c>
      <c r="AV178">
        <v>1</v>
      </c>
      <c r="AW178">
        <v>1</v>
      </c>
      <c r="AX178">
        <v>1</v>
      </c>
      <c r="AY178" s="3" t="s">
        <v>13</v>
      </c>
      <c r="AZ178" t="s">
        <v>82</v>
      </c>
      <c r="BA178" s="4" t="str">
        <f t="shared" si="19"/>
        <v/>
      </c>
      <c r="BB178">
        <v>1</v>
      </c>
      <c r="BC178">
        <v>1</v>
      </c>
      <c r="BD178">
        <v>1</v>
      </c>
      <c r="BE178" s="3"/>
      <c r="BG178" s="4" t="str">
        <f t="shared" si="20"/>
        <v/>
      </c>
    </row>
    <row r="179" spans="1:62">
      <c r="A179" s="10" t="s">
        <v>86</v>
      </c>
      <c r="B179" t="s">
        <v>87</v>
      </c>
      <c r="C179" t="str">
        <f t="shared" si="295"/>
        <v>Gold, Gold, Diamond, PowerPoint, PowerPoint, PowerPoint, PowerPoint, PowerPoint, Origin</v>
      </c>
      <c r="D179" s="1" t="str">
        <f t="shared" ca="1" si="1"/>
        <v>2, 2, 8, 10, 10, 10, 10, 10, 9</v>
      </c>
      <c r="E179" s="1" t="str">
        <f t="shared" si="296"/>
        <v>, , , , , , , , s</v>
      </c>
      <c r="F179" s="1" t="str">
        <f t="shared" si="297"/>
        <v>1, 1, 1, 1, 1, 1, 1, 1, 0.046</v>
      </c>
      <c r="G179" s="1" t="str">
        <f t="shared" si="298"/>
        <v>1400, 1400, 3, 6, 6, 6, 6, 6, 1</v>
      </c>
      <c r="H179" s="1" t="str">
        <f t="shared" si="299"/>
        <v>1600, 1600, 3, 22, 22, 22, 22, 22, 1</v>
      </c>
      <c r="I179" s="3" t="s">
        <v>88</v>
      </c>
      <c r="K179" s="4" t="str">
        <f t="shared" si="12"/>
        <v/>
      </c>
      <c r="L179">
        <v>1</v>
      </c>
      <c r="M179">
        <v>1400</v>
      </c>
      <c r="N179" s="5">
        <v>1600</v>
      </c>
      <c r="O179" s="3" t="s">
        <v>88</v>
      </c>
      <c r="Q179" s="4" t="str">
        <f t="shared" si="13"/>
        <v/>
      </c>
      <c r="R179">
        <v>1</v>
      </c>
      <c r="S179">
        <v>1400</v>
      </c>
      <c r="T179">
        <v>1600</v>
      </c>
      <c r="U179" s="9" t="s">
        <v>90</v>
      </c>
      <c r="W179" s="4" t="str">
        <f t="shared" si="14"/>
        <v/>
      </c>
      <c r="X179">
        <v>1</v>
      </c>
      <c r="Y179">
        <v>3</v>
      </c>
      <c r="Z179" s="5">
        <v>3</v>
      </c>
      <c r="AA179" s="9" t="s">
        <v>93</v>
      </c>
      <c r="AC179" s="4" t="str">
        <f t="shared" si="15"/>
        <v/>
      </c>
      <c r="AD179">
        <v>1</v>
      </c>
      <c r="AE179">
        <v>6</v>
      </c>
      <c r="AF179" s="7">
        <v>22</v>
      </c>
      <c r="AG179" s="3" t="s">
        <v>93</v>
      </c>
      <c r="AI179" s="4" t="str">
        <f t="shared" si="16"/>
        <v/>
      </c>
      <c r="AJ179">
        <v>1</v>
      </c>
      <c r="AK179">
        <v>6</v>
      </c>
      <c r="AL179">
        <v>22</v>
      </c>
      <c r="AM179" s="3" t="s">
        <v>93</v>
      </c>
      <c r="AO179" s="4" t="str">
        <f t="shared" si="17"/>
        <v/>
      </c>
      <c r="AP179">
        <v>1</v>
      </c>
      <c r="AQ179">
        <v>6</v>
      </c>
      <c r="AR179">
        <v>22</v>
      </c>
      <c r="AS179" s="3" t="s">
        <v>93</v>
      </c>
      <c r="AU179" s="4" t="str">
        <f t="shared" si="18"/>
        <v/>
      </c>
      <c r="AV179">
        <v>1</v>
      </c>
      <c r="AW179">
        <v>6</v>
      </c>
      <c r="AX179">
        <v>22</v>
      </c>
      <c r="AY179" s="3" t="s">
        <v>93</v>
      </c>
      <c r="BA179" s="4" t="str">
        <f t="shared" si="19"/>
        <v/>
      </c>
      <c r="BB179">
        <v>1</v>
      </c>
      <c r="BC179">
        <v>6</v>
      </c>
      <c r="BD179">
        <v>22</v>
      </c>
      <c r="BE179" s="3" t="s">
        <v>77</v>
      </c>
      <c r="BF179" t="s">
        <v>95</v>
      </c>
      <c r="BG179" s="4" t="str">
        <f t="shared" si="20"/>
        <v/>
      </c>
      <c r="BH179">
        <v>4.5999999999999999E-2</v>
      </c>
      <c r="BI179">
        <v>1</v>
      </c>
      <c r="BJ179">
        <v>1</v>
      </c>
    </row>
    <row r="180" spans="1:62">
      <c r="A180" s="10" t="s">
        <v>157</v>
      </c>
      <c r="B180" t="s">
        <v>156</v>
      </c>
      <c r="C180" t="str">
        <f t="shared" ref="C180" si="300">IF(ISBLANK(I180),"",I180)
&amp;IF(ISBLANK(O180),"",", "&amp;O180)
&amp;IF(ISBLANK(U180),"",", "&amp;U180)
&amp;IF(ISBLANK(AA180),"",", "&amp;AA180)
&amp;IF(ISBLANK(AG180),"",", "&amp;AG180)
&amp;IF(ISBLANK(AM180),"",", "&amp;AM180)
&amp;IF(ISBLANK(AS180),"",", "&amp;AS180)
&amp;IF(ISBLANK(AY180),"",", "&amp;AY180)
&amp;IF(ISBLANK(BE180),"",", "&amp;BE180)</f>
        <v>Gold, Gold, Diamond, PowerPoint, PowerPoint, PowerPoint, PowerPoint, PowerPoint, Origin</v>
      </c>
      <c r="D180" s="1" t="str">
        <f t="shared" ref="D180" ca="1" si="30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180" s="1" t="str">
        <f t="shared" ref="E180" si="302">IF(ISBLANK(J180),"",J180)
&amp;IF(ISBLANK(O180),"",", "&amp;P180)
&amp;IF(ISBLANK(U180),"",", "&amp;V180)
&amp;IF(ISBLANK(AA180),"",", "&amp;AB180)
&amp;IF(ISBLANK(AG180),"",", "&amp;AH180)
&amp;IF(ISBLANK(AM180),"",", "&amp;AN180)
&amp;IF(ISBLANK(AS180),"",", "&amp;AT180)
&amp;IF(ISBLANK(AY180),"",", "&amp;AZ180)
&amp;IF(ISBLANK(BE180),"",", "&amp;BF180)</f>
        <v>, , , , , , , , s</v>
      </c>
      <c r="F180" s="1" t="str">
        <f t="shared" ref="F180" si="303">IF(ISBLANK(L180),"",L180)
&amp;IF(ISBLANK(R180),"",", "&amp;R180)
&amp;IF(ISBLANK(X180),"",", "&amp;X180)
&amp;IF(ISBLANK(AD180),"",", "&amp;AD180)
&amp;IF(ISBLANK(AJ180),"",", "&amp;AJ180)
&amp;IF(ISBLANK(AP180),"",", "&amp;AP180)
&amp;IF(ISBLANK(AV180),"",", "&amp;AV180)
&amp;IF(ISBLANK(BB180),"",", "&amp;BB180)
&amp;IF(ISBLANK(BH180),"",", "&amp;BH180)</f>
        <v>1, 1, 1, 1, 1, 1, 1, 1, 0.046</v>
      </c>
      <c r="G180" s="1" t="str">
        <f t="shared" ref="G180" si="304">IF(ISBLANK(M180),"",M180)
&amp;IF(ISBLANK(S180),"",", "&amp;S180)
&amp;IF(ISBLANK(Y180),"",", "&amp;Y180)
&amp;IF(ISBLANK(AE180),"",", "&amp;AE180)
&amp;IF(ISBLANK(AK180),"",", "&amp;AK180)
&amp;IF(ISBLANK(AQ180),"",", "&amp;AQ180)
&amp;IF(ISBLANK(AW180),"",", "&amp;AW180)
&amp;IF(ISBLANK(BC180),"",", "&amp;BC180)
&amp;IF(ISBLANK(BI180),"",", "&amp;BI180)</f>
        <v>2800, 2800, 3, 12, 12, 12, 12, 12, 1</v>
      </c>
      <c r="H180" s="1" t="str">
        <f t="shared" ref="H180" si="305">IF(ISBLANK(N180),"",N180)
&amp;IF(ISBLANK(T180),"",", "&amp;T180)
&amp;IF(ISBLANK(Z180),"",", "&amp;Z180)
&amp;IF(ISBLANK(AF180),"",", "&amp;AF180)
&amp;IF(ISBLANK(AL180),"",", "&amp;AL180)
&amp;IF(ISBLANK(AR180),"",", "&amp;AR180)
&amp;IF(ISBLANK(AX180),"",", "&amp;AX180)
&amp;IF(ISBLANK(BD180),"",", "&amp;BD180)
&amp;IF(ISBLANK(BJ180),"",", "&amp;BJ180)</f>
        <v>3200, 3200, 3, 44, 44, 44, 44, 44, 1</v>
      </c>
      <c r="I180" s="3" t="s">
        <v>88</v>
      </c>
      <c r="K180" s="4" t="str">
        <f t="shared" ref="K180" si="306">IF(AND(OR(I180="Gacha",I180="Origin"),ISBLANK(J180)),"서브밸류 필요","")</f>
        <v/>
      </c>
      <c r="L180">
        <v>1</v>
      </c>
      <c r="M180">
        <v>2800</v>
      </c>
      <c r="N180" s="5">
        <v>3200</v>
      </c>
      <c r="O180" s="3" t="s">
        <v>88</v>
      </c>
      <c r="Q180" s="4" t="str">
        <f t="shared" ref="Q180" si="307">IF(AND(OR(O180="Gacha",O180="Origin"),ISBLANK(P180)),"서브밸류 필요","")</f>
        <v/>
      </c>
      <c r="R180">
        <v>1</v>
      </c>
      <c r="S180">
        <v>2800</v>
      </c>
      <c r="T180">
        <v>3200</v>
      </c>
      <c r="U180" s="9" t="s">
        <v>90</v>
      </c>
      <c r="W180" s="4" t="str">
        <f t="shared" ref="W180" si="308">IF(AND(OR(U180="Gacha",U180="Origin"),ISBLANK(V180)),"서브밸류 필요","")</f>
        <v/>
      </c>
      <c r="X180">
        <v>1</v>
      </c>
      <c r="Y180">
        <v>3</v>
      </c>
      <c r="Z180" s="5">
        <v>3</v>
      </c>
      <c r="AA180" s="9" t="s">
        <v>93</v>
      </c>
      <c r="AC180" s="4" t="str">
        <f t="shared" ref="AC180" si="309">IF(AND(OR(AA180="Gacha",AA180="Origin"),ISBLANK(AB180)),"서브밸류 필요","")</f>
        <v/>
      </c>
      <c r="AD180">
        <v>1</v>
      </c>
      <c r="AE180">
        <v>12</v>
      </c>
      <c r="AF180" s="7">
        <v>44</v>
      </c>
      <c r="AG180" s="3" t="s">
        <v>93</v>
      </c>
      <c r="AI180" s="4" t="str">
        <f t="shared" ref="AI180" si="310">IF(AND(OR(AG180="Gacha",AG180="Origin"),ISBLANK(AH180)),"서브밸류 필요","")</f>
        <v/>
      </c>
      <c r="AJ180">
        <v>1</v>
      </c>
      <c r="AK180">
        <v>12</v>
      </c>
      <c r="AL180">
        <v>44</v>
      </c>
      <c r="AM180" s="3" t="s">
        <v>93</v>
      </c>
      <c r="AO180" s="4" t="str">
        <f t="shared" ref="AO180" si="311">IF(AND(OR(AM180="Gacha",AM180="Origin"),ISBLANK(AN180)),"서브밸류 필요","")</f>
        <v/>
      </c>
      <c r="AP180">
        <v>1</v>
      </c>
      <c r="AQ180">
        <v>12</v>
      </c>
      <c r="AR180">
        <v>44</v>
      </c>
      <c r="AS180" s="3" t="s">
        <v>93</v>
      </c>
      <c r="AU180" s="4" t="str">
        <f t="shared" ref="AU180" si="312">IF(AND(OR(AS180="Gacha",AS180="Origin"),ISBLANK(AT180)),"서브밸류 필요","")</f>
        <v/>
      </c>
      <c r="AV180">
        <v>1</v>
      </c>
      <c r="AW180">
        <v>12</v>
      </c>
      <c r="AX180">
        <v>44</v>
      </c>
      <c r="AY180" s="3" t="s">
        <v>93</v>
      </c>
      <c r="BA180" s="4" t="str">
        <f t="shared" ref="BA180" si="313">IF(AND(OR(AY180="Gacha",AY180="Origin"),ISBLANK(AZ180)),"서브밸류 필요","")</f>
        <v/>
      </c>
      <c r="BB180">
        <v>1</v>
      </c>
      <c r="BC180">
        <v>12</v>
      </c>
      <c r="BD180">
        <v>44</v>
      </c>
      <c r="BE180" s="3" t="s">
        <v>77</v>
      </c>
      <c r="BF180" t="s">
        <v>95</v>
      </c>
      <c r="BG180" s="4" t="str">
        <f t="shared" ref="BG180" si="314">IF(AND(OR(BE180="Gacha",BE180="Origin"),ISBLANK(BF180)),"서브밸류 필요","")</f>
        <v/>
      </c>
      <c r="BH180">
        <v>4.5999999999999999E-2</v>
      </c>
      <c r="BI180">
        <v>1</v>
      </c>
      <c r="BJ180">
        <v>1</v>
      </c>
    </row>
    <row r="181" spans="1:62">
      <c r="A181" s="10" t="s">
        <v>89</v>
      </c>
      <c r="B181" t="s">
        <v>102</v>
      </c>
      <c r="C181" t="str">
        <f t="shared" si="295"/>
        <v>PowerPoint, PowerPoint, PowerPoint, PowerPoint, PowerPoint, PowerPoint, Origin, Origin</v>
      </c>
      <c r="D181" s="1" t="str">
        <f t="shared" ca="1" si="1"/>
        <v>10, 10, 10, 10, 10, 10, 9, 9</v>
      </c>
      <c r="E181" s="1" t="str">
        <f t="shared" si="296"/>
        <v>, , , , , , s, s</v>
      </c>
      <c r="F181" s="1" t="str">
        <f t="shared" si="297"/>
        <v>1, 1, 1, 1, 1, 1, 0.046, 0.046</v>
      </c>
      <c r="G181" s="1" t="str">
        <f t="shared" si="298"/>
        <v>16, 16, 16, 16, 16, 16, 1, 1</v>
      </c>
      <c r="H181" s="1" t="str">
        <f t="shared" si="299"/>
        <v>48, 48, 48, 48, 48, 48, 1, 1</v>
      </c>
      <c r="I181" s="3" t="s">
        <v>93</v>
      </c>
      <c r="K181" s="4" t="str">
        <f t="shared" si="12"/>
        <v/>
      </c>
      <c r="L181">
        <v>1</v>
      </c>
      <c r="M181">
        <v>16</v>
      </c>
      <c r="N181">
        <v>48</v>
      </c>
      <c r="O181" s="3" t="s">
        <v>93</v>
      </c>
      <c r="Q181" s="4" t="str">
        <f t="shared" si="13"/>
        <v/>
      </c>
      <c r="R181">
        <v>1</v>
      </c>
      <c r="S181">
        <v>16</v>
      </c>
      <c r="T181">
        <v>48</v>
      </c>
      <c r="U181" s="3" t="s">
        <v>93</v>
      </c>
      <c r="W181" s="4" t="str">
        <f t="shared" si="14"/>
        <v/>
      </c>
      <c r="X181">
        <v>1</v>
      </c>
      <c r="Y181">
        <v>16</v>
      </c>
      <c r="Z181">
        <v>48</v>
      </c>
      <c r="AA181" s="3" t="s">
        <v>93</v>
      </c>
      <c r="AC181" s="4" t="str">
        <f t="shared" si="15"/>
        <v/>
      </c>
      <c r="AD181">
        <v>1</v>
      </c>
      <c r="AE181">
        <v>16</v>
      </c>
      <c r="AF181" s="7">
        <v>48</v>
      </c>
      <c r="AG181" s="3" t="s">
        <v>93</v>
      </c>
      <c r="AI181" s="4" t="str">
        <f t="shared" si="16"/>
        <v/>
      </c>
      <c r="AJ181">
        <v>1</v>
      </c>
      <c r="AK181">
        <v>16</v>
      </c>
      <c r="AL181">
        <v>48</v>
      </c>
      <c r="AM181" s="3" t="s">
        <v>93</v>
      </c>
      <c r="AO181" s="4" t="str">
        <f t="shared" si="17"/>
        <v/>
      </c>
      <c r="AP181">
        <v>1</v>
      </c>
      <c r="AQ181">
        <v>16</v>
      </c>
      <c r="AR181">
        <v>48</v>
      </c>
      <c r="AS181" s="3" t="s">
        <v>77</v>
      </c>
      <c r="AT181" t="s">
        <v>95</v>
      </c>
      <c r="AU181" s="4" t="str">
        <f t="shared" si="18"/>
        <v/>
      </c>
      <c r="AV181">
        <v>4.5999999999999999E-2</v>
      </c>
      <c r="AW181">
        <v>1</v>
      </c>
      <c r="AX181">
        <v>1</v>
      </c>
      <c r="AY181" s="3" t="s">
        <v>77</v>
      </c>
      <c r="AZ181" t="s">
        <v>95</v>
      </c>
      <c r="BA181" s="4" t="str">
        <f t="shared" si="19"/>
        <v/>
      </c>
      <c r="BB181">
        <v>4.5999999999999999E-2</v>
      </c>
      <c r="BC181">
        <v>1</v>
      </c>
      <c r="BD181">
        <v>1</v>
      </c>
      <c r="BE181" s="3"/>
      <c r="BG181" s="4" t="str">
        <f t="shared" si="20"/>
        <v/>
      </c>
    </row>
    <row r="182" spans="1:62">
      <c r="A182" s="10" t="s">
        <v>104</v>
      </c>
      <c r="B182" t="s">
        <v>103</v>
      </c>
      <c r="C182" t="str">
        <f t="shared" si="295"/>
        <v>Gold</v>
      </c>
      <c r="D182" s="1" t="str">
        <f t="shared" ref="D182" ca="1" si="3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182" s="1" t="str">
        <f t="shared" si="296"/>
        <v>1</v>
      </c>
      <c r="F182" s="1" t="str">
        <f t="shared" si="297"/>
        <v>1</v>
      </c>
      <c r="G182" s="1" t="str">
        <f t="shared" si="298"/>
        <v>9999</v>
      </c>
      <c r="H182" s="1" t="str">
        <f t="shared" si="299"/>
        <v>9999</v>
      </c>
      <c r="I182" s="3" t="s">
        <v>10</v>
      </c>
      <c r="J182">
        <v>1</v>
      </c>
      <c r="K182" s="4" t="str">
        <f t="shared" ref="K182" si="316">IF(AND(OR(I182="Gacha",I182="Origin"),ISBLANK(J182)),"서브밸류 필요","")</f>
        <v/>
      </c>
      <c r="L182">
        <v>1</v>
      </c>
      <c r="M182">
        <v>9999</v>
      </c>
      <c r="N182">
        <v>9999</v>
      </c>
      <c r="O182" s="3"/>
      <c r="Q182" s="4" t="str">
        <f t="shared" si="13"/>
        <v/>
      </c>
      <c r="W182" s="4" t="str">
        <f t="shared" si="14"/>
        <v/>
      </c>
      <c r="AC182" s="4" t="str">
        <f t="shared" si="15"/>
        <v/>
      </c>
      <c r="AI182" s="4" t="str">
        <f t="shared" si="16"/>
        <v/>
      </c>
      <c r="AO182" s="4" t="str">
        <f t="shared" si="17"/>
        <v/>
      </c>
      <c r="AU182" s="4" t="str">
        <f t="shared" si="18"/>
        <v/>
      </c>
      <c r="BA182" s="4" t="str">
        <f t="shared" si="19"/>
        <v/>
      </c>
      <c r="BG182" s="4" t="str">
        <f t="shared" si="20"/>
        <v/>
      </c>
    </row>
    <row r="183" spans="1:62">
      <c r="A183" s="10" t="s">
        <v>105</v>
      </c>
      <c r="B183" t="s">
        <v>106</v>
      </c>
      <c r="C183" t="str">
        <f t="shared" ref="C183" si="317">IF(ISBLANK(I183),"",I183)
&amp;IF(ISBLANK(O183),"",", "&amp;O183)
&amp;IF(ISBLANK(U183),"",", "&amp;U183)
&amp;IF(ISBLANK(AA183),"",", "&amp;AA183)
&amp;IF(ISBLANK(AG183),"",", "&amp;AG183)
&amp;IF(ISBLANK(AM183),"",", "&amp;AM183)
&amp;IF(ISBLANK(AS183),"",", "&amp;AS183)
&amp;IF(ISBLANK(AY183),"",", "&amp;AY183)
&amp;IF(ISBLANK(BE183),"",", "&amp;BE183)</f>
        <v>Diamond</v>
      </c>
      <c r="D183" s="1" t="str">
        <f t="shared" ref="D183" ca="1" si="31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3" s="1" t="str">
        <f t="shared" ref="E183" si="319">IF(ISBLANK(J183),"",J183)
&amp;IF(ISBLANK(O183),"",", "&amp;P183)
&amp;IF(ISBLANK(U183),"",", "&amp;V183)
&amp;IF(ISBLANK(AA183),"",", "&amp;AB183)
&amp;IF(ISBLANK(AG183),"",", "&amp;AH183)
&amp;IF(ISBLANK(AM183),"",", "&amp;AN183)
&amp;IF(ISBLANK(AS183),"",", "&amp;AT183)
&amp;IF(ISBLANK(AY183),"",", "&amp;AZ183)
&amp;IF(ISBLANK(BE183),"",", "&amp;BF183)</f>
        <v>1</v>
      </c>
      <c r="F183" s="1" t="str">
        <f t="shared" ref="F183" si="320">IF(ISBLANK(L183),"",L183)
&amp;IF(ISBLANK(R183),"",", "&amp;R183)
&amp;IF(ISBLANK(X183),"",", "&amp;X183)
&amp;IF(ISBLANK(AD183),"",", "&amp;AD183)
&amp;IF(ISBLANK(AJ183),"",", "&amp;AJ183)
&amp;IF(ISBLANK(AP183),"",", "&amp;AP183)
&amp;IF(ISBLANK(AV183),"",", "&amp;AV183)
&amp;IF(ISBLANK(BB183),"",", "&amp;BB183)
&amp;IF(ISBLANK(BH183),"",", "&amp;BH183)</f>
        <v>1</v>
      </c>
      <c r="G183" s="1" t="str">
        <f t="shared" ref="G183" si="321">IF(ISBLANK(M183),"",M183)
&amp;IF(ISBLANK(S183),"",", "&amp;S183)
&amp;IF(ISBLANK(Y183),"",", "&amp;Y183)
&amp;IF(ISBLANK(AE183),"",", "&amp;AE183)
&amp;IF(ISBLANK(AK183),"",", "&amp;AK183)
&amp;IF(ISBLANK(AQ183),"",", "&amp;AQ183)
&amp;IF(ISBLANK(AW183),"",", "&amp;AW183)
&amp;IF(ISBLANK(BC183),"",", "&amp;BC183)
&amp;IF(ISBLANK(BI183),"",", "&amp;BI183)</f>
        <v>9999</v>
      </c>
      <c r="H183" s="1" t="str">
        <f t="shared" ref="H183" si="322">IF(ISBLANK(N183),"",N183)
&amp;IF(ISBLANK(T183),"",", "&amp;T183)
&amp;IF(ISBLANK(Z183),"",", "&amp;Z183)
&amp;IF(ISBLANK(AF183),"",", "&amp;AF183)
&amp;IF(ISBLANK(AL183),"",", "&amp;AL183)
&amp;IF(ISBLANK(AR183),"",", "&amp;AR183)
&amp;IF(ISBLANK(AX183),"",", "&amp;AX183)
&amp;IF(ISBLANK(BD183),"",", "&amp;BD183)
&amp;IF(ISBLANK(BJ183),"",", "&amp;BJ183)</f>
        <v>9999</v>
      </c>
      <c r="I183" s="3" t="s">
        <v>90</v>
      </c>
      <c r="J183">
        <v>1</v>
      </c>
      <c r="K183" s="4" t="str">
        <f t="shared" ref="K183" si="323">IF(AND(OR(I183="Gacha",I183="Origin"),ISBLANK(J183)),"서브밸류 필요","")</f>
        <v/>
      </c>
      <c r="L183">
        <v>1</v>
      </c>
      <c r="M183">
        <v>9999</v>
      </c>
      <c r="N183">
        <v>9999</v>
      </c>
      <c r="O183" s="3"/>
      <c r="Q183" s="4" t="str">
        <f t="shared" ref="Q183:Q186" si="324">IF(AND(OR(O183="Gacha",O183="Origin"),ISBLANK(P183)),"서브밸류 필요","")</f>
        <v/>
      </c>
      <c r="W183" s="4" t="str">
        <f t="shared" ref="W183" si="325">IF(AND(OR(U183="Gacha",U183="Origin"),ISBLANK(V183)),"서브밸류 필요","")</f>
        <v/>
      </c>
      <c r="AC183" s="4" t="str">
        <f t="shared" ref="AC183:AC192" si="326">IF(AND(OR(AA183="Gacha",AA183="Origin"),ISBLANK(AB183)),"서브밸류 필요","")</f>
        <v/>
      </c>
      <c r="AI183" s="4" t="str">
        <f t="shared" si="16"/>
        <v/>
      </c>
      <c r="AO183" s="4" t="str">
        <f t="shared" si="17"/>
        <v/>
      </c>
      <c r="AU183" s="4" t="str">
        <f t="shared" si="18"/>
        <v/>
      </c>
      <c r="BA183" s="4" t="str">
        <f t="shared" si="19"/>
        <v/>
      </c>
      <c r="BG183" s="4" t="str">
        <f t="shared" si="20"/>
        <v/>
      </c>
    </row>
    <row r="184" spans="1:62">
      <c r="A184" s="10" t="s">
        <v>107</v>
      </c>
      <c r="B184" t="s">
        <v>108</v>
      </c>
      <c r="C184" t="str">
        <f t="shared" ref="C184:C186" si="327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Diamond, Gold</v>
      </c>
      <c r="D184" s="1" t="str">
        <f t="shared" ref="D184:D186" ca="1" si="3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184" s="1" t="str">
        <f t="shared" ref="E184:E186" si="329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>1, 1</v>
      </c>
      <c r="F184" s="1" t="str">
        <f t="shared" ref="F184:F186" si="330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1, 1</v>
      </c>
      <c r="G184" s="1" t="str">
        <f t="shared" ref="G184:G186" si="331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9999, 9999</v>
      </c>
      <c r="H184" s="1" t="str">
        <f t="shared" ref="H184:H186" si="332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9999, 9999</v>
      </c>
      <c r="I184" s="3" t="s">
        <v>90</v>
      </c>
      <c r="J184">
        <v>1</v>
      </c>
      <c r="K184" s="4" t="str">
        <f t="shared" ref="K184:K186" si="333">IF(AND(OR(I184="Gacha",I184="Origin"),ISBLANK(J184)),"서브밸류 필요","")</f>
        <v/>
      </c>
      <c r="L184">
        <v>1</v>
      </c>
      <c r="M184">
        <v>9999</v>
      </c>
      <c r="N184">
        <v>9999</v>
      </c>
      <c r="O184" s="3" t="s">
        <v>10</v>
      </c>
      <c r="P184">
        <v>1</v>
      </c>
      <c r="Q184" s="4" t="str">
        <f t="shared" si="324"/>
        <v/>
      </c>
      <c r="R184">
        <v>1</v>
      </c>
      <c r="S184">
        <v>9999</v>
      </c>
      <c r="T184">
        <v>9999</v>
      </c>
      <c r="W184" s="4" t="str">
        <f t="shared" ref="W184" si="334">IF(AND(OR(U184="Gacha",U184="Origin"),ISBLANK(V184)),"서브밸류 필요","")</f>
        <v/>
      </c>
      <c r="AC184" s="4" t="str">
        <f t="shared" si="326"/>
        <v/>
      </c>
      <c r="AI184" s="4" t="str">
        <f t="shared" si="16"/>
        <v/>
      </c>
      <c r="AO184" s="4" t="str">
        <f t="shared" si="17"/>
        <v/>
      </c>
      <c r="AU184" s="4" t="str">
        <f t="shared" si="18"/>
        <v/>
      </c>
      <c r="BA184" s="4" t="str">
        <f t="shared" si="19"/>
        <v/>
      </c>
      <c r="BG184" s="4" t="str">
        <f t="shared" si="20"/>
        <v/>
      </c>
    </row>
    <row r="185" spans="1:62">
      <c r="A185" s="10" t="s">
        <v>122</v>
      </c>
      <c r="B185" t="s">
        <v>123</v>
      </c>
      <c r="C185" t="str">
        <f t="shared" ref="C185" si="335">IF(ISBLANK(I185),"",I185)
&amp;IF(ISBLANK(O185),"",", "&amp;O185)
&amp;IF(ISBLANK(U185),"",", "&amp;U185)
&amp;IF(ISBLANK(AA185),"",", "&amp;AA185)
&amp;IF(ISBLANK(AG185),"",", "&amp;AG185)
&amp;IF(ISBLANK(AM185),"",", "&amp;AM185)
&amp;IF(ISBLANK(AS185),"",", "&amp;AS185)
&amp;IF(ISBLANK(AY185),"",", "&amp;AY185)
&amp;IF(ISBLANK(BE185),"",", "&amp;BE185)</f>
        <v>Diamond</v>
      </c>
      <c r="D1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5" s="1" t="str">
        <f t="shared" ref="E185" si="336">IF(ISBLANK(J185),"",J185)
&amp;IF(ISBLANK(O185),"",", "&amp;P185)
&amp;IF(ISBLANK(U185),"",", "&amp;V185)
&amp;IF(ISBLANK(AA185),"",", "&amp;AB185)
&amp;IF(ISBLANK(AG185),"",", "&amp;AH185)
&amp;IF(ISBLANK(AM185),"",", "&amp;AN185)
&amp;IF(ISBLANK(AS185),"",", "&amp;AT185)
&amp;IF(ISBLANK(AY185),"",", "&amp;AZ185)
&amp;IF(ISBLANK(BE185),"",", "&amp;BF185)</f>
        <v>1</v>
      </c>
      <c r="F185" s="1" t="str">
        <f t="shared" ref="F185" si="337">IF(ISBLANK(L185),"",L185)
&amp;IF(ISBLANK(R185),"",", "&amp;R185)
&amp;IF(ISBLANK(X185),"",", "&amp;X185)
&amp;IF(ISBLANK(AD185),"",", "&amp;AD185)
&amp;IF(ISBLANK(AJ185),"",", "&amp;AJ185)
&amp;IF(ISBLANK(AP185),"",", "&amp;AP185)
&amp;IF(ISBLANK(AV185),"",", "&amp;AV185)
&amp;IF(ISBLANK(BB185),"",", "&amp;BB185)
&amp;IF(ISBLANK(BH185),"",", "&amp;BH185)</f>
        <v>1</v>
      </c>
      <c r="G185" s="1" t="str">
        <f t="shared" ref="G185" si="338">IF(ISBLANK(M185),"",M185)
&amp;IF(ISBLANK(S185),"",", "&amp;S185)
&amp;IF(ISBLANK(Y185),"",", "&amp;Y185)
&amp;IF(ISBLANK(AE185),"",", "&amp;AE185)
&amp;IF(ISBLANK(AK185),"",", "&amp;AK185)
&amp;IF(ISBLANK(AQ185),"",", "&amp;AQ185)
&amp;IF(ISBLANK(AW185),"",", "&amp;AW185)
&amp;IF(ISBLANK(BC185),"",", "&amp;BC185)
&amp;IF(ISBLANK(BI185),"",", "&amp;BI185)</f>
        <v>9999</v>
      </c>
      <c r="H185" s="1" t="str">
        <f t="shared" ref="H185" si="339">IF(ISBLANK(N185),"",N185)
&amp;IF(ISBLANK(T185),"",", "&amp;T185)
&amp;IF(ISBLANK(Z185),"",", "&amp;Z185)
&amp;IF(ISBLANK(AF185),"",", "&amp;AF185)
&amp;IF(ISBLANK(AL185),"",", "&amp;AL185)
&amp;IF(ISBLANK(AR185),"",", "&amp;AR185)
&amp;IF(ISBLANK(AX185),"",", "&amp;AX185)
&amp;IF(ISBLANK(BD185),"",", "&amp;BD185)
&amp;IF(ISBLANK(BJ185),"",", "&amp;BJ185)</f>
        <v>9999</v>
      </c>
      <c r="I185" s="3" t="s">
        <v>90</v>
      </c>
      <c r="J185">
        <v>1</v>
      </c>
      <c r="K185" s="4" t="str">
        <f t="shared" ref="K185" si="340">IF(AND(OR(I185="Gacha",I185="Origin"),ISBLANK(J185)),"서브밸류 필요","")</f>
        <v/>
      </c>
      <c r="L185">
        <v>1</v>
      </c>
      <c r="M185">
        <v>9999</v>
      </c>
      <c r="N185">
        <v>9999</v>
      </c>
      <c r="O185" s="3"/>
      <c r="Q185" s="4" t="str">
        <f t="shared" ref="Q185" si="341">IF(AND(OR(O185="Gacha",O185="Origin"),ISBLANK(P185)),"서브밸류 필요","")</f>
        <v/>
      </c>
      <c r="W185" s="4" t="str">
        <f t="shared" ref="W185:W186" si="342">IF(AND(OR(U185="Gacha",U185="Origin"),ISBLANK(V185)),"서브밸류 필요","")</f>
        <v/>
      </c>
      <c r="AC185" s="4" t="str">
        <f t="shared" si="326"/>
        <v/>
      </c>
      <c r="AI185" s="4" t="str">
        <f t="shared" si="16"/>
        <v/>
      </c>
      <c r="AO185" s="4" t="str">
        <f t="shared" si="17"/>
        <v/>
      </c>
      <c r="AU185" s="4" t="str">
        <f t="shared" si="18"/>
        <v/>
      </c>
      <c r="BA185" s="4" t="str">
        <f t="shared" si="19"/>
        <v/>
      </c>
      <c r="BG185" s="4" t="str">
        <f t="shared" si="20"/>
        <v/>
      </c>
    </row>
    <row r="186" spans="1:62">
      <c r="A186" s="10" t="s">
        <v>110</v>
      </c>
      <c r="B186" t="s">
        <v>109</v>
      </c>
      <c r="C186" t="str">
        <f t="shared" si="327"/>
        <v>Gacha, Gacha</v>
      </c>
      <c r="D186" s="1" t="str">
        <f t="shared" ca="1" si="328"/>
        <v>5, 5</v>
      </c>
      <c r="E186" s="1" t="str">
        <f t="shared" si="329"/>
        <v>o, o</v>
      </c>
      <c r="F186" s="1" t="str">
        <f t="shared" si="330"/>
        <v>1, 1</v>
      </c>
      <c r="G186" s="1" t="str">
        <f t="shared" si="331"/>
        <v>1, 1</v>
      </c>
      <c r="H186" s="1" t="str">
        <f t="shared" si="332"/>
        <v>1, 1</v>
      </c>
      <c r="I186" s="3" t="s">
        <v>13</v>
      </c>
      <c r="J186" t="s">
        <v>111</v>
      </c>
      <c r="K186" s="4" t="str">
        <f t="shared" si="333"/>
        <v/>
      </c>
      <c r="L186">
        <v>1</v>
      </c>
      <c r="M186">
        <v>1</v>
      </c>
      <c r="N186">
        <v>1</v>
      </c>
      <c r="O186" s="3" t="s">
        <v>13</v>
      </c>
      <c r="P186" t="s">
        <v>111</v>
      </c>
      <c r="Q186" s="4" t="str">
        <f t="shared" si="324"/>
        <v/>
      </c>
      <c r="R186">
        <v>1</v>
      </c>
      <c r="S186">
        <v>1</v>
      </c>
      <c r="T186">
        <v>1</v>
      </c>
      <c r="U186" s="3"/>
      <c r="W186" s="4" t="str">
        <f t="shared" si="342"/>
        <v/>
      </c>
      <c r="AA186" s="3"/>
      <c r="AC186" s="4" t="str">
        <f t="shared" si="326"/>
        <v/>
      </c>
      <c r="AG186" s="3"/>
      <c r="AI186" s="4" t="str">
        <f t="shared" si="16"/>
        <v/>
      </c>
      <c r="AM186" s="3"/>
      <c r="AO186" s="4" t="str">
        <f t="shared" si="17"/>
        <v/>
      </c>
      <c r="AS186" s="3"/>
      <c r="AU186" s="4" t="str">
        <f t="shared" si="18"/>
        <v/>
      </c>
      <c r="AY186" s="3"/>
      <c r="BA186" s="4" t="str">
        <f t="shared" si="19"/>
        <v/>
      </c>
      <c r="BE186" s="3"/>
      <c r="BG186" s="4" t="str">
        <f t="shared" si="20"/>
        <v/>
      </c>
    </row>
    <row r="187" spans="1:62">
      <c r="A187" s="10" t="s">
        <v>112</v>
      </c>
      <c r="B187" t="s">
        <v>117</v>
      </c>
      <c r="C187" t="str">
        <f t="shared" ref="C187:C191" si="343">IF(ISBLANK(I187),"",I187)
&amp;IF(ISBLANK(O187),"",", "&amp;O187)
&amp;IF(ISBLANK(U187),"",", "&amp;U187)
&amp;IF(ISBLANK(AA187),"",", "&amp;AA187)
&amp;IF(ISBLANK(AG187),"",", "&amp;AG187)
&amp;IF(ISBLANK(AM187),"",", "&amp;AM187)
&amp;IF(ISBLANK(AS187),"",", "&amp;AS187)
&amp;IF(ISBLANK(AY187),"",", "&amp;AY187)
&amp;IF(ISBLANK(BE187),"",", "&amp;BE187)</f>
        <v>Gacha, Gacha, Gacha</v>
      </c>
      <c r="D187" s="1" t="str">
        <f t="shared" ref="D187:D191" ca="1" si="3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187" s="1" t="str">
        <f t="shared" ref="E187:E191" si="345">IF(ISBLANK(J187),"",J187)
&amp;IF(ISBLANK(O187),"",", "&amp;P187)
&amp;IF(ISBLANK(U187),"",", "&amp;V187)
&amp;IF(ISBLANK(AA187),"",", "&amp;AB187)
&amp;IF(ISBLANK(AG187),"",", "&amp;AH187)
&amp;IF(ISBLANK(AM187),"",", "&amp;AN187)
&amp;IF(ISBLANK(AS187),"",", "&amp;AT187)
&amp;IF(ISBLANK(AY187),"",", "&amp;AZ187)
&amp;IF(ISBLANK(BE187),"",", "&amp;BF187)</f>
        <v>o, o, o</v>
      </c>
      <c r="F187" s="1" t="str">
        <f t="shared" ref="F187:F191" si="346">IF(ISBLANK(L187),"",L187)
&amp;IF(ISBLANK(R187),"",", "&amp;R187)
&amp;IF(ISBLANK(X187),"",", "&amp;X187)
&amp;IF(ISBLANK(AD187),"",", "&amp;AD187)
&amp;IF(ISBLANK(AJ187),"",", "&amp;AJ187)
&amp;IF(ISBLANK(AP187),"",", "&amp;AP187)
&amp;IF(ISBLANK(AV187),"",", "&amp;AV187)
&amp;IF(ISBLANK(BB187),"",", "&amp;BB187)
&amp;IF(ISBLANK(BH187),"",", "&amp;BH187)</f>
        <v>1, 1, 1</v>
      </c>
      <c r="G187" s="1" t="str">
        <f t="shared" ref="G187:G191" si="347">IF(ISBLANK(M187),"",M187)
&amp;IF(ISBLANK(S187),"",", "&amp;S187)
&amp;IF(ISBLANK(Y187),"",", "&amp;Y187)
&amp;IF(ISBLANK(AE187),"",", "&amp;AE187)
&amp;IF(ISBLANK(AK187),"",", "&amp;AK187)
&amp;IF(ISBLANK(AQ187),"",", "&amp;AQ187)
&amp;IF(ISBLANK(AW187),"",", "&amp;AW187)
&amp;IF(ISBLANK(BC187),"",", "&amp;BC187)
&amp;IF(ISBLANK(BI187),"",", "&amp;BI187)</f>
        <v>1, 1, 1</v>
      </c>
      <c r="H187" s="1" t="str">
        <f t="shared" ref="H187:H191" si="348">IF(ISBLANK(N187),"",N187)
&amp;IF(ISBLANK(T187),"",", "&amp;T187)
&amp;IF(ISBLANK(Z187),"",", "&amp;Z187)
&amp;IF(ISBLANK(AF187),"",", "&amp;AF187)
&amp;IF(ISBLANK(AL187),"",", "&amp;AL187)
&amp;IF(ISBLANK(AR187),"",", "&amp;AR187)
&amp;IF(ISBLANK(AX187),"",", "&amp;AX187)
&amp;IF(ISBLANK(BD187),"",", "&amp;BD187)
&amp;IF(ISBLANK(BJ187),"",", "&amp;BJ187)</f>
        <v>1, 1, 1</v>
      </c>
      <c r="I187" s="3" t="s">
        <v>13</v>
      </c>
      <c r="J187" t="s">
        <v>111</v>
      </c>
      <c r="K187" s="4" t="str">
        <f t="shared" ref="K187:K193" si="349">IF(AND(OR(I187="Gacha",I187="Origin"),ISBLANK(J187)),"서브밸류 필요","")</f>
        <v/>
      </c>
      <c r="L187">
        <v>1</v>
      </c>
      <c r="M187">
        <v>1</v>
      </c>
      <c r="N187">
        <v>1</v>
      </c>
      <c r="O187" s="3" t="s">
        <v>13</v>
      </c>
      <c r="P187" t="s">
        <v>111</v>
      </c>
      <c r="Q187" s="4" t="str">
        <f t="shared" ref="Q187:Q200" si="350">IF(AND(OR(O187="Gacha",O187="Origin"),ISBLANK(P187)),"서브밸류 필요","")</f>
        <v/>
      </c>
      <c r="R187">
        <v>1</v>
      </c>
      <c r="S187">
        <v>1</v>
      </c>
      <c r="T187">
        <v>1</v>
      </c>
      <c r="U187" s="3" t="s">
        <v>13</v>
      </c>
      <c r="V187" t="s">
        <v>111</v>
      </c>
      <c r="W187" s="4" t="str">
        <f t="shared" ref="W187:W192" si="351">IF(AND(OR(U187="Gacha",U187="Origin"),ISBLANK(V187)),"서브밸류 필요","")</f>
        <v/>
      </c>
      <c r="X187">
        <v>1</v>
      </c>
      <c r="Y187">
        <v>1</v>
      </c>
      <c r="Z187">
        <v>1</v>
      </c>
      <c r="AC187" s="4" t="str">
        <f t="shared" si="326"/>
        <v/>
      </c>
      <c r="AI187" s="4" t="str">
        <f t="shared" si="16"/>
        <v/>
      </c>
      <c r="AO187" s="4" t="str">
        <f t="shared" si="17"/>
        <v/>
      </c>
      <c r="AU187" s="4" t="str">
        <f t="shared" si="18"/>
        <v/>
      </c>
      <c r="BA187" s="4" t="str">
        <f t="shared" si="19"/>
        <v/>
      </c>
      <c r="BG187" s="4" t="str">
        <f t="shared" si="20"/>
        <v/>
      </c>
    </row>
    <row r="188" spans="1:62">
      <c r="A188" s="10" t="s">
        <v>113</v>
      </c>
      <c r="B188" t="s">
        <v>118</v>
      </c>
      <c r="C188" t="str">
        <f t="shared" si="343"/>
        <v>Gacha, Gacha, Gacha, Gacha</v>
      </c>
      <c r="D188" s="1" t="str">
        <f t="shared" ca="1" si="344"/>
        <v>5, 5, 5, 5</v>
      </c>
      <c r="E188" s="1" t="str">
        <f t="shared" si="345"/>
        <v>o, o, o, o</v>
      </c>
      <c r="F188" s="1" t="str">
        <f t="shared" si="346"/>
        <v>1, 1, 1, 1</v>
      </c>
      <c r="G188" s="1" t="str">
        <f t="shared" si="347"/>
        <v>1, 1, 1, 1</v>
      </c>
      <c r="H188" s="1" t="str">
        <f t="shared" si="348"/>
        <v>1, 1, 1, 1</v>
      </c>
      <c r="I188" s="3" t="s">
        <v>13</v>
      </c>
      <c r="J188" t="s">
        <v>111</v>
      </c>
      <c r="K188" s="4" t="str">
        <f t="shared" si="349"/>
        <v/>
      </c>
      <c r="L188">
        <v>1</v>
      </c>
      <c r="M188">
        <v>1</v>
      </c>
      <c r="N188">
        <v>1</v>
      </c>
      <c r="O188" s="3" t="s">
        <v>13</v>
      </c>
      <c r="P188" t="s">
        <v>111</v>
      </c>
      <c r="Q188" s="4" t="str">
        <f t="shared" si="350"/>
        <v/>
      </c>
      <c r="R188">
        <v>1</v>
      </c>
      <c r="S188">
        <v>1</v>
      </c>
      <c r="T188">
        <v>1</v>
      </c>
      <c r="U188" s="3" t="s">
        <v>13</v>
      </c>
      <c r="V188" t="s">
        <v>111</v>
      </c>
      <c r="W188" s="4" t="str">
        <f t="shared" si="351"/>
        <v/>
      </c>
      <c r="X188">
        <v>1</v>
      </c>
      <c r="Y188">
        <v>1</v>
      </c>
      <c r="Z188">
        <v>1</v>
      </c>
      <c r="AA188" s="3" t="s">
        <v>13</v>
      </c>
      <c r="AB188" t="s">
        <v>111</v>
      </c>
      <c r="AC188" s="4" t="str">
        <f t="shared" si="326"/>
        <v/>
      </c>
      <c r="AD188">
        <v>1</v>
      </c>
      <c r="AE188">
        <v>1</v>
      </c>
      <c r="AF188">
        <v>1</v>
      </c>
      <c r="AI188" s="4" t="str">
        <f t="shared" si="16"/>
        <v/>
      </c>
      <c r="AO188" s="4" t="str">
        <f t="shared" si="17"/>
        <v/>
      </c>
      <c r="AU188" s="4" t="str">
        <f t="shared" si="18"/>
        <v/>
      </c>
      <c r="BA188" s="4" t="str">
        <f t="shared" si="19"/>
        <v/>
      </c>
      <c r="BG188" s="4" t="str">
        <f t="shared" si="20"/>
        <v/>
      </c>
    </row>
    <row r="189" spans="1:62">
      <c r="A189" s="10" t="s">
        <v>114</v>
      </c>
      <c r="B189" t="s">
        <v>119</v>
      </c>
      <c r="C189" t="str">
        <f t="shared" si="343"/>
        <v>Gacha, Gacha, Gacha, Gacha, Gacha</v>
      </c>
      <c r="D189" s="1" t="str">
        <f t="shared" ca="1" si="344"/>
        <v>5, 5, 5, 5, 5</v>
      </c>
      <c r="E189" s="1" t="str">
        <f t="shared" si="345"/>
        <v>o, o, o, o, o</v>
      </c>
      <c r="F189" s="1" t="str">
        <f t="shared" si="346"/>
        <v>1, 1, 1, 1, 1</v>
      </c>
      <c r="G189" s="1" t="str">
        <f t="shared" si="347"/>
        <v>1, 1, 1, 1, 1</v>
      </c>
      <c r="H189" s="1" t="str">
        <f t="shared" si="348"/>
        <v>1, 1, 1, 1, 1</v>
      </c>
      <c r="I189" s="3" t="s">
        <v>13</v>
      </c>
      <c r="J189" t="s">
        <v>111</v>
      </c>
      <c r="K189" s="4" t="str">
        <f t="shared" si="349"/>
        <v/>
      </c>
      <c r="L189">
        <v>1</v>
      </c>
      <c r="M189">
        <v>1</v>
      </c>
      <c r="N189">
        <v>1</v>
      </c>
      <c r="O189" s="3" t="s">
        <v>13</v>
      </c>
      <c r="P189" t="s">
        <v>111</v>
      </c>
      <c r="Q189" s="4" t="str">
        <f t="shared" si="350"/>
        <v/>
      </c>
      <c r="R189">
        <v>1</v>
      </c>
      <c r="S189">
        <v>1</v>
      </c>
      <c r="T189">
        <v>1</v>
      </c>
      <c r="U189" s="3" t="s">
        <v>13</v>
      </c>
      <c r="V189" t="s">
        <v>111</v>
      </c>
      <c r="W189" s="4" t="str">
        <f t="shared" si="351"/>
        <v/>
      </c>
      <c r="X189">
        <v>1</v>
      </c>
      <c r="Y189">
        <v>1</v>
      </c>
      <c r="Z189">
        <v>1</v>
      </c>
      <c r="AA189" s="3" t="s">
        <v>13</v>
      </c>
      <c r="AB189" t="s">
        <v>111</v>
      </c>
      <c r="AC189" s="4" t="str">
        <f t="shared" si="326"/>
        <v/>
      </c>
      <c r="AD189">
        <v>1</v>
      </c>
      <c r="AE189">
        <v>1</v>
      </c>
      <c r="AF189">
        <v>1</v>
      </c>
      <c r="AG189" s="3" t="s">
        <v>13</v>
      </c>
      <c r="AH189" t="s">
        <v>111</v>
      </c>
      <c r="AI189" s="4" t="str">
        <f t="shared" si="16"/>
        <v/>
      </c>
      <c r="AJ189">
        <v>1</v>
      </c>
      <c r="AK189">
        <v>1</v>
      </c>
      <c r="AL189">
        <v>1</v>
      </c>
      <c r="AO189" s="4" t="str">
        <f t="shared" si="17"/>
        <v/>
      </c>
      <c r="AU189" s="4" t="str">
        <f t="shared" si="18"/>
        <v/>
      </c>
      <c r="BA189" s="4" t="str">
        <f t="shared" si="19"/>
        <v/>
      </c>
      <c r="BG189" s="4" t="str">
        <f t="shared" si="20"/>
        <v/>
      </c>
    </row>
    <row r="190" spans="1:62">
      <c r="A190" s="10" t="s">
        <v>115</v>
      </c>
      <c r="B190" t="s">
        <v>120</v>
      </c>
      <c r="C190" t="str">
        <f t="shared" si="343"/>
        <v>Gacha, Gacha, Gacha, Gacha, Gacha, Gacha</v>
      </c>
      <c r="D190" s="1" t="str">
        <f t="shared" ca="1" si="344"/>
        <v>5, 5, 5, 5, 5, 5</v>
      </c>
      <c r="E190" s="1" t="str">
        <f t="shared" si="345"/>
        <v>o, o, o, o, o, o</v>
      </c>
      <c r="F190" s="1" t="str">
        <f t="shared" si="346"/>
        <v>1, 1, 1, 1, 1, 1</v>
      </c>
      <c r="G190" s="1" t="str">
        <f t="shared" si="347"/>
        <v>1, 1, 1, 1, 1, 1</v>
      </c>
      <c r="H190" s="1" t="str">
        <f t="shared" si="348"/>
        <v>1, 1, 1, 1, 1, 1</v>
      </c>
      <c r="I190" s="3" t="s">
        <v>13</v>
      </c>
      <c r="J190" t="s">
        <v>111</v>
      </c>
      <c r="K190" s="4" t="str">
        <f t="shared" si="349"/>
        <v/>
      </c>
      <c r="L190">
        <v>1</v>
      </c>
      <c r="M190">
        <v>1</v>
      </c>
      <c r="N190">
        <v>1</v>
      </c>
      <c r="O190" s="3" t="s">
        <v>13</v>
      </c>
      <c r="P190" t="s">
        <v>111</v>
      </c>
      <c r="Q190" s="4" t="str">
        <f t="shared" si="350"/>
        <v/>
      </c>
      <c r="R190">
        <v>1</v>
      </c>
      <c r="S190">
        <v>1</v>
      </c>
      <c r="T190">
        <v>1</v>
      </c>
      <c r="U190" s="3" t="s">
        <v>13</v>
      </c>
      <c r="V190" t="s">
        <v>111</v>
      </c>
      <c r="W190" s="4" t="str">
        <f t="shared" si="351"/>
        <v/>
      </c>
      <c r="X190">
        <v>1</v>
      </c>
      <c r="Y190">
        <v>1</v>
      </c>
      <c r="Z190">
        <v>1</v>
      </c>
      <c r="AA190" s="3" t="s">
        <v>13</v>
      </c>
      <c r="AB190" t="s">
        <v>111</v>
      </c>
      <c r="AC190" s="4" t="str">
        <f t="shared" si="326"/>
        <v/>
      </c>
      <c r="AD190">
        <v>1</v>
      </c>
      <c r="AE190">
        <v>1</v>
      </c>
      <c r="AF190">
        <v>1</v>
      </c>
      <c r="AG190" s="3" t="s">
        <v>13</v>
      </c>
      <c r="AH190" t="s">
        <v>111</v>
      </c>
      <c r="AI190" s="4" t="str">
        <f t="shared" si="16"/>
        <v/>
      </c>
      <c r="AJ190">
        <v>1</v>
      </c>
      <c r="AK190">
        <v>1</v>
      </c>
      <c r="AL190">
        <v>1</v>
      </c>
      <c r="AM190" s="3" t="s">
        <v>13</v>
      </c>
      <c r="AN190" t="s">
        <v>111</v>
      </c>
      <c r="AO190" s="4" t="str">
        <f t="shared" si="17"/>
        <v/>
      </c>
      <c r="AP190">
        <v>1</v>
      </c>
      <c r="AQ190">
        <v>1</v>
      </c>
      <c r="AR190">
        <v>1</v>
      </c>
      <c r="AU190" s="4" t="str">
        <f t="shared" si="18"/>
        <v/>
      </c>
      <c r="BA190" s="4" t="str">
        <f t="shared" si="19"/>
        <v/>
      </c>
      <c r="BG190" s="4" t="str">
        <f t="shared" si="20"/>
        <v/>
      </c>
    </row>
    <row r="191" spans="1:62">
      <c r="A191" s="10" t="s">
        <v>116</v>
      </c>
      <c r="B191" t="s">
        <v>121</v>
      </c>
      <c r="C191" t="str">
        <f t="shared" si="343"/>
        <v>Gacha, Gacha, Gacha, Gacha, Gacha, Gacha, Gacha</v>
      </c>
      <c r="D191" s="1" t="str">
        <f t="shared" ca="1" si="344"/>
        <v>5, 5, 5, 5, 5, 5, 5</v>
      </c>
      <c r="E191" s="1" t="str">
        <f t="shared" si="345"/>
        <v>o, o, o, o, o, o, o</v>
      </c>
      <c r="F191" s="1" t="str">
        <f t="shared" si="346"/>
        <v>1, 1, 1, 1, 1, 1, 1</v>
      </c>
      <c r="G191" s="1" t="str">
        <f t="shared" si="347"/>
        <v>1, 1, 1, 1, 1, 1, 1</v>
      </c>
      <c r="H191" s="1" t="str">
        <f t="shared" si="348"/>
        <v>1, 1, 1, 1, 1, 1, 1</v>
      </c>
      <c r="I191" s="3" t="s">
        <v>13</v>
      </c>
      <c r="J191" t="s">
        <v>111</v>
      </c>
      <c r="K191" s="4" t="str">
        <f t="shared" si="349"/>
        <v/>
      </c>
      <c r="L191">
        <v>1</v>
      </c>
      <c r="M191">
        <v>1</v>
      </c>
      <c r="N191">
        <v>1</v>
      </c>
      <c r="O191" s="3" t="s">
        <v>13</v>
      </c>
      <c r="P191" t="s">
        <v>111</v>
      </c>
      <c r="Q191" s="4" t="str">
        <f t="shared" si="350"/>
        <v/>
      </c>
      <c r="R191">
        <v>1</v>
      </c>
      <c r="S191">
        <v>1</v>
      </c>
      <c r="T191">
        <v>1</v>
      </c>
      <c r="U191" s="3" t="s">
        <v>13</v>
      </c>
      <c r="V191" t="s">
        <v>111</v>
      </c>
      <c r="W191" s="4" t="str">
        <f t="shared" si="351"/>
        <v/>
      </c>
      <c r="X191">
        <v>1</v>
      </c>
      <c r="Y191">
        <v>1</v>
      </c>
      <c r="Z191">
        <v>1</v>
      </c>
      <c r="AA191" s="3" t="s">
        <v>13</v>
      </c>
      <c r="AB191" t="s">
        <v>111</v>
      </c>
      <c r="AC191" s="4" t="str">
        <f t="shared" si="326"/>
        <v/>
      </c>
      <c r="AD191">
        <v>1</v>
      </c>
      <c r="AE191">
        <v>1</v>
      </c>
      <c r="AF191">
        <v>1</v>
      </c>
      <c r="AG191" s="3" t="s">
        <v>13</v>
      </c>
      <c r="AH191" t="s">
        <v>111</v>
      </c>
      <c r="AI191" s="4" t="str">
        <f t="shared" si="16"/>
        <v/>
      </c>
      <c r="AJ191">
        <v>1</v>
      </c>
      <c r="AK191">
        <v>1</v>
      </c>
      <c r="AL191">
        <v>1</v>
      </c>
      <c r="AM191" s="3" t="s">
        <v>13</v>
      </c>
      <c r="AN191" t="s">
        <v>111</v>
      </c>
      <c r="AO191" s="4" t="str">
        <f t="shared" si="17"/>
        <v/>
      </c>
      <c r="AP191">
        <v>1</v>
      </c>
      <c r="AQ191">
        <v>1</v>
      </c>
      <c r="AR191">
        <v>1</v>
      </c>
      <c r="AS191" s="3" t="s">
        <v>13</v>
      </c>
      <c r="AT191" t="s">
        <v>111</v>
      </c>
      <c r="AU191" s="4" t="str">
        <f t="shared" si="18"/>
        <v/>
      </c>
      <c r="AV191">
        <v>1</v>
      </c>
      <c r="AW191">
        <v>1</v>
      </c>
      <c r="AX191">
        <v>1</v>
      </c>
      <c r="BA191" s="4" t="str">
        <f t="shared" si="19"/>
        <v/>
      </c>
      <c r="BG191" s="4" t="str">
        <f t="shared" si="20"/>
        <v/>
      </c>
    </row>
    <row r="192" spans="1:62">
      <c r="A192" s="10" t="s">
        <v>124</v>
      </c>
      <c r="B192" t="s">
        <v>126</v>
      </c>
      <c r="C192" t="str">
        <f t="shared" ref="C192:C193" si="352">IF(ISBLANK(I192),"",I192)
&amp;IF(ISBLANK(O192),"",", "&amp;O192)
&amp;IF(ISBLANK(U192),"",", "&amp;U192)
&amp;IF(ISBLANK(AA192),"",", "&amp;AA192)
&amp;IF(ISBLANK(AG192),"",", "&amp;AG192)
&amp;IF(ISBLANK(AM192),"",", "&amp;AM192)
&amp;IF(ISBLANK(AS192),"",", "&amp;AS192)
&amp;IF(ISBLANK(AY192),"",", "&amp;AY192)
&amp;IF(ISBLANK(BE192),"",", "&amp;BE192)</f>
        <v>Origin</v>
      </c>
      <c r="D192" s="1" t="str">
        <f t="shared" ref="D192:D193" ca="1" si="35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192" s="1" t="str">
        <f t="shared" ref="E192:E193" si="354">IF(ISBLANK(J192),"",J192)
&amp;IF(ISBLANK(O192),"",", "&amp;P192)
&amp;IF(ISBLANK(U192),"",", "&amp;V192)
&amp;IF(ISBLANK(AA192),"",", "&amp;AB192)
&amp;IF(ISBLANK(AG192),"",", "&amp;AH192)
&amp;IF(ISBLANK(AM192),"",", "&amp;AN192)
&amp;IF(ISBLANK(AS192),"",", "&amp;AT192)
&amp;IF(ISBLANK(AY192),"",", "&amp;AZ192)
&amp;IF(ISBLANK(BE192),"",", "&amp;BF192)</f>
        <v>l</v>
      </c>
      <c r="F192" s="1" t="str">
        <f t="shared" ref="F192:F193" si="355">IF(ISBLANK(L192),"",L192)
&amp;IF(ISBLANK(R192),"",", "&amp;R192)
&amp;IF(ISBLANK(X192),"",", "&amp;X192)
&amp;IF(ISBLANK(AD192),"",", "&amp;AD192)
&amp;IF(ISBLANK(AJ192),"",", "&amp;AJ192)
&amp;IF(ISBLANK(AP192),"",", "&amp;AP192)
&amp;IF(ISBLANK(AV192),"",", "&amp;AV192)
&amp;IF(ISBLANK(BB192),"",", "&amp;BB192)
&amp;IF(ISBLANK(BH192),"",", "&amp;BH192)</f>
        <v>1</v>
      </c>
      <c r="G192" s="1" t="str">
        <f t="shared" ref="G192:G193" si="356">IF(ISBLANK(M192),"",M192)
&amp;IF(ISBLANK(S192),"",", "&amp;S192)
&amp;IF(ISBLANK(Y192),"",", "&amp;Y192)
&amp;IF(ISBLANK(AE192),"",", "&amp;AE192)
&amp;IF(ISBLANK(AK192),"",", "&amp;AK192)
&amp;IF(ISBLANK(AQ192),"",", "&amp;AQ192)
&amp;IF(ISBLANK(AW192),"",", "&amp;AW192)
&amp;IF(ISBLANK(BC192),"",", "&amp;BC192)
&amp;IF(ISBLANK(BI192),"",", "&amp;BI192)</f>
        <v>1</v>
      </c>
      <c r="H192" s="1" t="str">
        <f t="shared" ref="H192:H193" si="357">IF(ISBLANK(N192),"",N192)
&amp;IF(ISBLANK(T192),"",", "&amp;T192)
&amp;IF(ISBLANK(Z192),"",", "&amp;Z192)
&amp;IF(ISBLANK(AF192),"",", "&amp;AF192)
&amp;IF(ISBLANK(AL192),"",", "&amp;AL192)
&amp;IF(ISBLANK(AR192),"",", "&amp;AR192)
&amp;IF(ISBLANK(AX192),"",", "&amp;AX192)
&amp;IF(ISBLANK(BD192),"",", "&amp;BD192)
&amp;IF(ISBLANK(BJ192),"",", "&amp;BJ192)</f>
        <v>1</v>
      </c>
      <c r="I192" s="3" t="s">
        <v>77</v>
      </c>
      <c r="J192" t="s">
        <v>128</v>
      </c>
      <c r="K192" s="4" t="str">
        <f t="shared" si="349"/>
        <v/>
      </c>
      <c r="L192">
        <v>1</v>
      </c>
      <c r="M192">
        <v>1</v>
      </c>
      <c r="N192">
        <v>1</v>
      </c>
      <c r="O192" s="3"/>
      <c r="Q192" s="4" t="str">
        <f t="shared" si="350"/>
        <v/>
      </c>
      <c r="U192" s="3"/>
      <c r="W192" s="4" t="str">
        <f t="shared" si="351"/>
        <v/>
      </c>
      <c r="AA192" s="3"/>
      <c r="AC192" s="4" t="str">
        <f t="shared" si="326"/>
        <v/>
      </c>
      <c r="AG192" s="3"/>
      <c r="AI192" s="4" t="str">
        <f t="shared" si="16"/>
        <v/>
      </c>
      <c r="AM192" s="3"/>
      <c r="AO192" s="4" t="str">
        <f t="shared" si="17"/>
        <v/>
      </c>
      <c r="AS192" s="3"/>
      <c r="AU192" s="4" t="str">
        <f t="shared" si="18"/>
        <v/>
      </c>
      <c r="AY192" s="3"/>
      <c r="BA192" s="4" t="str">
        <f t="shared" si="19"/>
        <v/>
      </c>
      <c r="BE192" s="3"/>
      <c r="BG192" s="4" t="str">
        <f t="shared" si="20"/>
        <v/>
      </c>
    </row>
    <row r="193" spans="1:59">
      <c r="A193" s="10" t="s">
        <v>125</v>
      </c>
      <c r="B193" t="s">
        <v>127</v>
      </c>
      <c r="C193" t="str">
        <f t="shared" si="352"/>
        <v>Origin</v>
      </c>
      <c r="D193" s="1" t="str">
        <f t="shared" ca="1" si="353"/>
        <v>9</v>
      </c>
      <c r="E193" s="1" t="str">
        <f t="shared" si="354"/>
        <v>u</v>
      </c>
      <c r="F193" s="1" t="str">
        <f t="shared" si="355"/>
        <v>1</v>
      </c>
      <c r="G193" s="1" t="str">
        <f t="shared" si="356"/>
        <v>1</v>
      </c>
      <c r="H193" s="1" t="str">
        <f t="shared" si="357"/>
        <v>1</v>
      </c>
      <c r="I193" s="3" t="s">
        <v>77</v>
      </c>
      <c r="J193" t="s">
        <v>129</v>
      </c>
      <c r="K193" s="4" t="str">
        <f t="shared" si="349"/>
        <v/>
      </c>
      <c r="L193">
        <v>1</v>
      </c>
      <c r="M193">
        <v>1</v>
      </c>
      <c r="N193">
        <v>1</v>
      </c>
      <c r="O193" s="3"/>
      <c r="Q193" s="4" t="str">
        <f t="shared" si="350"/>
        <v/>
      </c>
      <c r="U193" s="3"/>
      <c r="W193" s="4" t="str">
        <f t="shared" ref="W193:W200" si="358">IF(AND(OR(U193="Gacha",U193="Origin"),ISBLANK(V193)),"서브밸류 필요","")</f>
        <v/>
      </c>
      <c r="AA193" s="3"/>
      <c r="AC193" s="4" t="str">
        <f t="shared" ref="AC193:AC200" si="359">IF(AND(OR(AA193="Gacha",AA193="Origin"),ISBLANK(AB193)),"서브밸류 필요","")</f>
        <v/>
      </c>
      <c r="AG193" s="3"/>
      <c r="AI193" s="4" t="str">
        <f t="shared" ref="AI193:AI200" si="360">IF(AND(OR(AG193="Gacha",AG193="Origin"),ISBLANK(AH193)),"서브밸류 필요","")</f>
        <v/>
      </c>
      <c r="AM193" s="3"/>
      <c r="AO193" s="4" t="str">
        <f t="shared" ref="AO193:AO200" si="361">IF(AND(OR(AM193="Gacha",AM193="Origin"),ISBLANK(AN193)),"서브밸류 필요","")</f>
        <v/>
      </c>
      <c r="AS193" s="3"/>
      <c r="AU193" s="4" t="str">
        <f t="shared" ref="AU193:AU200" si="362">IF(AND(OR(AS193="Gacha",AS193="Origin"),ISBLANK(AT193)),"서브밸류 필요","")</f>
        <v/>
      </c>
      <c r="AY193" s="3"/>
      <c r="BA193" s="4" t="str">
        <f t="shared" ref="BA193:BA200" si="363">IF(AND(OR(AY193="Gacha",AY193="Origin"),ISBLANK(AZ193)),"서브밸류 필요","")</f>
        <v/>
      </c>
      <c r="BE193" s="3"/>
      <c r="BG193" s="4" t="str">
        <f t="shared" ref="BG193:BG200" si="364">IF(AND(OR(BE193="Gacha",BE193="Origin"),ISBLANK(BF193)),"서브밸류 필요","")</f>
        <v/>
      </c>
    </row>
    <row r="194" spans="1:59">
      <c r="A194" s="10" t="s">
        <v>153</v>
      </c>
      <c r="B194" t="s">
        <v>147</v>
      </c>
      <c r="C194" t="str">
        <f t="shared" ref="C194:C197" si="365">IF(ISBLANK(I194),"",I194)
&amp;IF(ISBLANK(O194),"",", "&amp;O194)
&amp;IF(ISBLANK(U194),"",", "&amp;U194)
&amp;IF(ISBLANK(AA194),"",", "&amp;AA194)
&amp;IF(ISBLANK(AG194),"",", "&amp;AG194)
&amp;IF(ISBLANK(AM194),"",", "&amp;AM194)
&amp;IF(ISBLANK(AS194),"",", "&amp;AS194)
&amp;IF(ISBLANK(AY194),"",", "&amp;AY194)
&amp;IF(ISBLANK(BE194),"",", "&amp;BE194)</f>
        <v>Gacha</v>
      </c>
      <c r="D194" s="1" t="str">
        <f t="shared" ref="D194:D197" ca="1" si="36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194" s="1" t="str">
        <f t="shared" ref="E194:E197" si="367">IF(ISBLANK(J194),"",J194)
&amp;IF(ISBLANK(O194),"",", "&amp;P194)
&amp;IF(ISBLANK(U194),"",", "&amp;V194)
&amp;IF(ISBLANK(AA194),"",", "&amp;AB194)
&amp;IF(ISBLANK(AG194),"",", "&amp;AH194)
&amp;IF(ISBLANK(AM194),"",", "&amp;AN194)
&amp;IF(ISBLANK(AS194),"",", "&amp;AT194)
&amp;IF(ISBLANK(AY194),"",", "&amp;AZ194)
&amp;IF(ISBLANK(BE194),"",", "&amp;BF194)</f>
        <v>n</v>
      </c>
      <c r="F194" s="1" t="str">
        <f t="shared" ref="F194:F197" si="368">IF(ISBLANK(L194),"",L194)
&amp;IF(ISBLANK(R194),"",", "&amp;R194)
&amp;IF(ISBLANK(X194),"",", "&amp;X194)
&amp;IF(ISBLANK(AD194),"",", "&amp;AD194)
&amp;IF(ISBLANK(AJ194),"",", "&amp;AJ194)
&amp;IF(ISBLANK(AP194),"",", "&amp;AP194)
&amp;IF(ISBLANK(AV194),"",", "&amp;AV194)
&amp;IF(ISBLANK(BB194),"",", "&amp;BB194)
&amp;IF(ISBLANK(BH194),"",", "&amp;BH194)</f>
        <v>1</v>
      </c>
      <c r="G194" s="1" t="str">
        <f t="shared" ref="G194:G197" si="369">IF(ISBLANK(M194),"",M194)
&amp;IF(ISBLANK(S194),"",", "&amp;S194)
&amp;IF(ISBLANK(Y194),"",", "&amp;Y194)
&amp;IF(ISBLANK(AE194),"",", "&amp;AE194)
&amp;IF(ISBLANK(AK194),"",", "&amp;AK194)
&amp;IF(ISBLANK(AQ194),"",", "&amp;AQ194)
&amp;IF(ISBLANK(AW194),"",", "&amp;AW194)
&amp;IF(ISBLANK(BC194),"",", "&amp;BC194)
&amp;IF(ISBLANK(BI194),"",", "&amp;BI194)</f>
        <v>1</v>
      </c>
      <c r="H194" s="1" t="str">
        <f t="shared" ref="H194:H197" si="370">IF(ISBLANK(N194),"",N194)
&amp;IF(ISBLANK(T194),"",", "&amp;T194)
&amp;IF(ISBLANK(Z194),"",", "&amp;Z194)
&amp;IF(ISBLANK(AF194),"",", "&amp;AF194)
&amp;IF(ISBLANK(AL194),"",", "&amp;AL194)
&amp;IF(ISBLANK(AR194),"",", "&amp;AR194)
&amp;IF(ISBLANK(AX194),"",", "&amp;AX194)
&amp;IF(ISBLANK(BD194),"",", "&amp;BD194)
&amp;IF(ISBLANK(BJ194),"",", "&amp;BJ194)</f>
        <v>1</v>
      </c>
      <c r="I194" s="3" t="s">
        <v>13</v>
      </c>
      <c r="J194" t="s">
        <v>150</v>
      </c>
      <c r="K194" s="4" t="str">
        <f t="shared" ref="K194:K197" si="371">IF(AND(OR(I194="Gacha",I194="Origin"),ISBLANK(J194)),"서브밸류 필요","")</f>
        <v/>
      </c>
      <c r="L194">
        <v>1</v>
      </c>
      <c r="M194">
        <v>1</v>
      </c>
      <c r="N194">
        <v>1</v>
      </c>
      <c r="O194" s="3"/>
      <c r="Q194" s="4" t="str">
        <f t="shared" si="350"/>
        <v/>
      </c>
      <c r="U194" s="3"/>
      <c r="W194" s="4" t="str">
        <f t="shared" si="358"/>
        <v/>
      </c>
      <c r="AA194" s="3"/>
      <c r="AC194" s="4" t="str">
        <f t="shared" si="359"/>
        <v/>
      </c>
      <c r="AG194" s="3"/>
      <c r="AI194" s="4" t="str">
        <f t="shared" si="360"/>
        <v/>
      </c>
      <c r="AM194" s="3"/>
      <c r="AO194" s="4" t="str">
        <f t="shared" si="361"/>
        <v/>
      </c>
      <c r="AS194" s="3"/>
      <c r="AU194" s="4" t="str">
        <f t="shared" si="362"/>
        <v/>
      </c>
      <c r="AY194" s="3"/>
      <c r="BA194" s="4" t="str">
        <f t="shared" si="363"/>
        <v/>
      </c>
      <c r="BE194" s="3"/>
      <c r="BG194" s="4" t="str">
        <f t="shared" si="364"/>
        <v/>
      </c>
    </row>
    <row r="195" spans="1:59">
      <c r="A195" s="10" t="s">
        <v>154</v>
      </c>
      <c r="B195" t="s">
        <v>148</v>
      </c>
      <c r="C195" t="str">
        <f t="shared" si="365"/>
        <v>Gacha</v>
      </c>
      <c r="D195" s="1" t="str">
        <f t="shared" ca="1" si="366"/>
        <v>5</v>
      </c>
      <c r="E195" s="1" t="str">
        <f t="shared" si="367"/>
        <v>j</v>
      </c>
      <c r="F195" s="1" t="str">
        <f t="shared" si="368"/>
        <v>1</v>
      </c>
      <c r="G195" s="1" t="str">
        <f t="shared" si="369"/>
        <v>1</v>
      </c>
      <c r="H195" s="1" t="str">
        <f t="shared" si="370"/>
        <v>1</v>
      </c>
      <c r="I195" s="3" t="s">
        <v>13</v>
      </c>
      <c r="J195" t="s">
        <v>151</v>
      </c>
      <c r="K195" s="4" t="str">
        <f t="shared" si="371"/>
        <v/>
      </c>
      <c r="L195">
        <v>1</v>
      </c>
      <c r="M195">
        <v>1</v>
      </c>
      <c r="N195">
        <v>1</v>
      </c>
      <c r="O195" s="3"/>
      <c r="Q195" s="4" t="str">
        <f t="shared" si="350"/>
        <v/>
      </c>
      <c r="U195" s="3"/>
      <c r="W195" s="4" t="str">
        <f t="shared" si="358"/>
        <v/>
      </c>
      <c r="AA195" s="3"/>
      <c r="AC195" s="4" t="str">
        <f t="shared" si="359"/>
        <v/>
      </c>
      <c r="AG195" s="3"/>
      <c r="AI195" s="4" t="str">
        <f t="shared" si="360"/>
        <v/>
      </c>
      <c r="AM195" s="3"/>
      <c r="AO195" s="4" t="str">
        <f t="shared" si="361"/>
        <v/>
      </c>
      <c r="AS195" s="3"/>
      <c r="AU195" s="4" t="str">
        <f t="shared" si="362"/>
        <v/>
      </c>
      <c r="AY195" s="3"/>
      <c r="BA195" s="4" t="str">
        <f t="shared" si="363"/>
        <v/>
      </c>
      <c r="BE195" s="3"/>
      <c r="BG195" s="4" t="str">
        <f t="shared" si="364"/>
        <v/>
      </c>
    </row>
    <row r="196" spans="1:59">
      <c r="A196" s="10" t="s">
        <v>155</v>
      </c>
      <c r="B196" t="s">
        <v>149</v>
      </c>
      <c r="C196" t="str">
        <f t="shared" si="365"/>
        <v>Gacha</v>
      </c>
      <c r="D196" s="1" t="str">
        <f t="shared" ca="1" si="366"/>
        <v>5</v>
      </c>
      <c r="E196" s="1" t="str">
        <f t="shared" si="367"/>
        <v>q</v>
      </c>
      <c r="F196" s="1" t="str">
        <f t="shared" si="368"/>
        <v>1</v>
      </c>
      <c r="G196" s="1" t="str">
        <f t="shared" si="369"/>
        <v>1</v>
      </c>
      <c r="H196" s="1" t="str">
        <f t="shared" si="370"/>
        <v>1</v>
      </c>
      <c r="I196" s="3" t="s">
        <v>13</v>
      </c>
      <c r="J196" t="s">
        <v>152</v>
      </c>
      <c r="K196" s="4" t="str">
        <f t="shared" si="371"/>
        <v/>
      </c>
      <c r="L196">
        <v>1</v>
      </c>
      <c r="M196">
        <v>1</v>
      </c>
      <c r="N196">
        <v>1</v>
      </c>
      <c r="O196" s="3"/>
      <c r="Q196" s="4" t="str">
        <f t="shared" si="350"/>
        <v/>
      </c>
      <c r="U196" s="3"/>
      <c r="W196" s="4" t="str">
        <f t="shared" si="358"/>
        <v/>
      </c>
      <c r="AA196" s="3"/>
      <c r="AC196" s="4" t="str">
        <f t="shared" si="359"/>
        <v/>
      </c>
      <c r="AG196" s="3"/>
      <c r="AI196" s="4" t="str">
        <f t="shared" si="360"/>
        <v/>
      </c>
      <c r="AM196" s="3"/>
      <c r="AO196" s="4" t="str">
        <f t="shared" si="361"/>
        <v/>
      </c>
      <c r="AS196" s="3"/>
      <c r="AU196" s="4" t="str">
        <f t="shared" si="362"/>
        <v/>
      </c>
      <c r="AY196" s="3"/>
      <c r="BA196" s="4" t="str">
        <f t="shared" si="363"/>
        <v/>
      </c>
      <c r="BE196" s="3"/>
      <c r="BG196" s="4" t="str">
        <f t="shared" si="364"/>
        <v/>
      </c>
    </row>
    <row r="197" spans="1:59">
      <c r="A197" s="10" t="s">
        <v>162</v>
      </c>
      <c r="B197" t="s">
        <v>158</v>
      </c>
      <c r="C197" t="str">
        <f t="shared" si="365"/>
        <v>Gacha</v>
      </c>
      <c r="D197" s="1" t="str">
        <f t="shared" ca="1" si="366"/>
        <v>5</v>
      </c>
      <c r="E197" s="1" t="str">
        <f t="shared" si="367"/>
        <v>g</v>
      </c>
      <c r="F197" s="1" t="str">
        <f t="shared" si="368"/>
        <v>1</v>
      </c>
      <c r="G197" s="1" t="str">
        <f t="shared" si="369"/>
        <v>1</v>
      </c>
      <c r="H197" s="1" t="str">
        <f t="shared" si="370"/>
        <v>1</v>
      </c>
      <c r="I197" s="3" t="s">
        <v>81</v>
      </c>
      <c r="J197" t="s">
        <v>166</v>
      </c>
      <c r="K197" s="4" t="str">
        <f t="shared" si="371"/>
        <v/>
      </c>
      <c r="L197">
        <v>1</v>
      </c>
      <c r="M197">
        <v>1</v>
      </c>
      <c r="N197">
        <v>1</v>
      </c>
      <c r="Q197" s="4" t="str">
        <f t="shared" si="350"/>
        <v/>
      </c>
      <c r="W197" s="4" t="str">
        <f t="shared" si="358"/>
        <v/>
      </c>
      <c r="AA197" s="3"/>
      <c r="AC197" s="4" t="str">
        <f t="shared" si="359"/>
        <v/>
      </c>
      <c r="AG197" s="3"/>
      <c r="AI197" s="4" t="str">
        <f t="shared" si="360"/>
        <v/>
      </c>
      <c r="AM197" s="3"/>
      <c r="AO197" s="4" t="str">
        <f t="shared" si="361"/>
        <v/>
      </c>
      <c r="AS197" s="3"/>
      <c r="AU197" s="4" t="str">
        <f t="shared" si="362"/>
        <v/>
      </c>
      <c r="AY197" s="3"/>
      <c r="BA197" s="4" t="str">
        <f t="shared" si="363"/>
        <v/>
      </c>
      <c r="BE197" s="3"/>
      <c r="BG197" s="4" t="str">
        <f t="shared" si="364"/>
        <v/>
      </c>
    </row>
    <row r="198" spans="1:59">
      <c r="A198" s="10" t="s">
        <v>163</v>
      </c>
      <c r="B198" t="s">
        <v>159</v>
      </c>
      <c r="C198" t="str">
        <f t="shared" ref="C198:C200" si="372">IF(ISBLANK(I198),"",I198)
&amp;IF(ISBLANK(O198),"",", "&amp;O198)
&amp;IF(ISBLANK(U198),"",", "&amp;U198)
&amp;IF(ISBLANK(AA198),"",", "&amp;AA198)
&amp;IF(ISBLANK(AG198),"",", "&amp;AG198)
&amp;IF(ISBLANK(AM198),"",", "&amp;AM198)
&amp;IF(ISBLANK(AS198),"",", "&amp;AS198)
&amp;IF(ISBLANK(AY198),"",", "&amp;AY198)
&amp;IF(ISBLANK(BE198),"",", "&amp;BE198)</f>
        <v>Gacha, Gacha</v>
      </c>
      <c r="D198" s="1" t="str">
        <f t="shared" ref="D198:D200" ca="1" si="37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198" s="1" t="str">
        <f t="shared" ref="E198:E200" si="374">IF(ISBLANK(J198),"",J198)
&amp;IF(ISBLANK(O198),"",", "&amp;P198)
&amp;IF(ISBLANK(U198),"",", "&amp;V198)
&amp;IF(ISBLANK(AA198),"",", "&amp;AB198)
&amp;IF(ISBLANK(AG198),"",", "&amp;AH198)
&amp;IF(ISBLANK(AM198),"",", "&amp;AN198)
&amp;IF(ISBLANK(AS198),"",", "&amp;AT198)
&amp;IF(ISBLANK(AY198),"",", "&amp;AZ198)
&amp;IF(ISBLANK(BE198),"",", "&amp;BF198)</f>
        <v>g, g</v>
      </c>
      <c r="F198" s="1" t="str">
        <f t="shared" ref="F198:F200" si="375">IF(ISBLANK(L198),"",L198)
&amp;IF(ISBLANK(R198),"",", "&amp;R198)
&amp;IF(ISBLANK(X198),"",", "&amp;X198)
&amp;IF(ISBLANK(AD198),"",", "&amp;AD198)
&amp;IF(ISBLANK(AJ198),"",", "&amp;AJ198)
&amp;IF(ISBLANK(AP198),"",", "&amp;AP198)
&amp;IF(ISBLANK(AV198),"",", "&amp;AV198)
&amp;IF(ISBLANK(BB198),"",", "&amp;BB198)
&amp;IF(ISBLANK(BH198),"",", "&amp;BH198)</f>
        <v>1, 1</v>
      </c>
      <c r="G198" s="1" t="str">
        <f t="shared" ref="G198:G200" si="376">IF(ISBLANK(M198),"",M198)
&amp;IF(ISBLANK(S198),"",", "&amp;S198)
&amp;IF(ISBLANK(Y198),"",", "&amp;Y198)
&amp;IF(ISBLANK(AE198),"",", "&amp;AE198)
&amp;IF(ISBLANK(AK198),"",", "&amp;AK198)
&amp;IF(ISBLANK(AQ198),"",", "&amp;AQ198)
&amp;IF(ISBLANK(AW198),"",", "&amp;AW198)
&amp;IF(ISBLANK(BC198),"",", "&amp;BC198)
&amp;IF(ISBLANK(BI198),"",", "&amp;BI198)</f>
        <v>1, 1</v>
      </c>
      <c r="H198" s="1" t="str">
        <f t="shared" ref="H198:H200" si="377">IF(ISBLANK(N198),"",N198)
&amp;IF(ISBLANK(T198),"",", "&amp;T198)
&amp;IF(ISBLANK(Z198),"",", "&amp;Z198)
&amp;IF(ISBLANK(AF198),"",", "&amp;AF198)
&amp;IF(ISBLANK(AL198),"",", "&amp;AL198)
&amp;IF(ISBLANK(AR198),"",", "&amp;AR198)
&amp;IF(ISBLANK(AX198),"",", "&amp;AX198)
&amp;IF(ISBLANK(BD198),"",", "&amp;BD198)
&amp;IF(ISBLANK(BJ198),"",", "&amp;BJ198)</f>
        <v>1, 1</v>
      </c>
      <c r="I198" s="3" t="s">
        <v>81</v>
      </c>
      <c r="J198" t="s">
        <v>166</v>
      </c>
      <c r="K198" s="4" t="str">
        <f t="shared" ref="K198" si="378">IF(AND(OR(I198="Gacha",I198="Origin"),ISBLANK(J198)),"서브밸류 필요","")</f>
        <v/>
      </c>
      <c r="L198">
        <v>1</v>
      </c>
      <c r="M198">
        <v>1</v>
      </c>
      <c r="N198">
        <v>1</v>
      </c>
      <c r="O198" s="3" t="s">
        <v>81</v>
      </c>
      <c r="P198" t="s">
        <v>166</v>
      </c>
      <c r="Q198" s="4" t="str">
        <f t="shared" si="350"/>
        <v/>
      </c>
      <c r="R198">
        <v>1</v>
      </c>
      <c r="S198">
        <v>1</v>
      </c>
      <c r="T198">
        <v>1</v>
      </c>
      <c r="W198" s="4" t="str">
        <f t="shared" si="358"/>
        <v/>
      </c>
      <c r="AA198" s="3"/>
      <c r="AC198" s="4" t="str">
        <f t="shared" si="359"/>
        <v/>
      </c>
      <c r="AG198" s="3"/>
      <c r="AI198" s="4" t="str">
        <f t="shared" si="360"/>
        <v/>
      </c>
      <c r="AM198" s="3"/>
      <c r="AO198" s="4" t="str">
        <f t="shared" si="361"/>
        <v/>
      </c>
      <c r="AS198" s="3"/>
      <c r="AU198" s="4" t="str">
        <f t="shared" si="362"/>
        <v/>
      </c>
      <c r="AY198" s="3"/>
      <c r="BA198" s="4" t="str">
        <f t="shared" si="363"/>
        <v/>
      </c>
      <c r="BE198" s="3"/>
      <c r="BG198" s="4" t="str">
        <f t="shared" si="364"/>
        <v/>
      </c>
    </row>
    <row r="199" spans="1:59">
      <c r="A199" s="10" t="s">
        <v>164</v>
      </c>
      <c r="B199" t="s">
        <v>160</v>
      </c>
      <c r="C199" t="str">
        <f t="shared" si="372"/>
        <v>Gacha, Gacha, Gacha</v>
      </c>
      <c r="D199" s="1" t="str">
        <f t="shared" ca="1" si="373"/>
        <v>5, 5, 5</v>
      </c>
      <c r="E199" s="1" t="str">
        <f t="shared" si="374"/>
        <v>g, g, g</v>
      </c>
      <c r="F199" s="1" t="str">
        <f t="shared" si="375"/>
        <v>1, 1, 1</v>
      </c>
      <c r="G199" s="1" t="str">
        <f t="shared" si="376"/>
        <v>1, 1, 1</v>
      </c>
      <c r="H199" s="1" t="str">
        <f t="shared" si="377"/>
        <v>1, 1, 1</v>
      </c>
      <c r="I199" s="3" t="s">
        <v>81</v>
      </c>
      <c r="J199" t="s">
        <v>166</v>
      </c>
      <c r="K199" s="4" t="str">
        <f t="shared" ref="K199:K200" si="379">IF(AND(OR(I199="Gacha",I199="Origin"),ISBLANK(J199)),"서브밸류 필요","")</f>
        <v/>
      </c>
      <c r="L199">
        <v>1</v>
      </c>
      <c r="M199">
        <v>1</v>
      </c>
      <c r="N199">
        <v>1</v>
      </c>
      <c r="O199" s="3" t="s">
        <v>81</v>
      </c>
      <c r="P199" t="s">
        <v>166</v>
      </c>
      <c r="Q199" s="4" t="str">
        <f t="shared" si="350"/>
        <v/>
      </c>
      <c r="R199">
        <v>1</v>
      </c>
      <c r="S199">
        <v>1</v>
      </c>
      <c r="T199">
        <v>1</v>
      </c>
      <c r="U199" s="3" t="s">
        <v>81</v>
      </c>
      <c r="V199" t="s">
        <v>166</v>
      </c>
      <c r="W199" s="4" t="str">
        <f t="shared" si="358"/>
        <v/>
      </c>
      <c r="X199">
        <v>1</v>
      </c>
      <c r="Y199">
        <v>1</v>
      </c>
      <c r="Z199">
        <v>1</v>
      </c>
      <c r="AA199" s="3"/>
      <c r="AC199" s="4" t="str">
        <f t="shared" si="359"/>
        <v/>
      </c>
      <c r="AG199" s="3"/>
      <c r="AI199" s="4" t="str">
        <f t="shared" si="360"/>
        <v/>
      </c>
      <c r="AM199" s="3"/>
      <c r="AO199" s="4" t="str">
        <f t="shared" si="361"/>
        <v/>
      </c>
      <c r="AS199" s="3"/>
      <c r="AU199" s="4" t="str">
        <f t="shared" si="362"/>
        <v/>
      </c>
      <c r="AY199" s="3"/>
      <c r="BA199" s="4" t="str">
        <f t="shared" si="363"/>
        <v/>
      </c>
      <c r="BE199" s="3"/>
      <c r="BG199" s="4" t="str">
        <f t="shared" si="364"/>
        <v/>
      </c>
    </row>
    <row r="200" spans="1:59">
      <c r="A200" s="10" t="s">
        <v>165</v>
      </c>
      <c r="B200" t="s">
        <v>161</v>
      </c>
      <c r="C200" t="str">
        <f t="shared" si="372"/>
        <v>Gacha, Gacha, Gacha, Gacha</v>
      </c>
      <c r="D200" s="1" t="str">
        <f t="shared" ca="1" si="373"/>
        <v>5, 5, 5, 5</v>
      </c>
      <c r="E200" s="1" t="str">
        <f t="shared" si="374"/>
        <v>g, g, g, g</v>
      </c>
      <c r="F200" s="1" t="str">
        <f t="shared" si="375"/>
        <v>1, 1, 1, 1</v>
      </c>
      <c r="G200" s="1" t="str">
        <f t="shared" si="376"/>
        <v>1, 1, 1, 1</v>
      </c>
      <c r="H200" s="1" t="str">
        <f t="shared" si="377"/>
        <v>1, 1, 1, 1</v>
      </c>
      <c r="I200" s="3" t="s">
        <v>81</v>
      </c>
      <c r="J200" t="s">
        <v>166</v>
      </c>
      <c r="K200" s="4" t="str">
        <f t="shared" si="379"/>
        <v/>
      </c>
      <c r="L200">
        <v>1</v>
      </c>
      <c r="M200">
        <v>1</v>
      </c>
      <c r="N200">
        <v>1</v>
      </c>
      <c r="O200" s="3" t="s">
        <v>81</v>
      </c>
      <c r="P200" t="s">
        <v>166</v>
      </c>
      <c r="Q200" s="4" t="str">
        <f t="shared" si="350"/>
        <v/>
      </c>
      <c r="R200">
        <v>1</v>
      </c>
      <c r="S200">
        <v>1</v>
      </c>
      <c r="T200">
        <v>1</v>
      </c>
      <c r="U200" s="3" t="s">
        <v>81</v>
      </c>
      <c r="V200" t="s">
        <v>166</v>
      </c>
      <c r="W200" s="4" t="str">
        <f t="shared" si="358"/>
        <v/>
      </c>
      <c r="X200">
        <v>1</v>
      </c>
      <c r="Y200">
        <v>1</v>
      </c>
      <c r="Z200">
        <v>1</v>
      </c>
      <c r="AA200" s="3" t="s">
        <v>81</v>
      </c>
      <c r="AB200" t="s">
        <v>166</v>
      </c>
      <c r="AC200" s="4" t="str">
        <f t="shared" si="359"/>
        <v/>
      </c>
      <c r="AD200">
        <v>1</v>
      </c>
      <c r="AE200">
        <v>1</v>
      </c>
      <c r="AF200">
        <v>1</v>
      </c>
      <c r="AG200" s="3"/>
      <c r="AI200" s="4" t="str">
        <f t="shared" si="360"/>
        <v/>
      </c>
      <c r="AM200" s="3"/>
      <c r="AO200" s="4" t="str">
        <f t="shared" si="361"/>
        <v/>
      </c>
      <c r="AS200" s="3"/>
      <c r="AU200" s="4" t="str">
        <f t="shared" si="362"/>
        <v/>
      </c>
      <c r="AY200" s="3"/>
      <c r="BA200" s="4" t="str">
        <f t="shared" si="363"/>
        <v/>
      </c>
      <c r="BE200" s="3"/>
      <c r="BG200" s="4" t="str">
        <f t="shared" si="364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186 AM186 AG186 AA186 AS186 BE186 AS191:AS200 BE192:BE200 U186:U196 AM190:AM200 AG189:AG200 U199:U200 O198:O200 AY177:AY181 AY192:AY200 AA188:AA200 O2:O196 I2:I200 BE2:BE181 AY2:AY60 AY90:AY147 AS2:AS181 U2:U181 AG2:AG181 AA2:AA181 AM2:AM18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A9" sqref="A9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10</v>
      </c>
      <c r="B3">
        <v>1.1000000000000001</v>
      </c>
    </row>
    <row r="4" spans="1:2">
      <c r="A4">
        <v>20</v>
      </c>
      <c r="B4">
        <v>1.2</v>
      </c>
    </row>
    <row r="5" spans="1:2">
      <c r="A5">
        <v>30</v>
      </c>
      <c r="B5">
        <v>1.3</v>
      </c>
    </row>
    <row r="6" spans="1:2">
      <c r="A6">
        <v>40</v>
      </c>
      <c r="B6">
        <v>1.4</v>
      </c>
    </row>
    <row r="7" spans="1:2">
      <c r="A7">
        <v>50</v>
      </c>
      <c r="B7">
        <v>1.5</v>
      </c>
    </row>
    <row r="8" spans="1:2">
      <c r="A8">
        <v>60</v>
      </c>
      <c r="B8">
        <v>1.6</v>
      </c>
    </row>
    <row r="9" spans="1:2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B2" sqref="B2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2020-08-29T10:12:46Z</dcterms:modified>
</cp:coreProperties>
</file>