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A9C757C-433A-4A2F-86EE-D86D5466EE6C}"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3" l="1"/>
  <c r="E21" i="3"/>
  <c r="E20" i="3"/>
  <c r="E19" i="3"/>
  <c r="G11" i="3"/>
  <c r="E11" i="3"/>
  <c r="F6" i="1" l="1"/>
  <c r="F2" i="1" l="1"/>
  <c r="G6" i="3" l="1"/>
  <c r="E6" i="3"/>
  <c r="G18" i="3" l="1"/>
  <c r="E18" i="3"/>
  <c r="G17" i="3" l="1"/>
  <c r="E17" i="3"/>
  <c r="G16" i="3" l="1"/>
  <c r="E16" i="3"/>
  <c r="G22" i="3"/>
  <c r="G15" i="3" l="1"/>
  <c r="E15" i="3"/>
  <c r="G21" i="3"/>
  <c r="G20" i="3"/>
  <c r="G19"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<sst xmlns="http://schemas.openxmlformats.org/spreadsheetml/2006/main" count="120" uniqueCount="91">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</sst>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불꽃을 던져 부딪히는 자리에 장판을 생성한다.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3.4</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3.8</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3.1</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전자기 파동을 발사하며 자동 공격하는 드론을 생성하여 배치할 수 있다.</v>
          </cell>
          <cell r="J17" t="str">
            <v>&lt;size=16&gt;&lt;color=#DE7100&gt;드론 호출&lt;/color&gt;&lt;/size&gt;
입자 전달 기술로 공격형 드론을 설치합니다.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3.7</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0.45500000000000002</v>
          </cell>
          <cell r="O20">
            <v>0.3131916666666667</v>
          </cell>
          <cell r="P20">
            <v>0.78900000000000003</v>
          </cell>
          <cell r="Q20">
            <v>1.9</v>
          </cell>
          <cell r="R20">
            <v>0.59506416666666673</v>
          </cell>
          <cell r="S20">
            <v>0.75420046472327851</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검은 구슬 두 개를 아무 방향으로 던져 사방에 튕기도록 한다.</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부수고, 성공적을 부수면 추가타로 화염구를 날린다.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0.76200000000000001</v>
          </cell>
          <cell r="O40">
            <v>0.55499000000000009</v>
          </cell>
          <cell r="P40">
            <v>0.93400000000000005</v>
          </cell>
          <cell r="Q40">
            <v>1.9</v>
          </cell>
          <cell r="R40">
            <v>1.0544810000000002</v>
          </cell>
          <cell r="S40">
            <v>1.1289946466809424</v>
          </cell>
          <cell r="T40">
            <v>2.8</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3.6</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0"/>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82</v>
      </c>
    </row>
    <row r="2" spans="1:6" x14ac:dyDescent="0.3">
      <c r="A2" s="1" t="s">
        <v>5</v>
      </c>
      <c r="B2" t="s">
        <v>86</v>
      </c>
      <c r="C2" t="s">
        <v>87</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86</v>
      </c>
    </row>
    <row r="5" spans="1:6" x14ac:dyDescent="0.3">
      <c r="A5" s="2" t="s">
        <v>88</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79</v>
      </c>
      <c r="D25">
        <v>10000</v>
      </c>
    </row>
    <row r="26" spans="1:4" x14ac:dyDescent="0.3">
      <c r="A26" s="2" t="s">
        <v>80</v>
      </c>
      <c r="D26">
        <v>20000</v>
      </c>
    </row>
    <row r="27" spans="1:4" x14ac:dyDescent="0.3">
      <c r="A27" s="2" t="s">
        <v>81</v>
      </c>
      <c r="D27">
        <v>30000</v>
      </c>
    </row>
    <row r="28" spans="1:4" x14ac:dyDescent="0.3">
      <c r="A28" s="2" t="s">
        <v>83</v>
      </c>
      <c r="D28">
        <v>50</v>
      </c>
    </row>
    <row r="29" spans="1:4" x14ac:dyDescent="0.3">
      <c r="A29" s="2" t="s">
        <v>84</v>
      </c>
      <c r="D29">
        <v>30</v>
      </c>
    </row>
    <row r="30" spans="1:4" x14ac:dyDescent="0.3">
      <c r="A30" s="2" t="s">
        <v>85</v>
      </c>
      <c r="D30">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22"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90</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t="s">
        <v>73</v>
      </c>
      <c r="D15">
        <v>1</v>
      </c>
      <c r="E15" t="str">
        <f t="shared" ref="E15" si="10">IF(D15,
IF(B15=(LEN(C15)-LEN(SUBSTITUTE(C15,",",""))),"","개수표준과다름"),
IF(ISNUMBER(C15),"","숫자이상"))</f>
        <v>개수표준과다름</v>
      </c>
      <c r="F15" t="s">
        <v>72</v>
      </c>
      <c r="G15" t="str">
        <f>VLOOKUP(F15,[1]ActorTable!$A:$Z,MATCH("prefabAddress|String",[1]ActorTable!$1:$1,0),0)</f>
        <v>Meryl</v>
      </c>
    </row>
    <row r="16" spans="1:7" x14ac:dyDescent="0.3">
      <c r="A16" t="s">
        <v>10</v>
      </c>
      <c r="B16">
        <v>0</v>
      </c>
      <c r="C16" t="s">
        <v>74</v>
      </c>
      <c r="D16">
        <v>1</v>
      </c>
      <c r="E16" t="str">
        <f t="shared" ref="E16" si="11">IF(D16,
IF(B16=(LEN(C16)-LEN(SUBSTITUTE(C16,",",""))),"","개수표준과다름"),
IF(ISNUMBER(C16),"","숫자이상"))</f>
        <v>개수표준과다름</v>
      </c>
      <c r="F16" t="s">
        <v>63</v>
      </c>
      <c r="G16" t="str">
        <f>VLOOKUP(F16,[1]ActorTable!$A:$Z,MATCH("prefabAddress|String",[1]ActorTable!$1:$1,0),0)</f>
        <v>Linhi</v>
      </c>
    </row>
    <row r="17" spans="1:7" x14ac:dyDescent="0.3">
      <c r="A17" t="s">
        <v>10</v>
      </c>
      <c r="B17">
        <v>1</v>
      </c>
      <c r="C17" t="s">
        <v>74</v>
      </c>
      <c r="D17">
        <v>1</v>
      </c>
      <c r="E17" t="str">
        <f t="shared" ref="E17:E22" si="12">IF(D17,
IF(B17=(LEN(C17)-LEN(SUBSTITUTE(C17,",",""))),"","개수표준과다름"),
IF(ISNUMBER(C17),"","숫자이상"))</f>
        <v>개수표준과다름</v>
      </c>
      <c r="F17" t="s">
        <v>63</v>
      </c>
      <c r="G17" t="str">
        <f>VLOOKUP(F17,[1]ActorTable!$A:$Z,MATCH("prefabAddress|String",[1]ActorTable!$1:$1,0),0)</f>
        <v>Linhi</v>
      </c>
    </row>
    <row r="18" spans="1:7" x14ac:dyDescent="0.3">
      <c r="A18" t="s">
        <v>10</v>
      </c>
      <c r="B18">
        <v>0</v>
      </c>
      <c r="C18" t="s">
        <v>75</v>
      </c>
      <c r="D18">
        <v>1</v>
      </c>
      <c r="E18" t="str">
        <f t="shared" ref="E18" si="13">IF(D18,
IF(B18=(LEN(C18)-LEN(SUBSTITUTE(C18,",",""))),"","개수표준과다름"),
IF(ISNUMBER(C18),"","숫자이상"))</f>
        <v>개수표준과다름</v>
      </c>
      <c r="F18" t="s">
        <v>76</v>
      </c>
      <c r="G18" t="str">
        <f>VLOOKUP(F18,[1]ActorTable!$A:$Z,MATCH("prefabAddress|String",[1]ActorTable!$1:$1,0),0)</f>
        <v>BladeFanDancer</v>
      </c>
    </row>
    <row r="19" spans="1:7" x14ac:dyDescent="0.3">
      <c r="A19" t="s">
        <v>11</v>
      </c>
      <c r="B19">
        <v>1</v>
      </c>
      <c r="C19" t="s">
        <v>78</v>
      </c>
      <c r="D19">
        <v>1</v>
      </c>
      <c r="E19" t="str">
        <f t="shared" si="12"/>
        <v/>
      </c>
      <c r="F19" t="s">
        <v>89</v>
      </c>
      <c r="G19" t="str">
        <f>VLOOKUP(F19,[1]ActorTable!$A:$Z,MATCH("prefabAddress|String",[1]ActorTable!$1:$1,0),0)</f>
        <v>UnicornCharacter</v>
      </c>
    </row>
    <row r="20" spans="1:7" x14ac:dyDescent="0.3">
      <c r="A20" t="s">
        <v>68</v>
      </c>
      <c r="B20">
        <v>0</v>
      </c>
      <c r="C20">
        <v>1</v>
      </c>
      <c r="D20">
        <v>0</v>
      </c>
      <c r="E20" t="str">
        <f t="shared" si="12"/>
        <v/>
      </c>
      <c r="F20" t="s">
        <v>69</v>
      </c>
      <c r="G20" t="str">
        <f>VLOOKUP(F20,[1]ActorTable!$A:$Z,MATCH("prefabAddress|String",[1]ActorTable!$1:$1,0),0)</f>
        <v>SuperHero</v>
      </c>
    </row>
    <row r="21" spans="1:7" x14ac:dyDescent="0.3">
      <c r="A21" t="s">
        <v>12</v>
      </c>
      <c r="B21">
        <v>0</v>
      </c>
      <c r="C21">
        <v>1</v>
      </c>
      <c r="D21">
        <v>0</v>
      </c>
      <c r="E21" t="str">
        <f t="shared" si="12"/>
        <v/>
      </c>
      <c r="F21" t="s">
        <v>63</v>
      </c>
      <c r="G21" t="str">
        <f>VLOOKUP(F21,[1]ActorTable!$A:$Z,MATCH("prefabAddress|String",[1]ActorTable!$1:$1,0),0)</f>
        <v>Linhi</v>
      </c>
    </row>
    <row r="22" spans="1:7" x14ac:dyDescent="0.3">
      <c r="A22" t="s">
        <v>12</v>
      </c>
      <c r="B22">
        <v>1</v>
      </c>
      <c r="C22">
        <v>0.75</v>
      </c>
      <c r="D22">
        <v>0</v>
      </c>
      <c r="E22" t="str">
        <f t="shared" si="12"/>
        <v/>
      </c>
      <c r="F22" t="s">
        <v>63</v>
      </c>
      <c r="G22" t="str">
        <f>VLOOKUP(F22,[1]ActorTable!$A:$Z,MATCH("prefabAddress|String",[1]ActorTable!$1:$1,0),0)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2020-12-01T06:29:22Z</dcterms:modified>
</cp:coreProperties>
</file>